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投票結果" sheetId="1" r:id="rId1"/>
  </sheets>
  <definedNames>
    <definedName name="Print_Area_MI" localSheetId="0">'投票結果'!$B$1:$Q$7</definedName>
  </definedNames>
  <calcPr fullCalcOnLoad="1"/>
</workbook>
</file>

<file path=xl/sharedStrings.xml><?xml version="1.0" encoding="utf-8"?>
<sst xmlns="http://schemas.openxmlformats.org/spreadsheetml/2006/main" count="29" uniqueCount="19">
  <si>
    <t>棄権者数</t>
  </si>
  <si>
    <t>投 票 率</t>
  </si>
  <si>
    <t>確  定</t>
  </si>
  <si>
    <t>前  回</t>
  </si>
  <si>
    <t>投票率</t>
  </si>
  <si>
    <t>男</t>
  </si>
  <si>
    <t>女</t>
  </si>
  <si>
    <t>計</t>
  </si>
  <si>
    <t>時  刻</t>
  </si>
  <si>
    <t>増  減</t>
  </si>
  <si>
    <t>投票者数</t>
  </si>
  <si>
    <t>山形県選挙管理委員会</t>
  </si>
  <si>
    <t>山辺町</t>
  </si>
  <si>
    <t>中山町</t>
  </si>
  <si>
    <t>平成20年5月18日執行　山形県議会議員補欠選挙（東村山郡選挙区）投票結果速報</t>
  </si>
  <si>
    <t>町名</t>
  </si>
  <si>
    <t>選挙当日有権者数（H20.5.18）</t>
  </si>
  <si>
    <t>選挙区計</t>
  </si>
  <si>
    <t>【２０時５０分確定】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</si>
</sst>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0_ "/>
    <numFmt numFmtId="179" formatCode="#,##0.0;\-#,##0.0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2"/>
      <color indexed="12"/>
      <name val="ＭＳ 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>
        <color indexed="8"/>
      </right>
      <top style="thin">
        <color indexed="8"/>
      </top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37" fontId="0" fillId="0" borderId="0" xfId="0" applyAlignment="1">
      <alignment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20" fontId="3" fillId="0" borderId="0" xfId="0" applyNumberFormat="1" applyFont="1" applyFill="1" applyAlignment="1" applyProtection="1">
      <alignment vertical="center"/>
      <protection/>
    </xf>
    <xf numFmtId="10" fontId="3" fillId="0" borderId="0" xfId="0" applyNumberFormat="1" applyFont="1" applyFill="1" applyAlignment="1" applyProtection="1">
      <alignment vertical="center"/>
      <protection/>
    </xf>
    <xf numFmtId="10" fontId="3" fillId="0" borderId="1" xfId="0" applyNumberFormat="1" applyFont="1" applyFill="1" applyBorder="1" applyAlignment="1" applyProtection="1">
      <alignment vertical="center"/>
      <protection/>
    </xf>
    <xf numFmtId="10" fontId="3" fillId="0" borderId="2" xfId="0" applyNumberFormat="1" applyFont="1" applyFill="1" applyBorder="1" applyAlignment="1" applyProtection="1">
      <alignment horizontal="center" vertical="center"/>
      <protection/>
    </xf>
    <xf numFmtId="37" fontId="3" fillId="0" borderId="3" xfId="0" applyFont="1" applyFill="1" applyBorder="1" applyAlignment="1" applyProtection="1">
      <alignment horizontal="center" vertical="center"/>
      <protection/>
    </xf>
    <xf numFmtId="37" fontId="3" fillId="0" borderId="4" xfId="0" applyFont="1" applyFill="1" applyBorder="1" applyAlignment="1" applyProtection="1">
      <alignment horizontal="center" vertical="center"/>
      <protection/>
    </xf>
    <xf numFmtId="10" fontId="3" fillId="0" borderId="4" xfId="0" applyNumberFormat="1" applyFont="1" applyFill="1" applyBorder="1" applyAlignment="1" applyProtection="1">
      <alignment horizontal="center" vertical="center"/>
      <protection/>
    </xf>
    <xf numFmtId="37" fontId="4" fillId="0" borderId="0" xfId="0" applyFont="1" applyFill="1" applyAlignment="1" applyProtection="1">
      <alignment horizontal="center" vertical="center"/>
      <protection/>
    </xf>
    <xf numFmtId="37" fontId="5" fillId="0" borderId="0" xfId="0" applyFont="1" applyAlignment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7" fontId="3" fillId="0" borderId="6" xfId="0" applyNumberFormat="1" applyFont="1" applyFill="1" applyBorder="1" applyAlignment="1" applyProtection="1">
      <alignment vertical="center"/>
      <protection/>
    </xf>
    <xf numFmtId="37" fontId="3" fillId="0" borderId="7" xfId="0" applyFont="1" applyFill="1" applyBorder="1" applyAlignment="1" applyProtection="1">
      <alignment horizontal="center" vertical="center"/>
      <protection/>
    </xf>
    <xf numFmtId="37" fontId="3" fillId="0" borderId="8" xfId="0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vertical="center"/>
      <protection/>
    </xf>
    <xf numFmtId="37" fontId="3" fillId="0" borderId="10" xfId="0" applyFont="1" applyFill="1" applyBorder="1" applyAlignment="1" applyProtection="1">
      <alignment vertical="center"/>
      <protection/>
    </xf>
    <xf numFmtId="177" fontId="3" fillId="0" borderId="11" xfId="0" applyNumberFormat="1" applyFont="1" applyFill="1" applyBorder="1" applyAlignment="1" applyProtection="1">
      <alignment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10" fontId="3" fillId="0" borderId="11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Fill="1" applyBorder="1" applyAlignment="1" applyProtection="1">
      <alignment vertical="center"/>
      <protection/>
    </xf>
    <xf numFmtId="10" fontId="3" fillId="0" borderId="14" xfId="0" applyNumberFormat="1" applyFont="1" applyFill="1" applyBorder="1" applyAlignment="1" applyProtection="1">
      <alignment vertical="center"/>
      <protection/>
    </xf>
    <xf numFmtId="178" fontId="3" fillId="0" borderId="16" xfId="0" applyNumberFormat="1" applyFont="1" applyFill="1" applyBorder="1" applyAlignment="1" applyProtection="1">
      <alignment vertical="center"/>
      <protection/>
    </xf>
    <xf numFmtId="37" fontId="7" fillId="0" borderId="0" xfId="0" applyFont="1" applyAlignment="1">
      <alignment horizontal="right" vertical="center"/>
    </xf>
    <xf numFmtId="20" fontId="3" fillId="0" borderId="17" xfId="0" applyNumberFormat="1" applyFont="1" applyFill="1" applyBorder="1" applyAlignment="1" applyProtection="1">
      <alignment horizontal="center" vertical="center"/>
      <protection/>
    </xf>
    <xf numFmtId="20" fontId="3" fillId="0" borderId="3" xfId="0" applyNumberFormat="1" applyFont="1" applyFill="1" applyBorder="1" applyAlignment="1" applyProtection="1">
      <alignment horizontal="center" vertical="center"/>
      <protection/>
    </xf>
    <xf numFmtId="20" fontId="3" fillId="0" borderId="18" xfId="0" applyNumberFormat="1" applyFont="1" applyFill="1" applyBorder="1" applyAlignment="1" applyProtection="1">
      <alignment vertical="center"/>
      <protection/>
    </xf>
    <xf numFmtId="37" fontId="3" fillId="0" borderId="19" xfId="0" applyFont="1" applyFill="1" applyBorder="1" applyAlignment="1" applyProtection="1">
      <alignment horizontal="center" vertical="center"/>
      <protection/>
    </xf>
    <xf numFmtId="37" fontId="3" fillId="0" borderId="20" xfId="0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vertical="center"/>
      <protection/>
    </xf>
    <xf numFmtId="10" fontId="3" fillId="0" borderId="22" xfId="0" applyNumberFormat="1" applyFont="1" applyFill="1" applyBorder="1" applyAlignment="1" applyProtection="1">
      <alignment vertical="center"/>
      <protection/>
    </xf>
    <xf numFmtId="10" fontId="3" fillId="0" borderId="23" xfId="0" applyNumberFormat="1" applyFont="1" applyFill="1" applyBorder="1" applyAlignment="1" applyProtection="1">
      <alignment vertical="center"/>
      <protection/>
    </xf>
    <xf numFmtId="10" fontId="3" fillId="0" borderId="24" xfId="0" applyNumberFormat="1" applyFont="1" applyFill="1" applyBorder="1" applyAlignment="1" applyProtection="1">
      <alignment vertical="center"/>
      <protection/>
    </xf>
    <xf numFmtId="37" fontId="3" fillId="0" borderId="25" xfId="0" applyFont="1" applyFill="1" applyBorder="1" applyAlignment="1" applyProtection="1">
      <alignment horizontal="center" vertical="center"/>
      <protection/>
    </xf>
    <xf numFmtId="37" fontId="3" fillId="0" borderId="26" xfId="0" applyFont="1" applyFill="1" applyBorder="1" applyAlignment="1" applyProtection="1">
      <alignment horizontal="center" vertical="center"/>
      <protection/>
    </xf>
    <xf numFmtId="37" fontId="3" fillId="0" borderId="27" xfId="0" applyFont="1" applyFill="1" applyBorder="1" applyAlignment="1" applyProtection="1">
      <alignment horizontal="center" vertical="center" shrinkToFit="1"/>
      <protection/>
    </xf>
    <xf numFmtId="37" fontId="3" fillId="0" borderId="28" xfId="0" applyFont="1" applyFill="1" applyBorder="1" applyAlignment="1" applyProtection="1">
      <alignment horizontal="center" vertical="center"/>
      <protection/>
    </xf>
    <xf numFmtId="177" fontId="6" fillId="0" borderId="29" xfId="0" applyNumberFormat="1" applyFont="1" applyFill="1" applyBorder="1" applyAlignment="1" applyProtection="1">
      <alignment vertical="center"/>
      <protection locked="0"/>
    </xf>
    <xf numFmtId="177" fontId="6" fillId="0" borderId="28" xfId="0" applyNumberFormat="1" applyFont="1" applyFill="1" applyBorder="1" applyAlignment="1" applyProtection="1">
      <alignment vertical="center"/>
      <protection locked="0"/>
    </xf>
    <xf numFmtId="177" fontId="3" fillId="0" borderId="30" xfId="0" applyNumberFormat="1" applyFont="1" applyFill="1" applyBorder="1" applyAlignment="1" applyProtection="1">
      <alignment vertical="center"/>
      <protection/>
    </xf>
    <xf numFmtId="177" fontId="8" fillId="0" borderId="1" xfId="0" applyNumberFormat="1" applyFont="1" applyFill="1" applyBorder="1" applyAlignment="1" applyProtection="1">
      <alignment vertical="center"/>
      <protection/>
    </xf>
    <xf numFmtId="177" fontId="8" fillId="0" borderId="14" xfId="0" applyNumberFormat="1" applyFont="1" applyFill="1" applyBorder="1" applyAlignment="1" applyProtection="1">
      <alignment vertical="center"/>
      <protection/>
    </xf>
    <xf numFmtId="20" fontId="6" fillId="0" borderId="5" xfId="0" applyNumberFormat="1" applyFont="1" applyFill="1" applyBorder="1" applyAlignment="1" applyProtection="1">
      <alignment horizontal="center" vertical="center"/>
      <protection locked="0"/>
    </xf>
    <xf numFmtId="20" fontId="6" fillId="0" borderId="13" xfId="0" applyNumberFormat="1" applyFont="1" applyFill="1" applyBorder="1" applyAlignment="1" applyProtection="1">
      <alignment horizontal="center" vertical="center"/>
      <protection locked="0"/>
    </xf>
    <xf numFmtId="10" fontId="3" fillId="0" borderId="30" xfId="15" applyNumberFormat="1" applyFont="1" applyFill="1" applyBorder="1" applyAlignment="1" applyProtection="1">
      <alignment vertical="center"/>
      <protection/>
    </xf>
    <xf numFmtId="10" fontId="3" fillId="0" borderId="11" xfId="15" applyNumberFormat="1" applyFont="1" applyFill="1" applyBorder="1" applyAlignment="1" applyProtection="1">
      <alignment vertical="center"/>
      <protection/>
    </xf>
    <xf numFmtId="10" fontId="3" fillId="0" borderId="31" xfId="15" applyNumberFormat="1" applyFont="1" applyFill="1" applyBorder="1" applyAlignment="1" applyProtection="1">
      <alignment vertical="center"/>
      <protection/>
    </xf>
    <xf numFmtId="178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Font="1" applyFill="1" applyBorder="1" applyAlignment="1" applyProtection="1">
      <alignment horizontal="center" vertical="center"/>
      <protection/>
    </xf>
    <xf numFmtId="37" fontId="0" fillId="0" borderId="34" xfId="0" applyBorder="1" applyAlignment="1">
      <alignment vertical="center"/>
    </xf>
    <xf numFmtId="37" fontId="3" fillId="0" borderId="35" xfId="0" applyFont="1" applyFill="1" applyBorder="1" applyAlignment="1" applyProtection="1">
      <alignment horizontal="center" vertical="center"/>
      <protection/>
    </xf>
    <xf numFmtId="37" fontId="0" fillId="0" borderId="36" xfId="0" applyBorder="1" applyAlignment="1">
      <alignment vertical="center"/>
    </xf>
    <xf numFmtId="37" fontId="4" fillId="0" borderId="0" xfId="0" applyFont="1" applyFill="1" applyAlignment="1" applyProtection="1">
      <alignment horizontal="center" vertical="center"/>
      <protection/>
    </xf>
    <xf numFmtId="37" fontId="5" fillId="0" borderId="0" xfId="0" applyFont="1" applyAlignment="1">
      <alignment vertical="center"/>
    </xf>
    <xf numFmtId="37" fontId="3" fillId="0" borderId="35" xfId="0" applyFont="1" applyFill="1" applyBorder="1" applyAlignment="1" applyProtection="1">
      <alignment horizontal="center" vertical="center" shrinkToFit="1"/>
      <protection/>
    </xf>
    <xf numFmtId="37" fontId="0" fillId="0" borderId="34" xfId="0" applyBorder="1" applyAlignment="1">
      <alignment vertical="center" shrinkToFit="1"/>
    </xf>
    <xf numFmtId="37" fontId="0" fillId="0" borderId="37" xfId="0" applyBorder="1" applyAlignment="1">
      <alignment vertical="center" shrinkToFit="1"/>
    </xf>
    <xf numFmtId="37" fontId="0" fillId="0" borderId="37" xfId="0" applyBorder="1" applyAlignment="1">
      <alignment vertical="center"/>
    </xf>
    <xf numFmtId="37" fontId="3" fillId="0" borderId="38" xfId="0" applyFont="1" applyFill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  <xf numFmtId="37" fontId="3" fillId="0" borderId="40" xfId="0" applyFont="1" applyFill="1" applyBorder="1" applyAlignment="1" applyProtection="1">
      <alignment horizontal="center" vertical="center"/>
      <protection locked="0"/>
    </xf>
    <xf numFmtId="37" fontId="0" fillId="0" borderId="40" xfId="0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"/>
  <sheetViews>
    <sheetView tabSelected="1" defaultGridColor="0" colorId="8" workbookViewId="0" topLeftCell="D1">
      <selection activeCell="A1" sqref="A1:Q1"/>
    </sheetView>
  </sheetViews>
  <sheetFormatPr defaultColWidth="10.66015625" defaultRowHeight="24.75" customHeight="1"/>
  <cols>
    <col min="1" max="1" width="2.16015625" style="2" customWidth="1"/>
    <col min="2" max="2" width="6.66015625" style="2" customWidth="1"/>
    <col min="3" max="14" width="6.66015625" style="1" customWidth="1"/>
    <col min="15" max="15" width="6.16015625" style="3" customWidth="1"/>
    <col min="16" max="16" width="6.66015625" style="4" customWidth="1"/>
    <col min="17" max="17" width="6.91015625" style="1" customWidth="1"/>
    <col min="18" max="16384" width="10.66015625" style="1" customWidth="1"/>
  </cols>
  <sheetData>
    <row r="1" spans="1:17" ht="36" customHeight="1">
      <c r="A1" s="58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5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9" t="s">
        <v>11</v>
      </c>
    </row>
    <row r="3" spans="2:17" ht="25.5" customHeight="1" thickBot="1">
      <c r="B3" s="66" t="s">
        <v>18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 ht="36.75" customHeight="1">
      <c r="A4" s="19"/>
      <c r="B4" s="64" t="s">
        <v>15</v>
      </c>
      <c r="C4" s="60" t="s">
        <v>16</v>
      </c>
      <c r="D4" s="61"/>
      <c r="E4" s="62"/>
      <c r="F4" s="54" t="s">
        <v>10</v>
      </c>
      <c r="G4" s="55"/>
      <c r="H4" s="63"/>
      <c r="I4" s="54" t="s">
        <v>0</v>
      </c>
      <c r="J4" s="55"/>
      <c r="K4" s="55"/>
      <c r="L4" s="56" t="s">
        <v>1</v>
      </c>
      <c r="M4" s="55"/>
      <c r="N4" s="57"/>
      <c r="O4" s="30" t="s">
        <v>2</v>
      </c>
      <c r="P4" s="6" t="s">
        <v>3</v>
      </c>
      <c r="Q4" s="17" t="s">
        <v>4</v>
      </c>
      <c r="R4" s="2"/>
    </row>
    <row r="5" spans="1:18" ht="36.75" customHeight="1" thickBot="1">
      <c r="A5" s="19"/>
      <c r="B5" s="65"/>
      <c r="C5" s="42" t="s">
        <v>5</v>
      </c>
      <c r="D5" s="7" t="s">
        <v>6</v>
      </c>
      <c r="E5" s="8" t="s">
        <v>7</v>
      </c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33" t="s">
        <v>5</v>
      </c>
      <c r="M5" s="8" t="s">
        <v>6</v>
      </c>
      <c r="N5" s="34" t="s">
        <v>7</v>
      </c>
      <c r="O5" s="31" t="s">
        <v>8</v>
      </c>
      <c r="P5" s="9" t="s">
        <v>4</v>
      </c>
      <c r="Q5" s="16" t="s">
        <v>9</v>
      </c>
      <c r="R5" s="2"/>
    </row>
    <row r="6" spans="2:18" ht="57" customHeight="1" thickTop="1">
      <c r="B6" s="39" t="s">
        <v>12</v>
      </c>
      <c r="C6" s="43">
        <v>6035</v>
      </c>
      <c r="D6" s="12">
        <v>6576</v>
      </c>
      <c r="E6" s="46">
        <f>C6+D6</f>
        <v>12611</v>
      </c>
      <c r="F6" s="14">
        <v>4017</v>
      </c>
      <c r="G6" s="14">
        <v>4299</v>
      </c>
      <c r="H6" s="13">
        <f>F6+G6</f>
        <v>8316</v>
      </c>
      <c r="I6" s="13">
        <f aca="true" t="shared" si="0" ref="I6:K7">C6-F6</f>
        <v>2018</v>
      </c>
      <c r="J6" s="15">
        <f t="shared" si="0"/>
        <v>2277</v>
      </c>
      <c r="K6" s="13">
        <f t="shared" si="0"/>
        <v>4295</v>
      </c>
      <c r="L6" s="35">
        <f aca="true" t="shared" si="1" ref="L6:N7">F6/+C6</f>
        <v>0.6656172328086164</v>
      </c>
      <c r="M6" s="5">
        <f t="shared" si="1"/>
        <v>0.6537408759124088</v>
      </c>
      <c r="N6" s="36">
        <f t="shared" si="1"/>
        <v>0.6594243121084767</v>
      </c>
      <c r="O6" s="48">
        <v>0.8576388888888888</v>
      </c>
      <c r="P6" s="5">
        <v>0.6390720584730277</v>
      </c>
      <c r="Q6" s="18">
        <v>2.03</v>
      </c>
      <c r="R6" s="2"/>
    </row>
    <row r="7" spans="2:18" ht="57" customHeight="1" thickBot="1">
      <c r="B7" s="40" t="s">
        <v>13</v>
      </c>
      <c r="C7" s="44">
        <v>4873</v>
      </c>
      <c r="D7" s="23">
        <v>5268</v>
      </c>
      <c r="E7" s="47">
        <f>C7+D7</f>
        <v>10141</v>
      </c>
      <c r="F7" s="25">
        <v>2530</v>
      </c>
      <c r="G7" s="25">
        <v>2619</v>
      </c>
      <c r="H7" s="24">
        <f>F7+G7</f>
        <v>5149</v>
      </c>
      <c r="I7" s="24">
        <f t="shared" si="0"/>
        <v>2343</v>
      </c>
      <c r="J7" s="26">
        <f t="shared" si="0"/>
        <v>2649</v>
      </c>
      <c r="K7" s="24">
        <f t="shared" si="0"/>
        <v>4992</v>
      </c>
      <c r="L7" s="37">
        <f t="shared" si="1"/>
        <v>0.5191873589164786</v>
      </c>
      <c r="M7" s="27">
        <f t="shared" si="1"/>
        <v>0.4971526195899772</v>
      </c>
      <c r="N7" s="38">
        <f t="shared" si="1"/>
        <v>0.5077408539591757</v>
      </c>
      <c r="O7" s="49">
        <v>0.8597222222222222</v>
      </c>
      <c r="P7" s="27">
        <v>0.7517383214180785</v>
      </c>
      <c r="Q7" s="28">
        <f>(+N7-P7)*100</f>
        <v>-24.399746745890283</v>
      </c>
      <c r="R7" s="2"/>
    </row>
    <row r="8" spans="2:17" ht="57" customHeight="1" thickBot="1" thickTop="1">
      <c r="B8" s="41" t="s">
        <v>17</v>
      </c>
      <c r="C8" s="45">
        <f aca="true" t="shared" si="2" ref="C8:K8">SUM(C6:C7)</f>
        <v>10908</v>
      </c>
      <c r="D8" s="20">
        <f t="shared" si="2"/>
        <v>11844</v>
      </c>
      <c r="E8" s="20">
        <f t="shared" si="2"/>
        <v>22752</v>
      </c>
      <c r="F8" s="20">
        <f t="shared" si="2"/>
        <v>6547</v>
      </c>
      <c r="G8" s="20">
        <f t="shared" si="2"/>
        <v>6918</v>
      </c>
      <c r="H8" s="20">
        <f t="shared" si="2"/>
        <v>13465</v>
      </c>
      <c r="I8" s="20">
        <f t="shared" si="2"/>
        <v>4361</v>
      </c>
      <c r="J8" s="20">
        <f t="shared" si="2"/>
        <v>4926</v>
      </c>
      <c r="K8" s="21">
        <f t="shared" si="2"/>
        <v>9287</v>
      </c>
      <c r="L8" s="50">
        <f>F8/+C8</f>
        <v>0.6002016868353502</v>
      </c>
      <c r="M8" s="51">
        <f>G8/+D8</f>
        <v>0.5840932117527862</v>
      </c>
      <c r="N8" s="52">
        <f>H8/+E8</f>
        <v>0.5918161040787623</v>
      </c>
      <c r="O8" s="32"/>
      <c r="P8" s="22">
        <v>0.6895341696640056</v>
      </c>
      <c r="Q8" s="53">
        <f>(+N8-P8)*100</f>
        <v>-9.771806558524332</v>
      </c>
    </row>
  </sheetData>
  <sheetProtection/>
  <mergeCells count="7">
    <mergeCell ref="I4:K4"/>
    <mergeCell ref="L4:N4"/>
    <mergeCell ref="A1:Q1"/>
    <mergeCell ref="C4:E4"/>
    <mergeCell ref="F4:H4"/>
    <mergeCell ref="B4:B5"/>
    <mergeCell ref="B3:Q3"/>
  </mergeCells>
  <printOptions/>
  <pageMargins left="0.3937007874015748" right="0.1968503937007874" top="0.984251968503937" bottom="0.5905511811023623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2008-05-18T11:54:06Z</cp:lastPrinted>
  <dcterms:created xsi:type="dcterms:W3CDTF">2000-01-04T07:01:02Z</dcterms:created>
  <dcterms:modified xsi:type="dcterms:W3CDTF">2008-05-18T12:00:58Z</dcterms:modified>
  <cp:category/>
  <cp:version/>
  <cp:contentType/>
  <cp:contentStatus/>
</cp:coreProperties>
</file>