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<sst xmlns="http://schemas.openxmlformats.org/spreadsheetml/2006/main" count="85" uniqueCount="56">
  <si>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</si>
  <si>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</si>
  <si>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</si>
  <si>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</si>
  <si>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</si>
  <si>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</si>
  <si>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</si>
  <si>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</si>
  <si>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</si>
  <si>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</si>
  <si>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</si>
  <si>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</si>
  <si>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</si>
  <si>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</si>
  <si>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</si>
  <si>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</si>
  <si>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</si>
  <si>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</si>
  <si>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</si>
  <si>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</si>
  <si>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</si>
  <si>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</si>
  <si>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</si>
  <si>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</si>
  <si>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</si>
  <si>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</si>
  <si>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</si>
  <si>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</si>
  <si>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</si>
  <si>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</si>
  <si>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</si>
  <si>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</si>
  <si>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</si>
  <si>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</si>
  <si>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</si>
  <si>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</si>
  <si>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</si>
  <si>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</si>
  <si>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</si>
  <si>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</si>
  <si>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</si>
  <si>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</si>
  <si>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</si>
  <si>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</si>
  <si>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</si>
  <si>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</si>
  <si>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</si>
  <si>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</si>
  <si>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</si>
  <si>
    <t>義</t>
  </si>
  <si>
    <t>務</t>
  </si>
  <si>
    <t>教</t>
  </si>
  <si>
    <t>育</t>
  </si>
  <si>
    <t>校</t>
  </si>
  <si>
    <t>合計</t>
  </si>
  <si>
    <t>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</si>
</sst>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11" fillId="0" borderId="0">
      <alignment vertical="center"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8" fillId="33" borderId="2" xfId="0" applyFont="1" applyFill="1" applyBorder="1" applyAlignment="1">
      <alignment horizontal="centerContinuous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1" fontId="9" fillId="33" borderId="13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4" xfId="0" applyNumberFormat="1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1" fontId="9" fillId="33" borderId="24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41" fontId="9" fillId="0" borderId="13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/>
    </xf>
    <xf numFmtId="41" fontId="9" fillId="33" borderId="15" xfId="0" applyNumberFormat="1" applyFont="1" applyFill="1" applyBorder="1" applyAlignment="1">
      <alignment/>
    </xf>
    <xf numFmtId="41" fontId="9" fillId="33" borderId="25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8" sqref="I8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30</v>
      </c>
      <c r="L3" s="12"/>
      <c r="M3" s="11" t="s">
        <v>28</v>
      </c>
      <c r="N3" s="12"/>
      <c r="O3" s="11" t="s">
        <v>31</v>
      </c>
      <c r="P3" s="12"/>
      <c r="Q3" s="11" t="s">
        <v>32</v>
      </c>
      <c r="R3" s="12"/>
      <c r="S3" s="11" t="s">
        <v>19</v>
      </c>
      <c r="T3" s="12"/>
      <c r="U3" s="13" t="s">
        <v>18</v>
      </c>
      <c r="V3" s="13"/>
      <c r="W3" s="11" t="s">
        <v>33</v>
      </c>
      <c r="X3" s="12"/>
    </row>
    <row r="4" spans="1:24" ht="16.5" customHeight="1">
      <c r="A4" s="14" t="s">
        <v>34</v>
      </c>
      <c r="B4" s="5"/>
      <c r="C4" s="15"/>
      <c r="D4" s="16" t="s">
        <v>10</v>
      </c>
      <c r="E4" s="16" t="s">
        <v>35</v>
      </c>
      <c r="F4" s="16" t="s">
        <v>36</v>
      </c>
      <c r="G4" s="17" t="s">
        <v>37</v>
      </c>
      <c r="H4" s="17" t="s">
        <v>38</v>
      </c>
      <c r="I4" s="17" t="s">
        <v>37</v>
      </c>
      <c r="J4" s="17" t="s">
        <v>38</v>
      </c>
      <c r="K4" s="17" t="s">
        <v>37</v>
      </c>
      <c r="L4" s="17" t="s">
        <v>38</v>
      </c>
      <c r="M4" s="17" t="s">
        <v>37</v>
      </c>
      <c r="N4" s="17" t="s">
        <v>38</v>
      </c>
      <c r="O4" s="17" t="s">
        <v>37</v>
      </c>
      <c r="P4" s="17" t="s">
        <v>38</v>
      </c>
      <c r="Q4" s="17" t="s">
        <v>37</v>
      </c>
      <c r="R4" s="17" t="s">
        <v>38</v>
      </c>
      <c r="S4" s="17" t="s">
        <v>37</v>
      </c>
      <c r="T4" s="17" t="s">
        <v>38</v>
      </c>
      <c r="U4" s="17" t="s">
        <v>37</v>
      </c>
      <c r="V4" s="17" t="s">
        <v>38</v>
      </c>
      <c r="W4" s="17" t="s">
        <v>37</v>
      </c>
      <c r="X4" s="17" t="s">
        <v>38</v>
      </c>
    </row>
    <row r="5" spans="1:24" ht="16.5" customHeight="1">
      <c r="A5" s="18"/>
      <c r="B5" s="19" t="s">
        <v>11</v>
      </c>
      <c r="C5" s="20"/>
      <c r="D5" s="21">
        <f aca="true" t="shared" si="0" ref="D5:D11">SUM(E5:F5)</f>
        <v>4085</v>
      </c>
      <c r="E5" s="22">
        <f aca="true" t="shared" si="1" ref="E5:F11">SUM(G5,I5,K5,M5,O5,Q5,S5,U5,W5)</f>
        <v>1639</v>
      </c>
      <c r="F5" s="22">
        <f t="shared" si="1"/>
        <v>2446</v>
      </c>
      <c r="G5" s="23">
        <f>SUM(G6,G11)</f>
        <v>223</v>
      </c>
      <c r="H5" s="23">
        <f>SUM(H6,H11)</f>
        <v>27</v>
      </c>
      <c r="I5" s="23">
        <f aca="true" t="shared" si="2" ref="I5:X5">SUM(I6,I11)</f>
        <v>0</v>
      </c>
      <c r="J5" s="23">
        <f t="shared" si="2"/>
        <v>0</v>
      </c>
      <c r="K5" s="23">
        <f t="shared" si="2"/>
        <v>228</v>
      </c>
      <c r="L5" s="23">
        <f t="shared" si="2"/>
        <v>27</v>
      </c>
      <c r="M5" s="23">
        <f t="shared" si="2"/>
        <v>10</v>
      </c>
      <c r="N5" s="23">
        <f t="shared" si="2"/>
        <v>2</v>
      </c>
      <c r="O5" s="23">
        <f t="shared" si="2"/>
        <v>1129</v>
      </c>
      <c r="P5" s="23">
        <f t="shared" si="2"/>
        <v>1900</v>
      </c>
      <c r="Q5" s="23">
        <f t="shared" si="2"/>
        <v>6</v>
      </c>
      <c r="R5" s="23">
        <f t="shared" si="2"/>
        <v>24</v>
      </c>
      <c r="S5" s="23">
        <f t="shared" si="2"/>
        <v>0</v>
      </c>
      <c r="T5" s="23">
        <f t="shared" si="2"/>
        <v>264</v>
      </c>
      <c r="U5" s="23">
        <f t="shared" si="2"/>
        <v>0</v>
      </c>
      <c r="V5" s="23">
        <f t="shared" si="2"/>
        <v>53</v>
      </c>
      <c r="W5" s="23">
        <f t="shared" si="2"/>
        <v>43</v>
      </c>
      <c r="X5" s="64">
        <f t="shared" si="2"/>
        <v>149</v>
      </c>
    </row>
    <row r="6" spans="1:24" ht="16.5" customHeight="1">
      <c r="A6" s="24" t="s">
        <v>1</v>
      </c>
      <c r="B6" s="25"/>
      <c r="C6" s="20" t="s">
        <v>0</v>
      </c>
      <c r="D6" s="26">
        <f t="shared" si="0"/>
        <v>4057</v>
      </c>
      <c r="E6" s="22">
        <f t="shared" si="1"/>
        <v>1620</v>
      </c>
      <c r="F6" s="22">
        <f t="shared" si="1"/>
        <v>2437</v>
      </c>
      <c r="G6" s="22">
        <f>SUM(G7:G10)</f>
        <v>222</v>
      </c>
      <c r="H6" s="22">
        <f aca="true" t="shared" si="3" ref="H6:X6">SUM(H7:H10)</f>
        <v>27</v>
      </c>
      <c r="I6" s="22">
        <f t="shared" si="3"/>
        <v>0</v>
      </c>
      <c r="J6" s="22">
        <f t="shared" si="3"/>
        <v>0</v>
      </c>
      <c r="K6" s="22">
        <f t="shared" si="3"/>
        <v>227</v>
      </c>
      <c r="L6" s="22">
        <f t="shared" si="3"/>
        <v>27</v>
      </c>
      <c r="M6" s="22">
        <f t="shared" si="3"/>
        <v>9</v>
      </c>
      <c r="N6" s="22">
        <f t="shared" si="3"/>
        <v>2</v>
      </c>
      <c r="O6" s="22">
        <f t="shared" si="3"/>
        <v>1113</v>
      </c>
      <c r="P6" s="22">
        <f t="shared" si="3"/>
        <v>1893</v>
      </c>
      <c r="Q6" s="22">
        <f t="shared" si="3"/>
        <v>6</v>
      </c>
      <c r="R6" s="22">
        <f t="shared" si="3"/>
        <v>24</v>
      </c>
      <c r="S6" s="22">
        <f t="shared" si="3"/>
        <v>0</v>
      </c>
      <c r="T6" s="22">
        <f t="shared" si="3"/>
        <v>263</v>
      </c>
      <c r="U6" s="22">
        <f t="shared" si="3"/>
        <v>0</v>
      </c>
      <c r="V6" s="22">
        <f t="shared" si="3"/>
        <v>52</v>
      </c>
      <c r="W6" s="22">
        <f t="shared" si="3"/>
        <v>43</v>
      </c>
      <c r="X6" s="65">
        <f t="shared" si="3"/>
        <v>149</v>
      </c>
    </row>
    <row r="7" spans="1:24" ht="16.5" customHeight="1">
      <c r="A7" s="27"/>
      <c r="B7" s="28"/>
      <c r="C7" s="29" t="s">
        <v>39</v>
      </c>
      <c r="D7" s="57">
        <f t="shared" si="0"/>
        <v>1900</v>
      </c>
      <c r="E7" s="30">
        <f t="shared" si="1"/>
        <v>733</v>
      </c>
      <c r="F7" s="30">
        <f t="shared" si="1"/>
        <v>1167</v>
      </c>
      <c r="G7" s="55">
        <v>93</v>
      </c>
      <c r="H7" s="55">
        <v>11</v>
      </c>
      <c r="I7" s="55">
        <v>0</v>
      </c>
      <c r="J7" s="55">
        <v>0</v>
      </c>
      <c r="K7" s="55">
        <v>96</v>
      </c>
      <c r="L7" s="55">
        <v>12</v>
      </c>
      <c r="M7" s="55">
        <v>5</v>
      </c>
      <c r="N7" s="55">
        <v>1</v>
      </c>
      <c r="O7" s="55">
        <v>520</v>
      </c>
      <c r="P7" s="55">
        <v>919</v>
      </c>
      <c r="Q7" s="55">
        <v>2</v>
      </c>
      <c r="R7" s="55">
        <v>11</v>
      </c>
      <c r="S7" s="55">
        <v>0</v>
      </c>
      <c r="T7" s="55">
        <v>109</v>
      </c>
      <c r="U7" s="55">
        <v>0</v>
      </c>
      <c r="V7" s="55">
        <v>19</v>
      </c>
      <c r="W7" s="55">
        <v>17</v>
      </c>
      <c r="X7" s="56">
        <v>85</v>
      </c>
    </row>
    <row r="8" spans="1:24" ht="16.5" customHeight="1">
      <c r="A8" s="24" t="s">
        <v>2</v>
      </c>
      <c r="B8" s="28"/>
      <c r="C8" s="29" t="s">
        <v>40</v>
      </c>
      <c r="D8" s="57">
        <f t="shared" si="0"/>
        <v>296</v>
      </c>
      <c r="E8" s="30">
        <f t="shared" si="1"/>
        <v>120</v>
      </c>
      <c r="F8" s="30">
        <f t="shared" si="1"/>
        <v>176</v>
      </c>
      <c r="G8" s="55">
        <v>22</v>
      </c>
      <c r="H8" s="55">
        <v>0</v>
      </c>
      <c r="I8" s="55">
        <v>0</v>
      </c>
      <c r="J8" s="55">
        <v>0</v>
      </c>
      <c r="K8" s="55">
        <v>19</v>
      </c>
      <c r="L8" s="55">
        <v>3</v>
      </c>
      <c r="M8" s="55">
        <v>1</v>
      </c>
      <c r="N8" s="55">
        <v>0</v>
      </c>
      <c r="O8" s="55">
        <v>75</v>
      </c>
      <c r="P8" s="55">
        <v>137</v>
      </c>
      <c r="Q8" s="55">
        <v>1</v>
      </c>
      <c r="R8" s="55">
        <v>1</v>
      </c>
      <c r="S8" s="55">
        <v>0</v>
      </c>
      <c r="T8" s="55">
        <v>24</v>
      </c>
      <c r="U8" s="55">
        <v>0</v>
      </c>
      <c r="V8" s="55">
        <v>9</v>
      </c>
      <c r="W8" s="55">
        <v>2</v>
      </c>
      <c r="X8" s="56">
        <v>2</v>
      </c>
    </row>
    <row r="9" spans="1:24" ht="16.5" customHeight="1">
      <c r="A9" s="27"/>
      <c r="B9" s="28"/>
      <c r="C9" s="29" t="s">
        <v>41</v>
      </c>
      <c r="D9" s="57">
        <f t="shared" si="0"/>
        <v>815</v>
      </c>
      <c r="E9" s="30">
        <f t="shared" si="1"/>
        <v>347</v>
      </c>
      <c r="F9" s="30">
        <f t="shared" si="1"/>
        <v>468</v>
      </c>
      <c r="G9" s="55">
        <v>51</v>
      </c>
      <c r="H9" s="55">
        <v>3</v>
      </c>
      <c r="I9" s="55">
        <v>0</v>
      </c>
      <c r="J9" s="55">
        <v>0</v>
      </c>
      <c r="K9" s="55">
        <v>48</v>
      </c>
      <c r="L9" s="55">
        <v>7</v>
      </c>
      <c r="M9" s="55">
        <v>2</v>
      </c>
      <c r="N9" s="55">
        <v>0</v>
      </c>
      <c r="O9" s="55">
        <v>235</v>
      </c>
      <c r="P9" s="55">
        <v>360</v>
      </c>
      <c r="Q9" s="55">
        <v>1</v>
      </c>
      <c r="R9" s="55">
        <v>6</v>
      </c>
      <c r="S9" s="55">
        <v>0</v>
      </c>
      <c r="T9" s="55">
        <v>57</v>
      </c>
      <c r="U9" s="55">
        <v>0</v>
      </c>
      <c r="V9" s="55">
        <v>11</v>
      </c>
      <c r="W9" s="55">
        <v>10</v>
      </c>
      <c r="X9" s="56">
        <v>24</v>
      </c>
    </row>
    <row r="10" spans="1:24" ht="16.5" customHeight="1">
      <c r="A10" s="24" t="s">
        <v>3</v>
      </c>
      <c r="B10" s="16"/>
      <c r="C10" s="29" t="s">
        <v>42</v>
      </c>
      <c r="D10" s="57">
        <f t="shared" si="0"/>
        <v>1046</v>
      </c>
      <c r="E10" s="30">
        <f t="shared" si="1"/>
        <v>420</v>
      </c>
      <c r="F10" s="30">
        <f t="shared" si="1"/>
        <v>626</v>
      </c>
      <c r="G10" s="55">
        <v>56</v>
      </c>
      <c r="H10" s="55">
        <v>13</v>
      </c>
      <c r="I10" s="55">
        <v>0</v>
      </c>
      <c r="J10" s="55">
        <v>0</v>
      </c>
      <c r="K10" s="55">
        <v>64</v>
      </c>
      <c r="L10" s="55">
        <v>5</v>
      </c>
      <c r="M10" s="55">
        <v>1</v>
      </c>
      <c r="N10" s="55">
        <v>1</v>
      </c>
      <c r="O10" s="55">
        <v>283</v>
      </c>
      <c r="P10" s="55">
        <v>477</v>
      </c>
      <c r="Q10" s="55">
        <v>2</v>
      </c>
      <c r="R10" s="55">
        <v>6</v>
      </c>
      <c r="S10" s="55">
        <v>0</v>
      </c>
      <c r="T10" s="55">
        <v>73</v>
      </c>
      <c r="U10" s="55">
        <v>0</v>
      </c>
      <c r="V10" s="55">
        <v>13</v>
      </c>
      <c r="W10" s="55">
        <v>14</v>
      </c>
      <c r="X10" s="56">
        <v>38</v>
      </c>
    </row>
    <row r="11" spans="1:24" ht="16.5" customHeight="1">
      <c r="A11" s="31"/>
      <c r="B11" s="32" t="s">
        <v>29</v>
      </c>
      <c r="C11" s="33"/>
      <c r="D11" s="57">
        <f t="shared" si="0"/>
        <v>28</v>
      </c>
      <c r="E11" s="34">
        <f t="shared" si="1"/>
        <v>19</v>
      </c>
      <c r="F11" s="34">
        <f t="shared" si="1"/>
        <v>9</v>
      </c>
      <c r="G11" s="66">
        <v>1</v>
      </c>
      <c r="H11" s="66">
        <v>0</v>
      </c>
      <c r="I11" s="66">
        <v>0</v>
      </c>
      <c r="J11" s="66">
        <v>0</v>
      </c>
      <c r="K11" s="66">
        <v>1</v>
      </c>
      <c r="L11" s="66">
        <v>0</v>
      </c>
      <c r="M11" s="66">
        <v>1</v>
      </c>
      <c r="N11" s="66">
        <v>0</v>
      </c>
      <c r="O11" s="66">
        <v>16</v>
      </c>
      <c r="P11" s="66">
        <v>7</v>
      </c>
      <c r="Q11" s="66">
        <v>0</v>
      </c>
      <c r="R11" s="66">
        <v>0</v>
      </c>
      <c r="S11" s="66">
        <v>0</v>
      </c>
      <c r="T11" s="66">
        <v>1</v>
      </c>
      <c r="U11" s="66">
        <v>0</v>
      </c>
      <c r="V11" s="66">
        <v>1</v>
      </c>
      <c r="W11" s="66">
        <v>0</v>
      </c>
      <c r="X11" s="67">
        <v>0</v>
      </c>
    </row>
    <row r="12" spans="1:24" ht="16.5" customHeight="1">
      <c r="A12" s="18"/>
      <c r="B12" s="19" t="s">
        <v>11</v>
      </c>
      <c r="C12" s="20"/>
      <c r="D12" s="21">
        <f>SUM(E12:F12)</f>
        <v>2414</v>
      </c>
      <c r="E12" s="22">
        <f aca="true" t="shared" si="4" ref="E12:E18">SUM(G12,I12,K12,M12,O12,Q12,S12,U12,W12)</f>
        <v>1356</v>
      </c>
      <c r="F12" s="22">
        <f aca="true" t="shared" si="5" ref="F12:F18">SUM(H12,J12,L12,N12,P12,R12,T12,V12,X12)</f>
        <v>1058</v>
      </c>
      <c r="G12" s="59">
        <f>SUM(G13,G18)</f>
        <v>93</v>
      </c>
      <c r="H12" s="59">
        <f>SUM(H13,H18)</f>
        <v>2</v>
      </c>
      <c r="I12" s="59">
        <f aca="true" t="shared" si="6" ref="I12:X12">SUM(I13,I18)</f>
        <v>0</v>
      </c>
      <c r="J12" s="59">
        <f t="shared" si="6"/>
        <v>0</v>
      </c>
      <c r="K12" s="59">
        <f t="shared" si="6"/>
        <v>102</v>
      </c>
      <c r="L12" s="59">
        <f t="shared" si="6"/>
        <v>5</v>
      </c>
      <c r="M12" s="59">
        <f t="shared" si="6"/>
        <v>9</v>
      </c>
      <c r="N12" s="59">
        <f t="shared" si="6"/>
        <v>0</v>
      </c>
      <c r="O12" s="59">
        <f t="shared" si="6"/>
        <v>1078</v>
      </c>
      <c r="P12" s="59">
        <f t="shared" si="6"/>
        <v>825</v>
      </c>
      <c r="Q12" s="59">
        <f t="shared" si="6"/>
        <v>10</v>
      </c>
      <c r="R12" s="59">
        <f t="shared" si="6"/>
        <v>4</v>
      </c>
      <c r="S12" s="59">
        <f t="shared" si="6"/>
        <v>0</v>
      </c>
      <c r="T12" s="59">
        <f t="shared" si="6"/>
        <v>100</v>
      </c>
      <c r="U12" s="59">
        <f t="shared" si="6"/>
        <v>0</v>
      </c>
      <c r="V12" s="59">
        <f t="shared" si="6"/>
        <v>8</v>
      </c>
      <c r="W12" s="59">
        <f t="shared" si="6"/>
        <v>64</v>
      </c>
      <c r="X12" s="60">
        <f t="shared" si="6"/>
        <v>114</v>
      </c>
    </row>
    <row r="13" spans="1:24" ht="16.5" customHeight="1">
      <c r="A13" s="24" t="s">
        <v>5</v>
      </c>
      <c r="B13" s="25"/>
      <c r="C13" s="20" t="s">
        <v>4</v>
      </c>
      <c r="D13" s="26">
        <f aca="true" t="shared" si="7" ref="D13:D18">SUM(E13:F13)</f>
        <v>2390</v>
      </c>
      <c r="E13" s="22">
        <f t="shared" si="4"/>
        <v>1341</v>
      </c>
      <c r="F13" s="22">
        <f t="shared" si="5"/>
        <v>1049</v>
      </c>
      <c r="G13" s="62">
        <f>SUM(G14:G17)</f>
        <v>93</v>
      </c>
      <c r="H13" s="62">
        <f aca="true" t="shared" si="8" ref="H13:X13">SUM(H14:H17)</f>
        <v>1</v>
      </c>
      <c r="I13" s="62">
        <f t="shared" si="8"/>
        <v>0</v>
      </c>
      <c r="J13" s="62">
        <f t="shared" si="8"/>
        <v>0</v>
      </c>
      <c r="K13" s="62">
        <f t="shared" si="8"/>
        <v>101</v>
      </c>
      <c r="L13" s="62">
        <f t="shared" si="8"/>
        <v>5</v>
      </c>
      <c r="M13" s="62">
        <f t="shared" si="8"/>
        <v>8</v>
      </c>
      <c r="N13" s="62">
        <f t="shared" si="8"/>
        <v>0</v>
      </c>
      <c r="O13" s="62">
        <f t="shared" si="8"/>
        <v>1065</v>
      </c>
      <c r="P13" s="62">
        <f t="shared" si="8"/>
        <v>818</v>
      </c>
      <c r="Q13" s="62">
        <f t="shared" si="8"/>
        <v>10</v>
      </c>
      <c r="R13" s="62">
        <f t="shared" si="8"/>
        <v>4</v>
      </c>
      <c r="S13" s="62">
        <f t="shared" si="8"/>
        <v>0</v>
      </c>
      <c r="T13" s="62">
        <f t="shared" si="8"/>
        <v>99</v>
      </c>
      <c r="U13" s="62">
        <f t="shared" si="8"/>
        <v>0</v>
      </c>
      <c r="V13" s="62">
        <f t="shared" si="8"/>
        <v>8</v>
      </c>
      <c r="W13" s="62">
        <f t="shared" si="8"/>
        <v>64</v>
      </c>
      <c r="X13" s="63">
        <f t="shared" si="8"/>
        <v>114</v>
      </c>
    </row>
    <row r="14" spans="1:24" ht="16.5" customHeight="1">
      <c r="A14" s="24"/>
      <c r="B14" s="28"/>
      <c r="C14" s="29" t="s">
        <v>43</v>
      </c>
      <c r="D14" s="57">
        <f t="shared" si="7"/>
        <v>1139</v>
      </c>
      <c r="E14" s="30">
        <f t="shared" si="4"/>
        <v>663</v>
      </c>
      <c r="F14" s="30">
        <f t="shared" si="5"/>
        <v>476</v>
      </c>
      <c r="G14" s="55">
        <v>42</v>
      </c>
      <c r="H14" s="55">
        <v>0</v>
      </c>
      <c r="I14" s="55">
        <v>0</v>
      </c>
      <c r="J14" s="55">
        <v>0</v>
      </c>
      <c r="K14" s="55">
        <v>46</v>
      </c>
      <c r="L14" s="55">
        <v>5</v>
      </c>
      <c r="M14" s="55">
        <v>5</v>
      </c>
      <c r="N14" s="55">
        <v>0</v>
      </c>
      <c r="O14" s="55">
        <v>545</v>
      </c>
      <c r="P14" s="55">
        <v>386</v>
      </c>
      <c r="Q14" s="55">
        <v>2</v>
      </c>
      <c r="R14" s="55">
        <v>2</v>
      </c>
      <c r="S14" s="55">
        <v>0</v>
      </c>
      <c r="T14" s="55">
        <v>46</v>
      </c>
      <c r="U14" s="55">
        <v>0</v>
      </c>
      <c r="V14" s="55">
        <v>2</v>
      </c>
      <c r="W14" s="55">
        <v>23</v>
      </c>
      <c r="X14" s="56">
        <v>35</v>
      </c>
    </row>
    <row r="15" spans="1:24" ht="16.5" customHeight="1">
      <c r="A15" s="24" t="s">
        <v>2</v>
      </c>
      <c r="B15" s="28"/>
      <c r="C15" s="29" t="s">
        <v>44</v>
      </c>
      <c r="D15" s="57">
        <f t="shared" si="7"/>
        <v>203</v>
      </c>
      <c r="E15" s="30">
        <f t="shared" si="4"/>
        <v>117</v>
      </c>
      <c r="F15" s="30">
        <f t="shared" si="5"/>
        <v>86</v>
      </c>
      <c r="G15" s="55">
        <v>10</v>
      </c>
      <c r="H15" s="55">
        <v>1</v>
      </c>
      <c r="I15" s="55">
        <v>0</v>
      </c>
      <c r="J15" s="55">
        <v>0</v>
      </c>
      <c r="K15" s="55">
        <v>12</v>
      </c>
      <c r="L15" s="55">
        <v>0</v>
      </c>
      <c r="M15" s="55">
        <v>0</v>
      </c>
      <c r="N15" s="55">
        <v>0</v>
      </c>
      <c r="O15" s="55">
        <v>86</v>
      </c>
      <c r="P15" s="55">
        <v>61</v>
      </c>
      <c r="Q15" s="55">
        <v>1</v>
      </c>
      <c r="R15" s="55">
        <v>0</v>
      </c>
      <c r="S15" s="55">
        <v>0</v>
      </c>
      <c r="T15" s="55">
        <v>12</v>
      </c>
      <c r="U15" s="55">
        <v>0</v>
      </c>
      <c r="V15" s="55">
        <v>1</v>
      </c>
      <c r="W15" s="55">
        <v>8</v>
      </c>
      <c r="X15" s="56">
        <v>11</v>
      </c>
    </row>
    <row r="16" spans="1:24" ht="16.5" customHeight="1">
      <c r="A16" s="24"/>
      <c r="B16" s="28"/>
      <c r="C16" s="29" t="s">
        <v>45</v>
      </c>
      <c r="D16" s="57">
        <f t="shared" si="7"/>
        <v>468</v>
      </c>
      <c r="E16" s="30">
        <f t="shared" si="4"/>
        <v>246</v>
      </c>
      <c r="F16" s="30">
        <f t="shared" si="5"/>
        <v>222</v>
      </c>
      <c r="G16" s="55">
        <v>19</v>
      </c>
      <c r="H16" s="55">
        <v>0</v>
      </c>
      <c r="I16" s="55">
        <v>0</v>
      </c>
      <c r="J16" s="55">
        <v>0</v>
      </c>
      <c r="K16" s="55">
        <v>19</v>
      </c>
      <c r="L16" s="55">
        <v>0</v>
      </c>
      <c r="M16" s="55">
        <v>1</v>
      </c>
      <c r="N16" s="55">
        <v>0</v>
      </c>
      <c r="O16" s="55">
        <v>187</v>
      </c>
      <c r="P16" s="55">
        <v>167</v>
      </c>
      <c r="Q16" s="55">
        <v>6</v>
      </c>
      <c r="R16" s="55">
        <v>2</v>
      </c>
      <c r="S16" s="55">
        <v>0</v>
      </c>
      <c r="T16" s="55">
        <v>19</v>
      </c>
      <c r="U16" s="55">
        <v>0</v>
      </c>
      <c r="V16" s="55">
        <v>2</v>
      </c>
      <c r="W16" s="55">
        <v>14</v>
      </c>
      <c r="X16" s="56">
        <v>32</v>
      </c>
    </row>
    <row r="17" spans="1:24" ht="16.5" customHeight="1">
      <c r="A17" s="24" t="s">
        <v>3</v>
      </c>
      <c r="B17" s="16"/>
      <c r="C17" s="29" t="s">
        <v>46</v>
      </c>
      <c r="D17" s="57">
        <f t="shared" si="7"/>
        <v>580</v>
      </c>
      <c r="E17" s="30">
        <f t="shared" si="4"/>
        <v>315</v>
      </c>
      <c r="F17" s="30">
        <f t="shared" si="5"/>
        <v>265</v>
      </c>
      <c r="G17" s="55">
        <v>22</v>
      </c>
      <c r="H17" s="55">
        <v>0</v>
      </c>
      <c r="I17" s="55">
        <v>0</v>
      </c>
      <c r="J17" s="55">
        <v>0</v>
      </c>
      <c r="K17" s="55">
        <v>24</v>
      </c>
      <c r="L17" s="55">
        <v>0</v>
      </c>
      <c r="M17" s="55">
        <v>2</v>
      </c>
      <c r="N17" s="55">
        <v>0</v>
      </c>
      <c r="O17" s="55">
        <v>247</v>
      </c>
      <c r="P17" s="55">
        <v>204</v>
      </c>
      <c r="Q17" s="55">
        <v>1</v>
      </c>
      <c r="R17" s="55">
        <v>0</v>
      </c>
      <c r="S17" s="55">
        <v>0</v>
      </c>
      <c r="T17" s="55">
        <v>22</v>
      </c>
      <c r="U17" s="55">
        <v>0</v>
      </c>
      <c r="V17" s="55">
        <v>3</v>
      </c>
      <c r="W17" s="55">
        <v>19</v>
      </c>
      <c r="X17" s="56">
        <v>36</v>
      </c>
    </row>
    <row r="18" spans="1:24" ht="16.5" customHeight="1">
      <c r="A18" s="24"/>
      <c r="B18" s="32" t="s">
        <v>29</v>
      </c>
      <c r="C18" s="33"/>
      <c r="D18" s="57">
        <f t="shared" si="7"/>
        <v>24</v>
      </c>
      <c r="E18" s="34">
        <f t="shared" si="4"/>
        <v>15</v>
      </c>
      <c r="F18" s="34">
        <f t="shared" si="5"/>
        <v>9</v>
      </c>
      <c r="G18" s="66">
        <v>0</v>
      </c>
      <c r="H18" s="66">
        <v>1</v>
      </c>
      <c r="I18" s="66">
        <v>0</v>
      </c>
      <c r="J18" s="66">
        <v>0</v>
      </c>
      <c r="K18" s="66">
        <v>1</v>
      </c>
      <c r="L18" s="66">
        <v>0</v>
      </c>
      <c r="M18" s="66">
        <v>1</v>
      </c>
      <c r="N18" s="66">
        <v>0</v>
      </c>
      <c r="O18" s="66">
        <v>13</v>
      </c>
      <c r="P18" s="66">
        <v>7</v>
      </c>
      <c r="Q18" s="55">
        <v>0</v>
      </c>
      <c r="R18" s="55">
        <v>0</v>
      </c>
      <c r="S18" s="55">
        <v>0</v>
      </c>
      <c r="T18" s="55">
        <v>1</v>
      </c>
      <c r="U18" s="55">
        <v>0</v>
      </c>
      <c r="V18" s="55">
        <v>0</v>
      </c>
      <c r="W18" s="55">
        <v>0</v>
      </c>
      <c r="X18" s="56">
        <v>0</v>
      </c>
    </row>
    <row r="19" spans="1:24" s="45" customFormat="1" ht="16.5" customHeight="1">
      <c r="A19" s="46" t="s">
        <v>49</v>
      </c>
      <c r="B19" s="47" t="s">
        <v>50</v>
      </c>
      <c r="C19" s="48" t="s">
        <v>54</v>
      </c>
      <c r="D19" s="58">
        <v>37</v>
      </c>
      <c r="E19" s="62">
        <v>18</v>
      </c>
      <c r="F19" s="62">
        <v>19</v>
      </c>
      <c r="G19" s="62">
        <v>1</v>
      </c>
      <c r="H19" s="62">
        <v>0</v>
      </c>
      <c r="I19" s="62">
        <v>0</v>
      </c>
      <c r="J19" s="62">
        <v>0</v>
      </c>
      <c r="K19" s="62">
        <v>3</v>
      </c>
      <c r="L19" s="62">
        <v>0</v>
      </c>
      <c r="M19" s="62">
        <v>0</v>
      </c>
      <c r="N19" s="62">
        <v>0</v>
      </c>
      <c r="O19" s="62">
        <v>13</v>
      </c>
      <c r="P19" s="62">
        <v>14</v>
      </c>
      <c r="Q19" s="59">
        <v>0</v>
      </c>
      <c r="R19" s="59">
        <v>0</v>
      </c>
      <c r="S19" s="59">
        <v>0</v>
      </c>
      <c r="T19" s="59">
        <v>2</v>
      </c>
      <c r="U19" s="59">
        <v>0</v>
      </c>
      <c r="V19" s="59">
        <v>0</v>
      </c>
      <c r="W19" s="59">
        <v>1</v>
      </c>
      <c r="X19" s="60">
        <v>3</v>
      </c>
    </row>
    <row r="20" spans="1:24" s="44" customFormat="1" ht="16.5" customHeight="1">
      <c r="A20" s="49" t="s">
        <v>51</v>
      </c>
      <c r="B20" s="50" t="s">
        <v>52</v>
      </c>
      <c r="C20" s="51" t="s">
        <v>4</v>
      </c>
      <c r="D20" s="61">
        <v>37</v>
      </c>
      <c r="E20" s="62">
        <v>18</v>
      </c>
      <c r="F20" s="62">
        <v>19</v>
      </c>
      <c r="G20" s="62">
        <v>1</v>
      </c>
      <c r="H20" s="62">
        <v>0</v>
      </c>
      <c r="I20" s="62">
        <v>0</v>
      </c>
      <c r="J20" s="62">
        <v>0</v>
      </c>
      <c r="K20" s="62">
        <v>3</v>
      </c>
      <c r="L20" s="62">
        <v>0</v>
      </c>
      <c r="M20" s="62">
        <v>0</v>
      </c>
      <c r="N20" s="62">
        <v>0</v>
      </c>
      <c r="O20" s="62">
        <v>13</v>
      </c>
      <c r="P20" s="62">
        <v>14</v>
      </c>
      <c r="Q20" s="62">
        <v>0</v>
      </c>
      <c r="R20" s="62">
        <v>0</v>
      </c>
      <c r="S20" s="62">
        <v>0</v>
      </c>
      <c r="T20" s="62">
        <v>2</v>
      </c>
      <c r="U20" s="62">
        <v>0</v>
      </c>
      <c r="V20" s="62">
        <v>0</v>
      </c>
      <c r="W20" s="62">
        <v>1</v>
      </c>
      <c r="X20" s="63">
        <v>3</v>
      </c>
    </row>
    <row r="21" spans="1:24" s="44" customFormat="1" ht="16.5" customHeight="1">
      <c r="A21" s="52" t="s">
        <v>55</v>
      </c>
      <c r="B21" s="53" t="s">
        <v>53</v>
      </c>
      <c r="C21" s="41" t="s">
        <v>40</v>
      </c>
      <c r="D21" s="54">
        <v>37</v>
      </c>
      <c r="E21" s="55">
        <v>18</v>
      </c>
      <c r="F21" s="55">
        <v>19</v>
      </c>
      <c r="G21" s="55">
        <v>1</v>
      </c>
      <c r="H21" s="55">
        <v>0</v>
      </c>
      <c r="I21" s="55">
        <v>0</v>
      </c>
      <c r="J21" s="55">
        <v>0</v>
      </c>
      <c r="K21" s="55">
        <v>3</v>
      </c>
      <c r="L21" s="55">
        <v>0</v>
      </c>
      <c r="M21" s="55">
        <v>0</v>
      </c>
      <c r="N21" s="55">
        <v>0</v>
      </c>
      <c r="O21" s="55">
        <v>13</v>
      </c>
      <c r="P21" s="55">
        <v>14</v>
      </c>
      <c r="Q21" s="55">
        <v>0</v>
      </c>
      <c r="R21" s="55">
        <v>0</v>
      </c>
      <c r="S21" s="55">
        <v>0</v>
      </c>
      <c r="T21" s="55">
        <v>2</v>
      </c>
      <c r="U21" s="55">
        <v>0</v>
      </c>
      <c r="V21" s="55">
        <v>0</v>
      </c>
      <c r="W21" s="55">
        <v>1</v>
      </c>
      <c r="X21" s="56">
        <v>3</v>
      </c>
    </row>
    <row r="22" spans="1:24" ht="16.5" customHeight="1">
      <c r="A22" s="18"/>
      <c r="B22" s="19" t="s">
        <v>12</v>
      </c>
      <c r="C22" s="20"/>
      <c r="D22" s="21">
        <f>SUM(E22:F22)</f>
        <v>2608</v>
      </c>
      <c r="E22" s="23">
        <f>SUM(G22,I22,K22,M22,O22,Q22,S22,U22,W22)</f>
        <v>1802</v>
      </c>
      <c r="F22" s="23">
        <f aca="true" t="shared" si="9" ref="F22:F28">SUM(H22,J22,L22,N22,P22,R22,T22,V22,X22)</f>
        <v>806</v>
      </c>
      <c r="G22" s="59">
        <f>SUM(G23:G28)</f>
        <v>52</v>
      </c>
      <c r="H22" s="59">
        <f aca="true" t="shared" si="10" ref="H22:X22">SUM(H23:H28)</f>
        <v>6</v>
      </c>
      <c r="I22" s="59">
        <f t="shared" si="10"/>
        <v>9</v>
      </c>
      <c r="J22" s="59">
        <f t="shared" si="10"/>
        <v>1</v>
      </c>
      <c r="K22" s="59">
        <f t="shared" si="10"/>
        <v>88</v>
      </c>
      <c r="L22" s="59">
        <f t="shared" si="10"/>
        <v>6</v>
      </c>
      <c r="M22" s="59">
        <f t="shared" si="10"/>
        <v>2</v>
      </c>
      <c r="N22" s="59">
        <f t="shared" si="10"/>
        <v>0</v>
      </c>
      <c r="O22" s="59">
        <f t="shared" si="10"/>
        <v>1483</v>
      </c>
      <c r="P22" s="59">
        <f t="shared" si="10"/>
        <v>606</v>
      </c>
      <c r="Q22" s="59">
        <f t="shared" si="10"/>
        <v>6</v>
      </c>
      <c r="R22" s="59">
        <f t="shared" si="10"/>
        <v>5</v>
      </c>
      <c r="S22" s="59">
        <f t="shared" si="10"/>
        <v>0</v>
      </c>
      <c r="T22" s="59">
        <f t="shared" si="10"/>
        <v>76</v>
      </c>
      <c r="U22" s="59">
        <f t="shared" si="10"/>
        <v>0</v>
      </c>
      <c r="V22" s="59">
        <f t="shared" si="10"/>
        <v>0</v>
      </c>
      <c r="W22" s="59">
        <f t="shared" si="10"/>
        <v>162</v>
      </c>
      <c r="X22" s="60">
        <f t="shared" si="10"/>
        <v>106</v>
      </c>
    </row>
    <row r="23" spans="1:24" ht="16.5" customHeight="1">
      <c r="A23" s="24" t="s">
        <v>6</v>
      </c>
      <c r="B23" s="37"/>
      <c r="C23" s="36" t="s">
        <v>13</v>
      </c>
      <c r="D23" s="57">
        <f aca="true" t="shared" si="11" ref="D23:D28">SUM(E23:F23)</f>
        <v>1781</v>
      </c>
      <c r="E23" s="30">
        <f aca="true" t="shared" si="12" ref="E23:E28">SUM(G23,I23,K23,M23,O23,Q23,S23,U23,W23)</f>
        <v>1191</v>
      </c>
      <c r="F23" s="30">
        <f t="shared" si="9"/>
        <v>590</v>
      </c>
      <c r="G23" s="55">
        <v>35</v>
      </c>
      <c r="H23" s="55">
        <v>6</v>
      </c>
      <c r="I23" s="55">
        <v>1</v>
      </c>
      <c r="J23" s="55">
        <v>0</v>
      </c>
      <c r="K23" s="55">
        <v>50</v>
      </c>
      <c r="L23" s="55">
        <v>4</v>
      </c>
      <c r="M23" s="55">
        <v>0</v>
      </c>
      <c r="N23" s="55">
        <v>0</v>
      </c>
      <c r="O23" s="55">
        <v>1027</v>
      </c>
      <c r="P23" s="55">
        <v>461</v>
      </c>
      <c r="Q23" s="55">
        <v>0</v>
      </c>
      <c r="R23" s="55">
        <v>0</v>
      </c>
      <c r="S23" s="55">
        <v>0</v>
      </c>
      <c r="T23" s="55">
        <v>50</v>
      </c>
      <c r="U23" s="55">
        <v>0</v>
      </c>
      <c r="V23" s="55">
        <v>0</v>
      </c>
      <c r="W23" s="55">
        <v>78</v>
      </c>
      <c r="X23" s="56">
        <v>69</v>
      </c>
    </row>
    <row r="24" spans="1:24" ht="16.5" customHeight="1">
      <c r="A24" s="24" t="s">
        <v>7</v>
      </c>
      <c r="B24" s="38" t="s">
        <v>8</v>
      </c>
      <c r="C24" s="36" t="s">
        <v>14</v>
      </c>
      <c r="D24" s="57">
        <f t="shared" si="11"/>
        <v>120</v>
      </c>
      <c r="E24" s="30">
        <f t="shared" si="12"/>
        <v>90</v>
      </c>
      <c r="F24" s="30">
        <f t="shared" si="9"/>
        <v>30</v>
      </c>
      <c r="G24" s="55">
        <v>1</v>
      </c>
      <c r="H24" s="55">
        <v>0</v>
      </c>
      <c r="I24" s="55">
        <v>1</v>
      </c>
      <c r="J24" s="55">
        <v>0</v>
      </c>
      <c r="K24" s="55">
        <v>15</v>
      </c>
      <c r="L24" s="55">
        <v>1</v>
      </c>
      <c r="M24" s="55">
        <v>0</v>
      </c>
      <c r="N24" s="55">
        <v>0</v>
      </c>
      <c r="O24" s="55">
        <v>67</v>
      </c>
      <c r="P24" s="55">
        <v>20</v>
      </c>
      <c r="Q24" s="55">
        <v>0</v>
      </c>
      <c r="R24" s="55">
        <v>0</v>
      </c>
      <c r="S24" s="55">
        <v>0</v>
      </c>
      <c r="T24" s="55">
        <v>7</v>
      </c>
      <c r="U24" s="55">
        <v>0</v>
      </c>
      <c r="V24" s="55">
        <v>0</v>
      </c>
      <c r="W24" s="55">
        <v>6</v>
      </c>
      <c r="X24" s="56">
        <v>2</v>
      </c>
    </row>
    <row r="25" spans="1:24" ht="16.5" customHeight="1">
      <c r="A25" s="24" t="s">
        <v>2</v>
      </c>
      <c r="B25" s="39"/>
      <c r="C25" s="36" t="s">
        <v>15</v>
      </c>
      <c r="D25" s="57">
        <f t="shared" si="11"/>
        <v>43</v>
      </c>
      <c r="E25" s="30">
        <f t="shared" si="12"/>
        <v>29</v>
      </c>
      <c r="F25" s="30">
        <f t="shared" si="9"/>
        <v>14</v>
      </c>
      <c r="G25" s="55">
        <v>0</v>
      </c>
      <c r="H25" s="55">
        <v>0</v>
      </c>
      <c r="I25" s="55">
        <v>0</v>
      </c>
      <c r="J25" s="55">
        <v>0</v>
      </c>
      <c r="K25" s="55">
        <v>2</v>
      </c>
      <c r="L25" s="55">
        <v>1</v>
      </c>
      <c r="M25" s="55">
        <v>0</v>
      </c>
      <c r="N25" s="55">
        <v>0</v>
      </c>
      <c r="O25" s="55">
        <v>26</v>
      </c>
      <c r="P25" s="55">
        <v>12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1</v>
      </c>
      <c r="X25" s="56">
        <v>1</v>
      </c>
    </row>
    <row r="26" spans="1:24" ht="16.5" customHeight="1">
      <c r="A26" s="24" t="s">
        <v>3</v>
      </c>
      <c r="B26" s="40" t="s">
        <v>16</v>
      </c>
      <c r="C26" s="41"/>
      <c r="D26" s="57">
        <f t="shared" si="11"/>
        <v>56</v>
      </c>
      <c r="E26" s="30">
        <f t="shared" si="12"/>
        <v>36</v>
      </c>
      <c r="F26" s="30">
        <f t="shared" si="9"/>
        <v>20</v>
      </c>
      <c r="G26" s="55">
        <v>1</v>
      </c>
      <c r="H26" s="55">
        <v>0</v>
      </c>
      <c r="I26" s="55">
        <v>0</v>
      </c>
      <c r="J26" s="55">
        <v>0</v>
      </c>
      <c r="K26" s="55">
        <v>2</v>
      </c>
      <c r="L26" s="55">
        <v>0</v>
      </c>
      <c r="M26" s="55">
        <v>0</v>
      </c>
      <c r="N26" s="55">
        <v>0</v>
      </c>
      <c r="O26" s="55">
        <v>31</v>
      </c>
      <c r="P26" s="55">
        <v>16</v>
      </c>
      <c r="Q26" s="55">
        <v>0</v>
      </c>
      <c r="R26" s="55">
        <v>0</v>
      </c>
      <c r="S26" s="55">
        <v>0</v>
      </c>
      <c r="T26" s="55">
        <v>2</v>
      </c>
      <c r="U26" s="55">
        <v>0</v>
      </c>
      <c r="V26" s="55">
        <v>0</v>
      </c>
      <c r="W26" s="55">
        <v>2</v>
      </c>
      <c r="X26" s="56">
        <v>2</v>
      </c>
    </row>
    <row r="27" spans="1:24" ht="16.5" customHeight="1">
      <c r="A27" s="24"/>
      <c r="B27" s="42" t="s">
        <v>17</v>
      </c>
      <c r="C27" s="37" t="s">
        <v>13</v>
      </c>
      <c r="D27" s="57">
        <f t="shared" si="11"/>
        <v>602</v>
      </c>
      <c r="E27" s="30">
        <f t="shared" si="12"/>
        <v>454</v>
      </c>
      <c r="F27" s="30">
        <f t="shared" si="9"/>
        <v>148</v>
      </c>
      <c r="G27" s="55">
        <v>15</v>
      </c>
      <c r="H27" s="55">
        <v>0</v>
      </c>
      <c r="I27" s="55">
        <v>7</v>
      </c>
      <c r="J27" s="55">
        <v>1</v>
      </c>
      <c r="K27" s="55">
        <v>18</v>
      </c>
      <c r="L27" s="55">
        <v>0</v>
      </c>
      <c r="M27" s="55">
        <v>2</v>
      </c>
      <c r="N27" s="55">
        <v>0</v>
      </c>
      <c r="O27" s="55">
        <v>331</v>
      </c>
      <c r="P27" s="55">
        <v>94</v>
      </c>
      <c r="Q27" s="55">
        <v>6</v>
      </c>
      <c r="R27" s="55">
        <v>4</v>
      </c>
      <c r="S27" s="55">
        <v>0</v>
      </c>
      <c r="T27" s="55">
        <v>17</v>
      </c>
      <c r="U27" s="55">
        <v>0</v>
      </c>
      <c r="V27" s="55">
        <v>0</v>
      </c>
      <c r="W27" s="55">
        <v>75</v>
      </c>
      <c r="X27" s="56">
        <v>32</v>
      </c>
    </row>
    <row r="28" spans="1:24" ht="16.5" customHeight="1">
      <c r="A28" s="31"/>
      <c r="B28" s="43"/>
      <c r="C28" s="36" t="s">
        <v>15</v>
      </c>
      <c r="D28" s="57">
        <f t="shared" si="11"/>
        <v>6</v>
      </c>
      <c r="E28" s="30">
        <f t="shared" si="12"/>
        <v>2</v>
      </c>
      <c r="F28" s="30">
        <f t="shared" si="9"/>
        <v>4</v>
      </c>
      <c r="G28" s="66">
        <v>0</v>
      </c>
      <c r="H28" s="66">
        <v>0</v>
      </c>
      <c r="I28" s="68">
        <v>0</v>
      </c>
      <c r="J28" s="66">
        <v>0</v>
      </c>
      <c r="K28" s="66">
        <v>1</v>
      </c>
      <c r="L28" s="66">
        <v>0</v>
      </c>
      <c r="M28" s="66">
        <v>0</v>
      </c>
      <c r="N28" s="66">
        <v>0</v>
      </c>
      <c r="O28" s="66">
        <v>1</v>
      </c>
      <c r="P28" s="66">
        <v>3</v>
      </c>
      <c r="Q28" s="66">
        <v>0</v>
      </c>
      <c r="R28" s="66">
        <v>1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7">
        <v>0</v>
      </c>
    </row>
    <row r="29" spans="1:24" ht="16.5" customHeight="1">
      <c r="A29" s="18" t="s">
        <v>20</v>
      </c>
      <c r="B29" s="19" t="s">
        <v>12</v>
      </c>
      <c r="C29" s="20"/>
      <c r="D29" s="21">
        <f>SUM(E29:F29)</f>
        <v>776</v>
      </c>
      <c r="E29" s="23">
        <f aca="true" t="shared" si="13" ref="E29:F33">SUM(G29,I29,K29,M29,O29,Q29,S29,U29,W29)</f>
        <v>263</v>
      </c>
      <c r="F29" s="23">
        <f t="shared" si="13"/>
        <v>513</v>
      </c>
      <c r="G29" s="59">
        <f>SUM(G30:G33)</f>
        <v>10</v>
      </c>
      <c r="H29" s="59">
        <f aca="true" t="shared" si="14" ref="H29:X29">SUM(H30:H33)</f>
        <v>3</v>
      </c>
      <c r="I29" s="59">
        <f t="shared" si="14"/>
        <v>0</v>
      </c>
      <c r="J29" s="59">
        <f t="shared" si="14"/>
        <v>0</v>
      </c>
      <c r="K29" s="59">
        <f t="shared" si="14"/>
        <v>22</v>
      </c>
      <c r="L29" s="59">
        <f t="shared" si="14"/>
        <v>3</v>
      </c>
      <c r="M29" s="59">
        <f t="shared" si="14"/>
        <v>1</v>
      </c>
      <c r="N29" s="59">
        <f t="shared" si="14"/>
        <v>0</v>
      </c>
      <c r="O29" s="59">
        <f t="shared" si="14"/>
        <v>216</v>
      </c>
      <c r="P29" s="59">
        <f t="shared" si="14"/>
        <v>428</v>
      </c>
      <c r="Q29" s="59">
        <f t="shared" si="14"/>
        <v>1</v>
      </c>
      <c r="R29" s="59">
        <f t="shared" si="14"/>
        <v>0</v>
      </c>
      <c r="S29" s="59">
        <f t="shared" si="14"/>
        <v>0</v>
      </c>
      <c r="T29" s="59">
        <f t="shared" si="14"/>
        <v>26</v>
      </c>
      <c r="U29" s="59">
        <f t="shared" si="14"/>
        <v>0</v>
      </c>
      <c r="V29" s="59">
        <f t="shared" si="14"/>
        <v>0</v>
      </c>
      <c r="W29" s="59">
        <f t="shared" si="14"/>
        <v>13</v>
      </c>
      <c r="X29" s="60">
        <f t="shared" si="14"/>
        <v>53</v>
      </c>
    </row>
    <row r="30" spans="1:24" ht="16.5" customHeight="1">
      <c r="A30" s="24" t="s">
        <v>21</v>
      </c>
      <c r="B30" s="10"/>
      <c r="C30" s="29" t="s">
        <v>23</v>
      </c>
      <c r="D30" s="57">
        <f>SUM(E30:F30)</f>
        <v>44</v>
      </c>
      <c r="E30" s="30">
        <f t="shared" si="13"/>
        <v>22</v>
      </c>
      <c r="F30" s="30">
        <f t="shared" si="13"/>
        <v>22</v>
      </c>
      <c r="G30" s="55">
        <v>1</v>
      </c>
      <c r="H30" s="55">
        <v>0</v>
      </c>
      <c r="I30" s="55">
        <v>0</v>
      </c>
      <c r="J30" s="55">
        <v>0</v>
      </c>
      <c r="K30" s="55">
        <v>1</v>
      </c>
      <c r="L30" s="55">
        <v>0</v>
      </c>
      <c r="M30" s="55">
        <v>0</v>
      </c>
      <c r="N30" s="55">
        <v>0</v>
      </c>
      <c r="O30" s="55">
        <v>16</v>
      </c>
      <c r="P30" s="55">
        <v>19</v>
      </c>
      <c r="Q30" s="55">
        <v>1</v>
      </c>
      <c r="R30" s="55">
        <v>0</v>
      </c>
      <c r="S30" s="55">
        <v>0</v>
      </c>
      <c r="T30" s="55">
        <v>1</v>
      </c>
      <c r="U30" s="55">
        <v>0</v>
      </c>
      <c r="V30" s="55">
        <v>0</v>
      </c>
      <c r="W30" s="55">
        <v>3</v>
      </c>
      <c r="X30" s="56">
        <v>2</v>
      </c>
    </row>
    <row r="31" spans="1:24" ht="16.5" customHeight="1">
      <c r="A31" s="24" t="s">
        <v>22</v>
      </c>
      <c r="B31" s="28" t="s">
        <v>8</v>
      </c>
      <c r="C31" s="29" t="s">
        <v>24</v>
      </c>
      <c r="D31" s="57">
        <f>SUM(E31:F31)</f>
        <v>63</v>
      </c>
      <c r="E31" s="30">
        <f t="shared" si="13"/>
        <v>20</v>
      </c>
      <c r="F31" s="30">
        <f t="shared" si="13"/>
        <v>43</v>
      </c>
      <c r="G31" s="55">
        <v>0</v>
      </c>
      <c r="H31" s="55">
        <v>1</v>
      </c>
      <c r="I31" s="55">
        <v>0</v>
      </c>
      <c r="J31" s="55">
        <v>0</v>
      </c>
      <c r="K31" s="55">
        <v>3</v>
      </c>
      <c r="L31" s="55">
        <v>0</v>
      </c>
      <c r="M31" s="55">
        <v>0</v>
      </c>
      <c r="N31" s="55">
        <v>0</v>
      </c>
      <c r="O31" s="55">
        <v>17</v>
      </c>
      <c r="P31" s="55">
        <v>35</v>
      </c>
      <c r="Q31" s="55">
        <v>0</v>
      </c>
      <c r="R31" s="55">
        <v>0</v>
      </c>
      <c r="S31" s="55">
        <v>0</v>
      </c>
      <c r="T31" s="55">
        <v>1</v>
      </c>
      <c r="U31" s="55">
        <v>0</v>
      </c>
      <c r="V31" s="55">
        <v>0</v>
      </c>
      <c r="W31" s="55">
        <v>0</v>
      </c>
      <c r="X31" s="56">
        <v>6</v>
      </c>
    </row>
    <row r="32" spans="1:24" ht="16.5" customHeight="1">
      <c r="A32" s="24" t="s">
        <v>47</v>
      </c>
      <c r="B32" s="28"/>
      <c r="C32" s="29" t="s">
        <v>25</v>
      </c>
      <c r="D32" s="57">
        <f>SUM(E32:F32)</f>
        <v>639</v>
      </c>
      <c r="E32" s="30">
        <f t="shared" si="13"/>
        <v>208</v>
      </c>
      <c r="F32" s="30">
        <f t="shared" si="13"/>
        <v>431</v>
      </c>
      <c r="G32" s="55">
        <v>8</v>
      </c>
      <c r="H32" s="55">
        <v>2</v>
      </c>
      <c r="I32" s="55">
        <v>0</v>
      </c>
      <c r="J32" s="55">
        <v>0</v>
      </c>
      <c r="K32" s="55">
        <v>17</v>
      </c>
      <c r="L32" s="55">
        <v>3</v>
      </c>
      <c r="M32" s="55">
        <v>0</v>
      </c>
      <c r="N32" s="55">
        <v>0</v>
      </c>
      <c r="O32" s="55">
        <v>173</v>
      </c>
      <c r="P32" s="55">
        <v>358</v>
      </c>
      <c r="Q32" s="55">
        <v>0</v>
      </c>
      <c r="R32" s="55">
        <v>0</v>
      </c>
      <c r="S32" s="55">
        <v>0</v>
      </c>
      <c r="T32" s="55">
        <v>23</v>
      </c>
      <c r="U32" s="55">
        <v>0</v>
      </c>
      <c r="V32" s="55">
        <v>0</v>
      </c>
      <c r="W32" s="55">
        <v>10</v>
      </c>
      <c r="X32" s="56">
        <v>45</v>
      </c>
    </row>
    <row r="33" spans="1:24" ht="16.5" customHeight="1">
      <c r="A33" s="31"/>
      <c r="B33" s="32" t="s">
        <v>29</v>
      </c>
      <c r="C33" s="33"/>
      <c r="D33" s="57">
        <f>SUM(E33:F33)</f>
        <v>30</v>
      </c>
      <c r="E33" s="30">
        <f t="shared" si="13"/>
        <v>13</v>
      </c>
      <c r="F33" s="30">
        <f t="shared" si="13"/>
        <v>17</v>
      </c>
      <c r="G33" s="66">
        <v>1</v>
      </c>
      <c r="H33" s="66">
        <v>0</v>
      </c>
      <c r="I33" s="66">
        <v>0</v>
      </c>
      <c r="J33" s="66">
        <v>0</v>
      </c>
      <c r="K33" s="66">
        <v>1</v>
      </c>
      <c r="L33" s="66">
        <v>0</v>
      </c>
      <c r="M33" s="66">
        <v>1</v>
      </c>
      <c r="N33" s="66">
        <v>0</v>
      </c>
      <c r="O33" s="66">
        <v>10</v>
      </c>
      <c r="P33" s="66">
        <v>16</v>
      </c>
      <c r="Q33" s="66">
        <v>0</v>
      </c>
      <c r="R33" s="66">
        <v>0</v>
      </c>
      <c r="S33" s="66">
        <v>0</v>
      </c>
      <c r="T33" s="66">
        <v>1</v>
      </c>
      <c r="U33" s="66">
        <v>0</v>
      </c>
      <c r="V33" s="66">
        <v>0</v>
      </c>
      <c r="W33" s="66">
        <v>0</v>
      </c>
      <c r="X33" s="67">
        <v>0</v>
      </c>
    </row>
    <row r="34" spans="1:24" ht="16.5" customHeight="1">
      <c r="A34" s="35"/>
      <c r="B34" s="8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6" r:id="rId1"/>
  <ignoredErrors>
    <ignoredError sqref="G6:X6 G13:X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2016-06-14T04:34:28Z</cp:lastPrinted>
  <dcterms:created xsi:type="dcterms:W3CDTF">1998-08-26T08:13:45Z</dcterms:created>
  <dcterms:modified xsi:type="dcterms:W3CDTF">2016-09-27T05:46:11Z</dcterms:modified>
  <cp:category/>
  <cp:version/>
  <cp:contentType/>
  <cp:contentStatus/>
</cp:coreProperties>
</file>