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763"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 sheetId="12" r:id="rId12"/>
    <sheet name="17-10" sheetId="13" r:id="rId13"/>
    <sheet name="17-11(1)" sheetId="14" r:id="rId14"/>
    <sheet name="17-11(2)" sheetId="15" r:id="rId15"/>
    <sheet name="17-11(3)" sheetId="16" r:id="rId16"/>
    <sheet name="17-11(4)" sheetId="17" r:id="rId17"/>
    <sheet name="17-12(1)" sheetId="18" r:id="rId18"/>
    <sheet name="17-12(2)" sheetId="19" r:id="rId19"/>
    <sheet name="17-13" sheetId="20" r:id="rId20"/>
    <sheet name="17-14" sheetId="21" r:id="rId21"/>
    <sheet name="17-15(1)" sheetId="22" r:id="rId22"/>
    <sheet name="17-15(2)" sheetId="23" r:id="rId23"/>
    <sheet name="17-15(3)" sheetId="24" r:id="rId24"/>
    <sheet name="17-15(4)" sheetId="25" r:id="rId25"/>
    <sheet name="17-16" sheetId="26" r:id="rId26"/>
    <sheet name="17-17" sheetId="27" r:id="rId27"/>
    <sheet name="17-18" sheetId="28" r:id="rId28"/>
    <sheet name="17-19" sheetId="29" r:id="rId29"/>
    <sheet name="17-20(1)" sheetId="30" r:id="rId30"/>
    <sheet name="17-20(2)" sheetId="31" r:id="rId31"/>
    <sheet name="17-21" sheetId="32" r:id="rId32"/>
    <sheet name="17-22" sheetId="33" r:id="rId33"/>
    <sheet name="17-23" sheetId="34" r:id="rId34"/>
    <sheet name="17-24" sheetId="35" r:id="rId35"/>
    <sheet name="17-25(1)" sheetId="36" r:id="rId36"/>
    <sheet name="17-25(2)" sheetId="37" r:id="rId37"/>
    <sheet name="17-25(3)" sheetId="38" r:id="rId38"/>
    <sheet name="17-26" sheetId="39" r:id="rId39"/>
    <sheet name="17-27" sheetId="40" r:id="rId40"/>
    <sheet name="17-28" sheetId="41" r:id="rId41"/>
    <sheet name="17-29" sheetId="42" r:id="rId42"/>
    <sheet name="17-30" sheetId="43" r:id="rId43"/>
    <sheet name="17-31" sheetId="44" r:id="rId44"/>
    <sheet name="17-32" sheetId="45" r:id="rId45"/>
    <sheet name="17-33" sheetId="46" r:id="rId46"/>
  </sheets>
  <externalReferences>
    <externalReference r:id="rId49"/>
  </externalReferences>
  <definedNames>
    <definedName name="_xlnm.Print_Area" localSheetId="1">'17-1'!$A$1:$M$45</definedName>
    <definedName name="_xlnm.Print_Area" localSheetId="12">'17-10'!$B$1:$H$24</definedName>
    <definedName name="_xlnm.Print_Area" localSheetId="16">'17-11(4)'!$A$1:$M$20</definedName>
    <definedName name="_xlnm.Print_Area" localSheetId="26">'17-17'!$B$1:$M$30</definedName>
    <definedName name="_xlnm.Print_Area" localSheetId="27">'17-18'!$A$2:$O$32</definedName>
    <definedName name="_xlnm.Print_Area" localSheetId="29">'17-20(1)'!$B$1:$W$59</definedName>
    <definedName name="_xlnm.Print_Area" localSheetId="30">'17-20(2)'!$A$1:$J$22</definedName>
    <definedName name="_xlnm.Print_Area" localSheetId="35">'17-25(1)'!$A$1:$L$57</definedName>
    <definedName name="_xlnm.Print_Area" localSheetId="36">'17-25(2)'!$A$1:$F$67</definedName>
    <definedName name="_xlnm.Print_Area" localSheetId="37">'17-25(3)'!$A$1:$AN$50</definedName>
    <definedName name="_xlnm.Print_Area" localSheetId="38">'17-26'!$B$1:$L$56</definedName>
    <definedName name="_xlnm.Print_Area" localSheetId="39">'17-27'!$A$1:$R$59</definedName>
    <definedName name="_xlnm.Print_Area" localSheetId="41">'17-29'!$B$1:$S$43</definedName>
    <definedName name="_xlnm.Print_Area" localSheetId="3">'17-3'!$A$1:$S$48</definedName>
    <definedName name="_xlnm.Print_Area" localSheetId="42">'17-30'!$A$1:$L$44</definedName>
    <definedName name="_xlnm.Print_Area" localSheetId="43">'17-31'!$B$1:$I$51</definedName>
    <definedName name="_xlnm.Print_Area" localSheetId="6">'17-5(1)'!$B$2:$M$55</definedName>
    <definedName name="_xlnm.Print_Area" localSheetId="7">'17-5(2)'!$B$1:$M$56</definedName>
    <definedName name="_xlnm.Print_Area" localSheetId="8">'17-6'!$B$2:$J$228</definedName>
    <definedName name="_xlnm.Print_Area" localSheetId="9">'17-7'!$B$2:$J$54</definedName>
    <definedName name="_xlnm.Print_Area" localSheetId="10">'17-8'!$A$1:$L$14</definedName>
    <definedName name="_xlnm.Print_Area" localSheetId="11">'17-9'!$B$2:$P$30</definedName>
    <definedName name="_xlnm.Print_Titles" localSheetId="36">'17-25(2)'!$1:$5</definedName>
    <definedName name="_xlnm.Print_Titles" localSheetId="8">'17-6'!$2:$8</definedName>
    <definedName name="_xlnm.Print_Titles" localSheetId="9">'17-7'!$2:$8</definedName>
    <definedName name="_xlnm.Print_Titles" localSheetId="11">'17-9'!$2:$9</definedName>
  </definedNames>
  <calcPr fullCalcOnLoad="1"/>
</workbook>
</file>

<file path=xl/sharedStrings.xml><?xml version="1.0" encoding="utf-8"?>
<sst xmlns="http://schemas.openxmlformats.org/spreadsheetml/2006/main" count="2771" uniqueCount="1293">
  <si>
    <t>新規求職申込件数</t>
  </si>
  <si>
    <t>４月</t>
  </si>
  <si>
    <t/>
  </si>
  <si>
    <t>５月</t>
  </si>
  <si>
    <t>６月</t>
  </si>
  <si>
    <t>７月</t>
  </si>
  <si>
    <t>８月</t>
  </si>
  <si>
    <t>９月</t>
  </si>
  <si>
    <t>１月</t>
  </si>
  <si>
    <t>２月</t>
  </si>
  <si>
    <t>３月</t>
  </si>
  <si>
    <t>山 形 県</t>
  </si>
  <si>
    <t>度平均</t>
  </si>
  <si>
    <t>11月</t>
  </si>
  <si>
    <t>12月</t>
  </si>
  <si>
    <t>寒 河 江</t>
  </si>
  <si>
    <t>村    山</t>
  </si>
  <si>
    <t>長    井</t>
  </si>
  <si>
    <t>新    庄</t>
  </si>
  <si>
    <t>鶴    岡</t>
  </si>
  <si>
    <t>酒    田</t>
  </si>
  <si>
    <t>米    沢</t>
  </si>
  <si>
    <t>山    形</t>
  </si>
  <si>
    <t>10月</t>
  </si>
  <si>
    <t>資料：山形労働局</t>
  </si>
  <si>
    <t>注：新規学卒者を除きパートタイムを含む全数。</t>
  </si>
  <si>
    <t>平成30年</t>
  </si>
  <si>
    <t>単位：人</t>
  </si>
  <si>
    <t>総　　数</t>
  </si>
  <si>
    <t>15～24歳</t>
  </si>
  <si>
    <t>25～34歳</t>
  </si>
  <si>
    <t>35～44歳</t>
  </si>
  <si>
    <t>45～54歳</t>
  </si>
  <si>
    <t>55～64歳</t>
  </si>
  <si>
    <t>65歳以上</t>
  </si>
  <si>
    <t>15歳以上人口</t>
  </si>
  <si>
    <t>　労働力人口</t>
  </si>
  <si>
    <t>　　就　業　者</t>
  </si>
  <si>
    <t>　　完全失業者</t>
  </si>
  <si>
    <t>　非労働力人口</t>
  </si>
  <si>
    <t>完全失業率（％）</t>
  </si>
  <si>
    <t>平　成　17　年</t>
  </si>
  <si>
    <t>平　成　22　年</t>
  </si>
  <si>
    <t>15歳以上人口</t>
  </si>
  <si>
    <t>　労働力人口</t>
  </si>
  <si>
    <t>　　完全失業者</t>
  </si>
  <si>
    <t>　非労働力人口</t>
  </si>
  <si>
    <t>完全失業率（％）</t>
  </si>
  <si>
    <t>　　　　完全失業率（％）＝完全失業者／労働力人口×100</t>
  </si>
  <si>
    <t>17－３．職業能力開発施設の状況</t>
  </si>
  <si>
    <t>定　　　　　員</t>
  </si>
  <si>
    <t>在　　校　　者　　数</t>
  </si>
  <si>
    <t>修　　　了　　　者</t>
  </si>
  <si>
    <t>総数</t>
  </si>
  <si>
    <t>高   度</t>
  </si>
  <si>
    <t>普　　通</t>
  </si>
  <si>
    <t>就　職　者</t>
  </si>
  <si>
    <t>専門</t>
  </si>
  <si>
    <t>専門短期</t>
  </si>
  <si>
    <t>普通</t>
  </si>
  <si>
    <t>短期</t>
  </si>
  <si>
    <t>県内</t>
  </si>
  <si>
    <t>県外</t>
  </si>
  <si>
    <t>総</t>
  </si>
  <si>
    <t>数</t>
  </si>
  <si>
    <t>県</t>
  </si>
  <si>
    <t>立</t>
  </si>
  <si>
    <t>産業技術短期大学校</t>
  </si>
  <si>
    <t>デジタルエンジニアリング科</t>
  </si>
  <si>
    <t>(a)</t>
  </si>
  <si>
    <t>メカトロニクス科</t>
  </si>
  <si>
    <t>知能電子システム科</t>
  </si>
  <si>
    <t>情報システム科</t>
  </si>
  <si>
    <t>建築環境システム科</t>
  </si>
  <si>
    <t>土木エンジニアリング科</t>
  </si>
  <si>
    <t>産業技術専攻科</t>
  </si>
  <si>
    <t>(b)</t>
  </si>
  <si>
    <t>産業技術短期大学校　庄内校</t>
  </si>
  <si>
    <t>-</t>
  </si>
  <si>
    <t>山形職業能力開発専門校</t>
  </si>
  <si>
    <t>自動車科</t>
  </si>
  <si>
    <t>建設技術科</t>
  </si>
  <si>
    <t>庄内職業能力開発センター</t>
  </si>
  <si>
    <t>金属技術科</t>
  </si>
  <si>
    <t>(c)</t>
  </si>
  <si>
    <t>(c)</t>
  </si>
  <si>
    <t>(d)</t>
  </si>
  <si>
    <t>注：(a)訓練期間２年の課程である。</t>
  </si>
  <si>
    <t>　  (b)訓練期間１年の課程である。</t>
  </si>
  <si>
    <t>　　(c)訓練期間は６ヵ月、当年度入校者に係る年度末修了者数とその就職状況である。</t>
  </si>
  <si>
    <t>　　(d)訓練期間は７ヵ月、橋渡し本訓練の当年度入校者に係る年度末修了者数とその就職状況である。</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</si>
  <si>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</si>
  <si>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</si>
  <si>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</si>
  <si>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</si>
  <si>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</si>
  <si>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</si>
  <si>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</si>
  <si>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</si>
  <si>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</si>
  <si>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</si>
  <si>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</si>
  <si>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</si>
  <si>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</si>
  <si>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</si>
  <si>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</si>
  <si>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</si>
  <si>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</si>
  <si>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1月</t>
  </si>
  <si>
    <t>2月</t>
  </si>
  <si>
    <t>3月</t>
  </si>
  <si>
    <t>4月</t>
  </si>
  <si>
    <t>5月</t>
  </si>
  <si>
    <t>6月</t>
  </si>
  <si>
    <t>7月</t>
  </si>
  <si>
    <t>8月</t>
  </si>
  <si>
    <t>9月</t>
  </si>
  <si>
    <t xml:space="preserve">   ②    実   質   賃   金   指   数   ( 現 金 給 与 総 額 ）</t>
  </si>
  <si>
    <t xml:space="preserve">   ③    労   働   時   間   指   数   （ 総 実 労 働 時 間 ）</t>
  </si>
  <si>
    <t xml:space="preserve">   ④    常　　用　　雇     用     指     数</t>
  </si>
  <si>
    <t>注：抽出調査による。</t>
  </si>
  <si>
    <t xml:space="preserve">   ①    名   目   賃   金   指   数   ( 現 金 給 与 総 額 ）</t>
  </si>
  <si>
    <t>単位：円</t>
  </si>
  <si>
    <t>　    年　　月　　別</t>
  </si>
  <si>
    <t>現　金　給　与　総　額</t>
  </si>
  <si>
    <t>きまって支給する給与</t>
  </si>
  <si>
    <t>特  別  給  与</t>
  </si>
  <si>
    <t>　    産　　業　　別</t>
  </si>
  <si>
    <t>総　額</t>
  </si>
  <si>
    <t>男</t>
  </si>
  <si>
    <t>女</t>
  </si>
  <si>
    <t>総　額</t>
  </si>
  <si>
    <t>調査産業計</t>
  </si>
  <si>
    <t xml:space="preserve">                    １　月　　 </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</si>
  <si>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</si>
  <si>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</si>
  <si>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</si>
  <si>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</si>
  <si>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</si>
  <si>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</si>
  <si>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</si>
  <si>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</si>
  <si>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</si>
  <si>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 xml:space="preserve">                   11　月　　</t>
  </si>
  <si>
    <t xml:space="preserve">                   12　月　　</t>
  </si>
  <si>
    <t>産業別</t>
  </si>
  <si>
    <t>Ｄ</t>
  </si>
  <si>
    <t>建設業</t>
  </si>
  <si>
    <t>Ｅ</t>
  </si>
  <si>
    <t>製造業</t>
  </si>
  <si>
    <t>食料品,飲料・たばこ・飼料製造業</t>
  </si>
  <si>
    <t>繊維工業</t>
  </si>
  <si>
    <t>家具・装備品製造業</t>
  </si>
  <si>
    <t>印刷・同関連業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</si>
  <si>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</si>
  <si>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</si>
  <si>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</si>
  <si>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</si>
  <si>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</si>
  <si>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</si>
  <si>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</si>
  <si>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</si>
  <si>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</si>
  <si>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Ｆ</t>
  </si>
  <si>
    <t>電気・ガス・熱供給・水道業</t>
  </si>
  <si>
    <t>Ｇ</t>
  </si>
  <si>
    <t>情報通信業</t>
  </si>
  <si>
    <t>Ｈ</t>
  </si>
  <si>
    <t>運輸業,郵便業</t>
  </si>
  <si>
    <t>Ｉ</t>
  </si>
  <si>
    <t>卸売業,小売業</t>
  </si>
  <si>
    <t>卸売業</t>
  </si>
  <si>
    <t>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</si>
  <si>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</si>
  <si>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</si>
  <si>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</si>
  <si>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</si>
  <si>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</si>
  <si>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</si>
  <si>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</si>
  <si>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</si>
  <si>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</si>
  <si>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</si>
  <si>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</si>
  <si>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</si>
  <si>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</si>
  <si>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</si>
  <si>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</si>
  <si>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</si>
  <si>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</si>
  <si>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</si>
  <si>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 xml:space="preserve">             </t>
  </si>
  <si>
    <t>労働者数</t>
  </si>
  <si>
    <t>平均年齢</t>
  </si>
  <si>
    <t>歳</t>
  </si>
  <si>
    <t>年</t>
  </si>
  <si>
    <t>時間</t>
  </si>
  <si>
    <t>千円</t>
  </si>
  <si>
    <t>十人</t>
  </si>
  <si>
    <t>産業計</t>
  </si>
  <si>
    <t>-</t>
  </si>
  <si>
    <t>年　　別</t>
  </si>
  <si>
    <t>常用労働者数</t>
  </si>
  <si>
    <t>（うちパートタイム労働者数及びパートタイム労働者比率）</t>
  </si>
  <si>
    <t>パート
労働者数</t>
  </si>
  <si>
    <t>比率</t>
  </si>
  <si>
    <t>計</t>
  </si>
  <si>
    <t>男</t>
  </si>
  <si>
    <t>女</t>
  </si>
  <si>
    <t>人</t>
  </si>
  <si>
    <t>平成30年平均</t>
  </si>
  <si>
    <t>注：事業所規模５人以上の事業所を対象としている。</t>
  </si>
  <si>
    <t>単位：千人、％</t>
  </si>
  <si>
    <t>平成19年</t>
  </si>
  <si>
    <t>平成24年</t>
  </si>
  <si>
    <t>平成29年</t>
  </si>
  <si>
    <t>うち非正規の
職員・従業員</t>
  </si>
  <si>
    <t>人数</t>
  </si>
  <si>
    <t>割合</t>
  </si>
  <si>
    <t>資料：総務省統計局「就業構造基本調査」</t>
  </si>
  <si>
    <t>区　分</t>
  </si>
  <si>
    <t>高校卒</t>
  </si>
  <si>
    <t>高専・短大卒</t>
  </si>
  <si>
    <t>大学卒</t>
  </si>
  <si>
    <t>大学卒</t>
  </si>
  <si>
    <t>卸売業，小売業</t>
  </si>
  <si>
    <t>　　　　　　卸売業，小売業、金融業，保険業、不動産業,物品賃貸業、学術研究,専門・技術サービス業、宿泊業,飲食サービス業、</t>
  </si>
  <si>
    <t>　　　　　　生活関連サービス業,娯楽業、教育，学習支援業、医療，福祉、複合サービス事業及びサービス業（他に分類されない</t>
  </si>
  <si>
    <t>　　　　　　もの）を合計したものである。</t>
  </si>
  <si>
    <t>各年６月30日現在</t>
  </si>
  <si>
    <t>組 合 数</t>
  </si>
  <si>
    <t>組合員数</t>
  </si>
  <si>
    <t>雇用者数</t>
  </si>
  <si>
    <t>推定組織率</t>
  </si>
  <si>
    <t>人</t>
  </si>
  <si>
    <t>％</t>
  </si>
  <si>
    <t>注：雇用者数は国勢調査の数値を使用している。推定組織率は参考値である。</t>
  </si>
  <si>
    <t>６月30日現在</t>
  </si>
  <si>
    <t>法規別</t>
  </si>
  <si>
    <t>合    計</t>
  </si>
  <si>
    <t>組合数</t>
  </si>
  <si>
    <t>合　　計</t>
  </si>
  <si>
    <t>労 組 法</t>
  </si>
  <si>
    <t>地公労法</t>
  </si>
  <si>
    <t>国 公 法</t>
  </si>
  <si>
    <t>地 公 法</t>
  </si>
  <si>
    <t>区            分</t>
  </si>
  <si>
    <t>総　　数</t>
  </si>
  <si>
    <t>29人以下</t>
  </si>
  <si>
    <t>30～99人</t>
  </si>
  <si>
    <t>100～299人</t>
  </si>
  <si>
    <t>300～499人</t>
  </si>
  <si>
    <t>500～999人</t>
  </si>
  <si>
    <t>1000人以上</t>
  </si>
  <si>
    <t>そ の 他</t>
  </si>
  <si>
    <t>注：その他とは、複数の企業の労働者又は１人１企業の労働者で組織されているもの、及び規模不明のもの。</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</si>
  <si>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</si>
  <si>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</si>
  <si>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</si>
  <si>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</si>
  <si>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</si>
  <si>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</si>
  <si>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</si>
  <si>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</si>
  <si>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</si>
  <si>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</si>
  <si>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</si>
  <si>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不動産業 ，
物品賃貸業</t>
  </si>
  <si>
    <t>学術研究，
専門・技術
サービス業</t>
  </si>
  <si>
    <t>宿泊業，飲食サ ー ビ ス業</t>
  </si>
  <si>
    <t>生 活 関 連  サービス業， 娯　 楽 　業</t>
  </si>
  <si>
    <t>教　　　育，
学習支援業</t>
  </si>
  <si>
    <t>医療，福祉</t>
  </si>
  <si>
    <t>複　　　    合
サービス事業</t>
  </si>
  <si>
    <t>（１）発生件数及び参加人員</t>
  </si>
  <si>
    <t>年         別</t>
  </si>
  <si>
    <t>総　　争　　議</t>
  </si>
  <si>
    <t>争議行為を伴う争議</t>
  </si>
  <si>
    <t>争議行為を伴わない争議</t>
  </si>
  <si>
    <t>件      数</t>
  </si>
  <si>
    <t>総参加人員</t>
  </si>
  <si>
    <t>（２）総争議の産業別発生件数</t>
  </si>
  <si>
    <t>産  業  別</t>
  </si>
  <si>
    <t>件　数</t>
  </si>
  <si>
    <t>人　員</t>
  </si>
  <si>
    <t>電気・ガス・
熱供給・水道業</t>
  </si>
  <si>
    <t>運輸業</t>
  </si>
  <si>
    <t>卸売業，小売業</t>
  </si>
  <si>
    <t>金融業，保険業</t>
  </si>
  <si>
    <t>教育，
学習支援業</t>
  </si>
  <si>
    <t>サービス業</t>
  </si>
  <si>
    <t>国公営</t>
  </si>
  <si>
    <t>総　数</t>
  </si>
  <si>
    <t>被保険者数</t>
  </si>
  <si>
    <t>受給者実人員（基本手当）</t>
  </si>
  <si>
    <t>（１）適用事業場数・適用労働者数</t>
  </si>
  <si>
    <t>業  種  別</t>
  </si>
  <si>
    <t>事　　　業　　　場　　　数</t>
  </si>
  <si>
    <t>労　　　働　　　者　　　数</t>
  </si>
  <si>
    <t>増減率</t>
  </si>
  <si>
    <t>構成比率</t>
  </si>
  <si>
    <t>林業</t>
  </si>
  <si>
    <t>漁業</t>
  </si>
  <si>
    <t>鉱業</t>
  </si>
  <si>
    <t>その他の事業</t>
  </si>
  <si>
    <t>（２）業種別労災保険収支状況</t>
  </si>
  <si>
    <t>業   種   別</t>
  </si>
  <si>
    <t>事業場数</t>
  </si>
  <si>
    <t>徴収決定額</t>
  </si>
  <si>
    <t>収納済額</t>
  </si>
  <si>
    <t xml:space="preserve">療　　養 </t>
  </si>
  <si>
    <t>休　　業</t>
  </si>
  <si>
    <t>障　　害</t>
  </si>
  <si>
    <t>遺　　族</t>
  </si>
  <si>
    <t>葬　　祭</t>
  </si>
  <si>
    <t>年金等</t>
  </si>
  <si>
    <t>特別支給金</t>
  </si>
  <si>
    <t>件 数</t>
  </si>
  <si>
    <t>業務災害</t>
  </si>
  <si>
    <t>通勤災害</t>
  </si>
  <si>
    <t>（４）労働基準監督署別年金受給者数</t>
  </si>
  <si>
    <t>単位：人</t>
  </si>
  <si>
    <t>労働基準監督署別</t>
  </si>
  <si>
    <t>山形署</t>
  </si>
  <si>
    <t>米沢署</t>
  </si>
  <si>
    <t>新庄署</t>
  </si>
  <si>
    <t>村山署</t>
  </si>
  <si>
    <t>17－16．育児・介護休業制度の状況</t>
  </si>
  <si>
    <t>区　　　分</t>
  </si>
  <si>
    <t>対象者数（人）</t>
  </si>
  <si>
    <t>利用者数（人）</t>
  </si>
  <si>
    <t>利用率（％）</t>
  </si>
  <si>
    <t>合計</t>
  </si>
  <si>
    <t>合      計</t>
  </si>
  <si>
    <t>企業規模</t>
  </si>
  <si>
    <t xml:space="preserve">     ５～ 29人 </t>
  </si>
  <si>
    <t xml:space="preserve">     30～ 99人</t>
  </si>
  <si>
    <t xml:space="preserve">    100～299人</t>
  </si>
  <si>
    <t xml:space="preserve">    300～499人</t>
  </si>
  <si>
    <t xml:space="preserve">    500人以上</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</si>
  <si>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</si>
  <si>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</si>
  <si>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</si>
  <si>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　　利用者数(人)</t>
  </si>
  <si>
    <t>合      計</t>
  </si>
  <si>
    <t xml:space="preserve">     ５～ 29人</t>
  </si>
  <si>
    <t>17－17．健康保険</t>
  </si>
  <si>
    <t>年度別</t>
  </si>
  <si>
    <t>事業所数</t>
  </si>
  <si>
    <t>平均標準
報酬月額</t>
  </si>
  <si>
    <t>保　　険　　料</t>
  </si>
  <si>
    <t>収納率</t>
  </si>
  <si>
    <t>被保険者数</t>
  </si>
  <si>
    <t>収 納 率</t>
  </si>
  <si>
    <t>収納済額</t>
  </si>
  <si>
    <t>資料：日本年金機構山形年金事務所</t>
  </si>
  <si>
    <t>被　保　険　者　分</t>
  </si>
  <si>
    <t>被　扶　養　者　分</t>
  </si>
  <si>
    <t>世帯合算分</t>
  </si>
  <si>
    <t>単位：金額＝千円</t>
  </si>
  <si>
    <t>保険給付種別</t>
  </si>
  <si>
    <t>高齢受給者分(一般)</t>
  </si>
  <si>
    <t>入               院</t>
  </si>
  <si>
    <t>入      院      外</t>
  </si>
  <si>
    <t>診療費</t>
  </si>
  <si>
    <t>歯               科</t>
  </si>
  <si>
    <t>薬剤支給</t>
  </si>
  <si>
    <r>
      <t>入院時食事療養</t>
    </r>
    <r>
      <rPr>
        <sz val="8"/>
        <rFont val="ＭＳ 明朝"/>
        <family val="1"/>
      </rPr>
      <t>・</t>
    </r>
    <r>
      <rPr>
        <sz val="8"/>
        <rFont val="ＭＳ Ｐ明朝"/>
        <family val="1"/>
      </rPr>
      <t>生活療養費</t>
    </r>
  </si>
  <si>
    <t>療養費</t>
  </si>
  <si>
    <t>高額療養費 (一般)</t>
  </si>
  <si>
    <t>高額療養費 (高齢受給者)</t>
  </si>
  <si>
    <t>その他の現金給付</t>
  </si>
  <si>
    <t>世帯合算高額療養費</t>
  </si>
  <si>
    <t>資料：全国健康保険協会</t>
  </si>
  <si>
    <t>単位：金額＝千円</t>
  </si>
  <si>
    <t>総　　　　　数</t>
  </si>
  <si>
    <t>決　算　状　況</t>
  </si>
  <si>
    <t>保険者数</t>
  </si>
  <si>
    <t>世帯数</t>
  </si>
  <si>
    <t>被保険者数</t>
  </si>
  <si>
    <t>収　入</t>
  </si>
  <si>
    <t>支　出</t>
  </si>
  <si>
    <t>収支差引残</t>
  </si>
  <si>
    <t>費用額</t>
  </si>
  <si>
    <t>保険者負担額</t>
  </si>
  <si>
    <t>現金給付</t>
  </si>
  <si>
    <t>移送費</t>
  </si>
  <si>
    <t>食事療養（差額）</t>
  </si>
  <si>
    <t>高額療養費</t>
  </si>
  <si>
    <t>出産育児給付</t>
  </si>
  <si>
    <t>葬祭給付</t>
  </si>
  <si>
    <t>傷病給付</t>
  </si>
  <si>
    <t>その他給付</t>
  </si>
  <si>
    <t xml:space="preserve">    ３）療養の給付は、市町村は３月～２月診療分、国保組合は４月～３月診療分の数値。</t>
  </si>
  <si>
    <t>単位：千円</t>
  </si>
  <si>
    <t>年 度 別</t>
  </si>
  <si>
    <t>１人当たり医療費（円）</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</si>
  <si>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</si>
  <si>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</si>
  <si>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</si>
  <si>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</si>
  <si>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</si>
  <si>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</si>
  <si>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</si>
  <si>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</si>
  <si>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</si>
  <si>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</si>
  <si>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</si>
  <si>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</si>
  <si>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</si>
  <si>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町村部</t>
  </si>
  <si>
    <t>山形市</t>
  </si>
  <si>
    <t>上山市</t>
  </si>
  <si>
    <t>天童市</t>
  </si>
  <si>
    <t>山辺町</t>
  </si>
  <si>
    <t>中山町</t>
  </si>
  <si>
    <t>寒河江</t>
  </si>
  <si>
    <t>村山市</t>
  </si>
  <si>
    <t>東根市</t>
  </si>
  <si>
    <t>河北町</t>
  </si>
  <si>
    <t>西川町</t>
  </si>
  <si>
    <t>朝日町</t>
  </si>
  <si>
    <t>大江町</t>
  </si>
  <si>
    <t>新庄市</t>
  </si>
  <si>
    <t>金山町</t>
  </si>
  <si>
    <t>最上町</t>
  </si>
  <si>
    <t>舟形町</t>
  </si>
  <si>
    <t>大蔵村</t>
  </si>
  <si>
    <t>鮭川村</t>
  </si>
  <si>
    <t>戸沢村</t>
  </si>
  <si>
    <t>米沢市</t>
  </si>
  <si>
    <t>長井市</t>
  </si>
  <si>
    <t>南陽市</t>
  </si>
  <si>
    <t>高畠町</t>
  </si>
  <si>
    <t>川西町</t>
  </si>
  <si>
    <t>小国町</t>
  </si>
  <si>
    <t>白鷹町</t>
  </si>
  <si>
    <t>飯豊町</t>
  </si>
  <si>
    <t>鶴岡市</t>
  </si>
  <si>
    <t>酒田市</t>
  </si>
  <si>
    <t>三川町</t>
  </si>
  <si>
    <t>遊佐町</t>
  </si>
  <si>
    <r>
      <t>（２）年金</t>
    </r>
    <r>
      <rPr>
        <sz val="10"/>
        <rFont val="ＭＳ Ｐ明朝"/>
        <family val="1"/>
      </rPr>
      <t>事務所別被保険者､保険料免除者､検認､国民年金収納状況</t>
    </r>
  </si>
  <si>
    <t>保険料免除者数</t>
  </si>
  <si>
    <t>任意</t>
  </si>
  <si>
    <t>法定</t>
  </si>
  <si>
    <t>申請</t>
  </si>
  <si>
    <t>率Ｂ／Ａ</t>
  </si>
  <si>
    <t>山形</t>
  </si>
  <si>
    <t>新庄</t>
  </si>
  <si>
    <t>米沢</t>
  </si>
  <si>
    <t>鶴岡</t>
  </si>
  <si>
    <t>検　　　　　認</t>
  </si>
  <si>
    <t>対象月数（Ｃ）</t>
  </si>
  <si>
    <t>取扱月数（Ｄ）</t>
  </si>
  <si>
    <t>率Ｄ／Ｃ</t>
  </si>
  <si>
    <t>年 度 別</t>
  </si>
  <si>
    <t xml:space="preserve">保　　　　　険　　　　　料 </t>
  </si>
  <si>
    <t>徴収決定済額</t>
  </si>
  <si>
    <t>不納欠損額</t>
  </si>
  <si>
    <t>収納未済額</t>
  </si>
  <si>
    <t>年　　　金　　　受　　　給　　　権　　　者　　　数</t>
  </si>
  <si>
    <t>総　　　数</t>
  </si>
  <si>
    <t>老　　　齢</t>
  </si>
  <si>
    <t>障　　　害</t>
  </si>
  <si>
    <t>遺　　　族</t>
  </si>
  <si>
    <t>通算遺族</t>
  </si>
  <si>
    <t>件　数</t>
  </si>
  <si>
    <t>金　額</t>
  </si>
  <si>
    <t>（旧法）</t>
  </si>
  <si>
    <t>（新法）</t>
  </si>
  <si>
    <t>月別</t>
  </si>
  <si>
    <t>被保護世帯・人員</t>
  </si>
  <si>
    <t>保護率</t>
  </si>
  <si>
    <t>人　員</t>
  </si>
  <si>
    <t>（％）</t>
  </si>
  <si>
    <t>生活扶助</t>
  </si>
  <si>
    <t>住宅扶助</t>
  </si>
  <si>
    <t>教育扶助</t>
  </si>
  <si>
    <t>介護扶助</t>
  </si>
  <si>
    <t>医療扶助</t>
  </si>
  <si>
    <t>出産扶助</t>
  </si>
  <si>
    <t>生業扶助</t>
  </si>
  <si>
    <t>葬祭扶助</t>
  </si>
  <si>
    <t>資料:県地域福祉推進課</t>
  </si>
  <si>
    <t>…</t>
  </si>
  <si>
    <t>単位：円</t>
  </si>
  <si>
    <t>福祉事務所別</t>
  </si>
  <si>
    <t>市部</t>
  </si>
  <si>
    <t>寒河江市</t>
  </si>
  <si>
    <t>尾花沢市</t>
  </si>
  <si>
    <t>村山</t>
  </si>
  <si>
    <t>最上</t>
  </si>
  <si>
    <t>置賜</t>
  </si>
  <si>
    <t>庄内</t>
  </si>
  <si>
    <t>17－25．介護保険の状況</t>
  </si>
  <si>
    <t>市町村別</t>
  </si>
  <si>
    <t>第  １  号</t>
  </si>
  <si>
    <t>要支援・要介護認定者数</t>
  </si>
  <si>
    <t>総    数</t>
  </si>
  <si>
    <t>要介護１</t>
  </si>
  <si>
    <t>要介護２</t>
  </si>
  <si>
    <t>要介護３</t>
  </si>
  <si>
    <t>要介護４</t>
  </si>
  <si>
    <t>要介護５</t>
  </si>
  <si>
    <t>うち第１号</t>
  </si>
  <si>
    <t>…</t>
  </si>
  <si>
    <t>被保険者</t>
  </si>
  <si>
    <t>うち第２号</t>
  </si>
  <si>
    <t>村山地域</t>
  </si>
  <si>
    <t>最上地域</t>
  </si>
  <si>
    <t>置賜地域</t>
  </si>
  <si>
    <t>庄内地域</t>
  </si>
  <si>
    <t>大石田町</t>
  </si>
  <si>
    <t>真室川町</t>
  </si>
  <si>
    <t>庄内町</t>
  </si>
  <si>
    <t>介護医療院</t>
  </si>
  <si>
    <t>訪問介護</t>
  </si>
  <si>
    <t>訪問看護</t>
  </si>
  <si>
    <t>通所介護</t>
  </si>
  <si>
    <t>総数</t>
  </si>
  <si>
    <t>ひとり暮らし高齢者等の状況</t>
  </si>
  <si>
    <t>介護老人福祉</t>
  </si>
  <si>
    <t>介護老人保健</t>
  </si>
  <si>
    <t>介護療養型医療</t>
  </si>
  <si>
    <t>特定施設入居者</t>
  </si>
  <si>
    <t>ひとり暮らし高齢者数</t>
  </si>
  <si>
    <t>高齢者夫婦</t>
  </si>
  <si>
    <t>施設入所人員</t>
  </si>
  <si>
    <t>生活介護利用人員</t>
  </si>
  <si>
    <t>※</t>
  </si>
  <si>
    <t>町村部</t>
  </si>
  <si>
    <t>村山地域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</si>
  <si>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</si>
  <si>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</si>
  <si>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</si>
  <si>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</si>
  <si>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</si>
  <si>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</si>
  <si>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</si>
  <si>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</si>
  <si>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</si>
  <si>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</si>
  <si>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</si>
  <si>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</si>
  <si>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</si>
  <si>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</si>
  <si>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</si>
  <si>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</si>
  <si>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</si>
  <si>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</si>
  <si>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</si>
  <si>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</si>
  <si>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</si>
  <si>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</si>
  <si>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</si>
  <si>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</si>
  <si>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</si>
  <si>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</si>
  <si>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</si>
  <si>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</si>
  <si>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</si>
  <si>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</si>
  <si>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</si>
  <si>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</si>
  <si>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注：１）ひとり暮らし高齢者数及び高齢者夫婦世帯数については、施設入所者を除く。</t>
  </si>
  <si>
    <t>　　２）高齢者夫婦世帯とは、男65歳、女60歳以上の夫婦のみの世帯である。</t>
  </si>
  <si>
    <t>（１）等級別</t>
  </si>
  <si>
    <t>各年度３月31日現在</t>
  </si>
  <si>
    <t>総　　　数</t>
  </si>
  <si>
    <t>１　　　級</t>
  </si>
  <si>
    <t>２　　　級</t>
  </si>
  <si>
    <t>３　　　級</t>
  </si>
  <si>
    <t>４　　　級</t>
  </si>
  <si>
    <t>５　　　級</t>
  </si>
  <si>
    <t>６　　　級</t>
  </si>
  <si>
    <t>18歳
未満</t>
  </si>
  <si>
    <t>18歳
以上</t>
  </si>
  <si>
    <t>市　　　部</t>
  </si>
  <si>
    <t>町　村　部</t>
  </si>
  <si>
    <t>(町村部）</t>
  </si>
  <si>
    <t>村山
総合支庁</t>
  </si>
  <si>
    <t>最上
総合支庁</t>
  </si>
  <si>
    <t>置賜
総合支庁</t>
  </si>
  <si>
    <t>庄内
総合支庁</t>
  </si>
  <si>
    <t>（２）障がい別</t>
  </si>
  <si>
    <t>聴覚･平衡･音声・言語等</t>
  </si>
  <si>
    <t>肢体不自由</t>
  </si>
  <si>
    <t>保　　育　　所</t>
  </si>
  <si>
    <t>へ き 地 保 育 所</t>
  </si>
  <si>
    <t>児　　童　　館</t>
  </si>
  <si>
    <t>認可外保育施設</t>
  </si>
  <si>
    <t>市町村別</t>
  </si>
  <si>
    <t>施 設 数</t>
  </si>
  <si>
    <t>児童数</t>
  </si>
  <si>
    <t>A+B+C+D=E</t>
  </si>
  <si>
    <t>A</t>
  </si>
  <si>
    <t>B</t>
  </si>
  <si>
    <t>C</t>
  </si>
  <si>
    <t>村山地域</t>
  </si>
  <si>
    <t>最上地域</t>
  </si>
  <si>
    <t>置賜地域</t>
  </si>
  <si>
    <t>庄内地域</t>
  </si>
  <si>
    <t>庄内町　　</t>
  </si>
  <si>
    <t>注：１）（ ）は休止施設数で外数。</t>
  </si>
  <si>
    <t>総 数</t>
  </si>
  <si>
    <t>養 護</t>
  </si>
  <si>
    <t>不登校</t>
  </si>
  <si>
    <t>しつけ</t>
  </si>
  <si>
    <t>その他</t>
  </si>
  <si>
    <t>区　　　　　　　分</t>
  </si>
  <si>
    <t>受</t>
  </si>
  <si>
    <t>０歳</t>
  </si>
  <si>
    <t>付</t>
  </si>
  <si>
    <t>１～２歳</t>
  </si>
  <si>
    <t>３～５歳</t>
  </si>
  <si>
    <t>件</t>
  </si>
  <si>
    <t>６～８歳</t>
  </si>
  <si>
    <t>９～11歳</t>
  </si>
  <si>
    <t>12～14歳</t>
  </si>
  <si>
    <t>15歳以上</t>
  </si>
  <si>
    <t>面接指導</t>
  </si>
  <si>
    <t>対</t>
  </si>
  <si>
    <t>児童福祉司指導</t>
  </si>
  <si>
    <t>児童委員指導</t>
  </si>
  <si>
    <t>応</t>
  </si>
  <si>
    <t>児童家庭支援センター
指導・指導委託</t>
  </si>
  <si>
    <t>福祉事務所送致又は通知</t>
  </si>
  <si>
    <t>件</t>
  </si>
  <si>
    <t>訓戒・誓約</t>
  </si>
  <si>
    <t>児童福祉施設入所等</t>
  </si>
  <si>
    <t>数</t>
  </si>
  <si>
    <t>指定発達支援
医療機関委託</t>
  </si>
  <si>
    <t>里親委託</t>
  </si>
  <si>
    <t>法第27条第１項第４号
による家庭裁判所送致</t>
  </si>
  <si>
    <t>障害児入所施設への
利用契約</t>
  </si>
  <si>
    <t>未　　対　　応</t>
  </si>
  <si>
    <t>各年度３月31日現在</t>
  </si>
  <si>
    <t>地  域  別</t>
  </si>
  <si>
    <t>18歳未満</t>
  </si>
  <si>
    <t>18歳以上</t>
  </si>
  <si>
    <t>合　　　　計</t>
  </si>
  <si>
    <t>Ａ</t>
  </si>
  <si>
    <t>最上地域</t>
  </si>
  <si>
    <t>置賜地域</t>
  </si>
  <si>
    <t>庄内地域</t>
  </si>
  <si>
    <t>注：Ａは重度、Ｂは中軽度。</t>
  </si>
  <si>
    <t>資料：県障がい福祉課</t>
  </si>
  <si>
    <t>社会福祉施設別</t>
  </si>
  <si>
    <t>地域別施設数</t>
  </si>
  <si>
    <t>入所者数</t>
  </si>
  <si>
    <t>総　数</t>
  </si>
  <si>
    <t>村　山</t>
  </si>
  <si>
    <t>庄　内</t>
  </si>
  <si>
    <t>年間延人数</t>
  </si>
  <si>
    <t>保護施設計</t>
  </si>
  <si>
    <t>救護施設</t>
  </si>
  <si>
    <t>宿所提供施設</t>
  </si>
  <si>
    <t>老人福祉施設等計</t>
  </si>
  <si>
    <t>養護老人ホーム</t>
  </si>
  <si>
    <t>特別養護老人ホーム</t>
  </si>
  <si>
    <t>軽費老人ホーム</t>
  </si>
  <si>
    <t>老人福祉センター</t>
  </si>
  <si>
    <t>在宅介護支援センター</t>
  </si>
  <si>
    <t>地域包括支援センター</t>
  </si>
  <si>
    <t>生活支援ハウス</t>
  </si>
  <si>
    <t>障害者支援施設計</t>
  </si>
  <si>
    <t>地域生活支援事業計</t>
  </si>
  <si>
    <t>福祉ホーム</t>
  </si>
  <si>
    <t>身体障害者社会参加支援施設計</t>
  </si>
  <si>
    <t>身体障害者福祉センター</t>
  </si>
  <si>
    <t>点字図書館</t>
  </si>
  <si>
    <t>聴覚障がい者情報支援センター</t>
  </si>
  <si>
    <t>婦人保護施設計</t>
  </si>
  <si>
    <t>婦人保護施設</t>
  </si>
  <si>
    <t>助産施設</t>
  </si>
  <si>
    <t>乳児院</t>
  </si>
  <si>
    <t>母子生活支援施設</t>
  </si>
  <si>
    <t>児童養護施設</t>
  </si>
  <si>
    <t>福祉型障害児入所施設</t>
  </si>
  <si>
    <t>医療型障害児入所施設</t>
  </si>
  <si>
    <t>福祉型児童発達支援センター</t>
  </si>
  <si>
    <t>医療型児童発達支援センター</t>
  </si>
  <si>
    <t>児童自立支援施設</t>
  </si>
  <si>
    <t>児童家庭支援センター</t>
  </si>
  <si>
    <t>認定こども園</t>
  </si>
  <si>
    <t>母子父子福祉施設計</t>
  </si>
  <si>
    <t>母子父子福祉センター</t>
  </si>
  <si>
    <t xml:space="preserve">    ２）（ ）内数字は通所分で内数である。</t>
  </si>
  <si>
    <t xml:space="preserve">    ３）児童福祉施設の年間延人数は、各月の１日現在で入所している人数の総数である。</t>
  </si>
  <si>
    <t xml:space="preserve">    ４）助産施設の年間延人数は年間の入所実人数である。</t>
  </si>
  <si>
    <t xml:space="preserve">    ５）母子生活支援施設の年間延人数は年間の入所実世帯数である。</t>
  </si>
  <si>
    <t>10月１日現在   単位：世帯</t>
  </si>
  <si>
    <t>区　　　分</t>
  </si>
  <si>
    <t>母　子　世　帯</t>
  </si>
  <si>
    <t>父　子　世　帯</t>
  </si>
  <si>
    <t>県内の20歳未満世帯員のいる世帯数</t>
  </si>
  <si>
    <t>世   帯   数</t>
  </si>
  <si>
    <t>割  合（％）</t>
  </si>
  <si>
    <t>注：母子世帯及び父子世帯は、それぞれ他の世帯員がいる世帯を含む。</t>
  </si>
  <si>
    <t>単位：件</t>
  </si>
  <si>
    <t>相談件数</t>
  </si>
  <si>
    <t>　施設入所</t>
  </si>
  <si>
    <t>　職親委託</t>
  </si>
  <si>
    <t>　職　　業</t>
  </si>
  <si>
    <t>　医療保健</t>
  </si>
  <si>
    <t>　生　　活</t>
  </si>
  <si>
    <t>　教　　育</t>
  </si>
  <si>
    <t>　療育手帳</t>
  </si>
  <si>
    <t>　そ の 他</t>
  </si>
  <si>
    <t>相談実人員</t>
  </si>
  <si>
    <t>注：｢職親委託｣は、知的障がい者を一定期間職親に預けて生活指導及び技能修得訓練を行う制度。</t>
  </si>
  <si>
    <t>平　成　27　年</t>
  </si>
  <si>
    <t>資料：総務省統計局「国勢調査結果」</t>
  </si>
  <si>
    <t>資料：県障がい福祉課 （２）についても同じ</t>
  </si>
  <si>
    <t>第17章　労働・社会保障</t>
  </si>
  <si>
    <t>－</t>
  </si>
  <si>
    <t>.</t>
  </si>
  <si>
    <t>公共職業安定所職業紹介状況</t>
  </si>
  <si>
    <t>完全失業率</t>
  </si>
  <si>
    <t>職業能力開発施設の状況</t>
  </si>
  <si>
    <t>就業形態別・男女別常用労働者数</t>
  </si>
  <si>
    <t>男女別、年齢階級別雇用者（役員を除く）数、
非正規の職員・従業員数及び割合の推移</t>
  </si>
  <si>
    <t>労働組合</t>
  </si>
  <si>
    <t>(1)県内における労働組合員推定組織率 (男女別)の推移</t>
  </si>
  <si>
    <t>(3)企業規模別の労働組合数及び組合員数 (労組法適用)</t>
  </si>
  <si>
    <t>(4)産業別の労働組合数及び組合員数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</si>
  <si>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</si>
  <si>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</si>
  <si>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</si>
  <si>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</si>
  <si>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</si>
  <si>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</si>
  <si>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</si>
  <si>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</si>
  <si>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</si>
  <si>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</si>
  <si>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</si>
  <si>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</si>
  <si>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</si>
  <si>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</si>
  <si>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</si>
  <si>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</si>
  <si>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</si>
  <si>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後期高齢者医療</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</si>
  <si>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</si>
  <si>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</si>
  <si>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</si>
  <si>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</si>
  <si>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</si>
  <si>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</si>
  <si>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</si>
  <si>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</si>
  <si>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</si>
  <si>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</si>
  <si>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</si>
  <si>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高齢者福祉の状況</t>
  </si>
  <si>
    <t>身体障がい者数</t>
  </si>
  <si>
    <t>(1)等級別</t>
  </si>
  <si>
    <t>(2)障がい別</t>
  </si>
  <si>
    <t>市町村別の保育所及び児童館等の状況</t>
  </si>
  <si>
    <t>児童相談所における相談受付及び対応状況（来所相談）</t>
  </si>
  <si>
    <t>療育手帳の所持者数</t>
  </si>
  <si>
    <t>社会福祉施設数、入所者数</t>
  </si>
  <si>
    <t>母子・父子世帯数</t>
  </si>
  <si>
    <t>知的障がい者更生相談所における相談件数</t>
  </si>
  <si>
    <t>令和元年</t>
  </si>
  <si>
    <t>令和２年</t>
  </si>
  <si>
    <t>資料：県統計企画課 ｢山形県の賃金、労働時間及び雇用の動き」　（２）についても同じ</t>
  </si>
  <si>
    <t>資料：県統計企画課 ｢山形県の賃金、労働時間及び雇用の動き」　　（２）についても同じ</t>
  </si>
  <si>
    <t>令和元年平均</t>
  </si>
  <si>
    <t>資料：県統計企画課「山形県の賃金、労働時間及び雇用の動き」</t>
  </si>
  <si>
    <t>　令和元</t>
  </si>
  <si>
    <t>17－11．労働組合</t>
  </si>
  <si>
    <t>組合員数</t>
  </si>
  <si>
    <t>平 成 30 年</t>
  </si>
  <si>
    <t>令 和 元 年</t>
  </si>
  <si>
    <t>令和元年度</t>
  </si>
  <si>
    <t xml:space="preserve"> </t>
  </si>
  <si>
    <t>注：（新法）の欄において、老齢は老齢厚生、障害は障害厚生、遺族は遺族厚生と読み替えるものとする。</t>
  </si>
  <si>
    <t>要支援１</t>
  </si>
  <si>
    <t>要支援２</t>
  </si>
  <si>
    <t>（65歳以上）</t>
  </si>
  <si>
    <t>市部</t>
  </si>
  <si>
    <t>Ｂ</t>
  </si>
  <si>
    <t>単位：月額＝円、保険料・金額＝千円、率＝％</t>
  </si>
  <si>
    <t>調 定 額</t>
  </si>
  <si>
    <t>金 額</t>
  </si>
  <si>
    <t>訪問看護療養費</t>
  </si>
  <si>
    <t>適　　用
事業所数</t>
  </si>
  <si>
    <t>通算老齢</t>
  </si>
  <si>
    <t>組合数</t>
  </si>
  <si>
    <t>令 和 ２ 年</t>
  </si>
  <si>
    <t>年　　度　　別</t>
  </si>
  <si>
    <t>公　営（市町村）</t>
  </si>
  <si>
    <t>国　保　組　合</t>
  </si>
  <si>
    <t>給　付　種　別</t>
  </si>
  <si>
    <t>一般診療 入  院</t>
  </si>
  <si>
    <t>入院外</t>
  </si>
  <si>
    <t>歯科診療</t>
  </si>
  <si>
    <t>薬剤支給</t>
  </si>
  <si>
    <t>入院時食事療養費</t>
  </si>
  <si>
    <t>療養費</t>
  </si>
  <si>
    <t>注：１）傷病給付については、出産手当を含む。高額療養費については、高額介護合算療養費を含む。</t>
  </si>
  <si>
    <t>扶助別人員</t>
  </si>
  <si>
    <t>５月</t>
  </si>
  <si>
    <t>令和２年度</t>
  </si>
  <si>
    <t>令和２年度</t>
  </si>
  <si>
    <t>地域包括支援
センター設置数</t>
  </si>
  <si>
    <t>養護老人ホーム
入所措置人員</t>
  </si>
  <si>
    <t>福　　祉　　　　　　　　　　事務所別</t>
  </si>
  <si>
    <t>視覚障がい</t>
  </si>
  <si>
    <t>内部障がい</t>
  </si>
  <si>
    <t>D</t>
  </si>
  <si>
    <t>保 健</t>
  </si>
  <si>
    <t>肢  体
不自由</t>
  </si>
  <si>
    <t>視聴覚
言　語
障がい</t>
  </si>
  <si>
    <t>重　症
心　身
障がい</t>
  </si>
  <si>
    <t>知  的
障がい</t>
  </si>
  <si>
    <t>ぐ 犯</t>
  </si>
  <si>
    <t>触 法</t>
  </si>
  <si>
    <t>性格
行動</t>
  </si>
  <si>
    <t>適 性</t>
  </si>
  <si>
    <t>最　上</t>
  </si>
  <si>
    <t>置　賜</t>
  </si>
  <si>
    <t>定　員</t>
  </si>
  <si>
    <t xml:space="preserve">
児童福祉施設等計</t>
  </si>
  <si>
    <t>資料：県障がい福祉課</t>
  </si>
  <si>
    <t>訓　　　練　　　校　　　名
科　　　　　　　　　　　名</t>
  </si>
  <si>
    <t>山形職業能力開発促進センター</t>
  </si>
  <si>
    <t>令和２年平均</t>
  </si>
  <si>
    <t>％</t>
  </si>
  <si>
    <t>X</t>
  </si>
  <si>
    <t>17－32．母子・父子世帯数(令和２年）</t>
  </si>
  <si>
    <t>資料：総務省統計局「令和２年国勢調査結果」</t>
  </si>
  <si>
    <t>施設入所支援・生活介護等</t>
  </si>
  <si>
    <t>資料：県高齢者支援課、山形県国民健康保険団体連合会</t>
  </si>
  <si>
    <t>令和２年度月平均</t>
  </si>
  <si>
    <r>
      <t>資料：</t>
    </r>
    <r>
      <rPr>
        <sz val="9"/>
        <rFont val="ＭＳ 明朝"/>
        <family val="1"/>
      </rPr>
      <t>県がん対策・健康長寿日本一推進課「国民健康保険事業状況報告書（事業年報）」</t>
    </r>
  </si>
  <si>
    <t>令和３年</t>
  </si>
  <si>
    <t>単位：月額＝円、保険料・年金額＝千円、率＝％</t>
  </si>
  <si>
    <t xml:space="preserve">          項目
年月</t>
  </si>
  <si>
    <t>有効
求職者数</t>
  </si>
  <si>
    <t>新  規
求人数</t>
  </si>
  <si>
    <t>有効
求 人 数</t>
  </si>
  <si>
    <t>就職件数</t>
  </si>
  <si>
    <t>充 足 数</t>
  </si>
  <si>
    <t>新規求人倍    率</t>
  </si>
  <si>
    <t xml:space="preserve">有効求人倍    率 </t>
  </si>
  <si>
    <t>就 職 率  （％）</t>
  </si>
  <si>
    <t>充 足 率  （％）</t>
  </si>
  <si>
    <t>度平均</t>
  </si>
  <si>
    <t>10月</t>
  </si>
  <si>
    <t>　　就　業　者</t>
  </si>
  <si>
    <t>労働力率（％）</t>
  </si>
  <si>
    <t>令　和　２　年</t>
  </si>
  <si>
    <t>生産エンジニアリング科</t>
  </si>
  <si>
    <t>情報通信システム科</t>
  </si>
  <si>
    <t>IT会計ビジネス科</t>
  </si>
  <si>
    <t>高齢・障害・求職者雇用支援機構</t>
  </si>
  <si>
    <t>令和２年平均＝100</t>
  </si>
  <si>
    <t>令和３年平均</t>
  </si>
  <si>
    <t>産　業　別</t>
  </si>
  <si>
    <t>平均
勤続年数</t>
  </si>
  <si>
    <t>所定内
実労働
時間数</t>
  </si>
  <si>
    <t>超過
実労働
時間数</t>
  </si>
  <si>
    <t>きまって
支給する
現金給与額</t>
  </si>
  <si>
    <t>年間賞与
その他
特別給与額</t>
  </si>
  <si>
    <t>男　女　別</t>
  </si>
  <si>
    <t>所定内
給与額</t>
  </si>
  <si>
    <t>Ｄ建設業</t>
  </si>
  <si>
    <t>注：１）常用労働者10人以上の民営事業所から抽出した事業所について集計したものである。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</si>
  <si>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</si>
  <si>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</si>
  <si>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</si>
  <si>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　　　　最終給与締切日）現在。</t>
  </si>
  <si>
    <t>　　５）本調査は抽出調査であり、労働者数が少ない場合には誤差が大きいので、利用上注意を要する。</t>
  </si>
  <si>
    <t>資料：厚生労働省「賃金構造基本統計調査」</t>
  </si>
  <si>
    <t>Ｅ製造業</t>
  </si>
  <si>
    <t>Ｉ卸売業,小売業</t>
  </si>
  <si>
    <t>Ｊ金融業,保険業</t>
  </si>
  <si>
    <t>Ｐ 医療，福祉</t>
  </si>
  <si>
    <t>平　　均
勤続年数</t>
  </si>
  <si>
    <t>所定内
実労働
時間数</t>
  </si>
  <si>
    <t>労働者数</t>
  </si>
  <si>
    <t>企業規模別</t>
  </si>
  <si>
    <t>1000人以上</t>
  </si>
  <si>
    <t>100～999人</t>
  </si>
  <si>
    <t>10 ～ 99人</t>
  </si>
  <si>
    <t>　　　　もの）を合計したものである。</t>
  </si>
  <si>
    <t>　　　　６月の最終給与締切日）現在。</t>
  </si>
  <si>
    <t>男</t>
  </si>
  <si>
    <t>女</t>
  </si>
  <si>
    <t>　　　26</t>
  </si>
  <si>
    <t>　　　27</t>
  </si>
  <si>
    <t>　　　28</t>
  </si>
  <si>
    <t>　　　29</t>
  </si>
  <si>
    <t>　　　30</t>
  </si>
  <si>
    <t>　　　２</t>
  </si>
  <si>
    <t>　　　３</t>
  </si>
  <si>
    <t>令 和 ３ 年</t>
  </si>
  <si>
    <t>区  分</t>
  </si>
  <si>
    <t>製造業</t>
  </si>
  <si>
    <t>土石採取業等</t>
  </si>
  <si>
    <t>その他の事業</t>
  </si>
  <si>
    <t>令和 ２ 年</t>
  </si>
  <si>
    <t>資料：山形労働局「労働者死傷病報告」（休業４日以上）</t>
  </si>
  <si>
    <t>総数</t>
  </si>
  <si>
    <t>高齢受給者分
(一定以上所得者)</t>
  </si>
  <si>
    <t>（１）年金事務所別の市町村別国民年金、基礎年金給付状況</t>
  </si>
  <si>
    <r>
      <t xml:space="preserve">年金事務所別
</t>
    </r>
    <r>
      <rPr>
        <sz val="9"/>
        <rFont val="ＭＳ Ｐ明朝"/>
        <family val="1"/>
      </rPr>
      <t>市  町  村  別</t>
    </r>
  </si>
  <si>
    <t>総     数</t>
  </si>
  <si>
    <t>老                           齢</t>
  </si>
  <si>
    <t>障　　　　　　　　　　　害</t>
  </si>
  <si>
    <t>遺族基礎年金</t>
  </si>
  <si>
    <t>寡婦年金</t>
  </si>
  <si>
    <t>老齢福祉年金</t>
  </si>
  <si>
    <t>老齢基礎年金</t>
  </si>
  <si>
    <t>老齢年金</t>
  </si>
  <si>
    <t>通算老齢年金</t>
  </si>
  <si>
    <t>５年年金</t>
  </si>
  <si>
    <t>障害基礎年金</t>
  </si>
  <si>
    <t>障害年金</t>
  </si>
  <si>
    <t>受給権</t>
  </si>
  <si>
    <t>総年金額</t>
  </si>
  <si>
    <t>者  数</t>
  </si>
  <si>
    <t>総      数</t>
  </si>
  <si>
    <t>市      部</t>
  </si>
  <si>
    <t>山      形</t>
  </si>
  <si>
    <t xml:space="preserve">  寒河江市</t>
  </si>
  <si>
    <t>新      庄</t>
  </si>
  <si>
    <t xml:space="preserve">  尾花沢市</t>
  </si>
  <si>
    <t xml:space="preserve">  大石田町</t>
  </si>
  <si>
    <t xml:space="preserve">  真室川町</t>
  </si>
  <si>
    <t>米      沢</t>
  </si>
  <si>
    <t>鶴      岡</t>
  </si>
  <si>
    <t>庄内町</t>
  </si>
  <si>
    <t>注：年金事務所別及び総数には海外在住の受給者を含むため、市町村別の計とは一致しないことがある。</t>
  </si>
  <si>
    <t>資料：日本年金機構山形年金事務所   （２）についても同じ</t>
  </si>
  <si>
    <t>年度末現在　　単位：金額＝千円､率＝％</t>
  </si>
  <si>
    <t>年金事務所別</t>
  </si>
  <si>
    <t>１号（Ａ）</t>
  </si>
  <si>
    <t>３号</t>
  </si>
  <si>
    <t>総数（Ｂ）</t>
  </si>
  <si>
    <t>国民年金保険料収納状況</t>
  </si>
  <si>
    <t>現年度</t>
  </si>
  <si>
    <t>過年度</t>
  </si>
  <si>
    <t>追納</t>
  </si>
  <si>
    <t>米沢</t>
  </si>
  <si>
    <t>単位：率＝％</t>
  </si>
  <si>
    <t>全国</t>
  </si>
  <si>
    <t>山形</t>
  </si>
  <si>
    <t>青森</t>
  </si>
  <si>
    <t>岩手</t>
  </si>
  <si>
    <t>人員</t>
  </si>
  <si>
    <t>宮城</t>
  </si>
  <si>
    <t>秋田</t>
  </si>
  <si>
    <t>福島</t>
  </si>
  <si>
    <t>新潟</t>
  </si>
  <si>
    <t>資料：県地域福祉推進課</t>
  </si>
  <si>
    <t>令和３年度</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</si>
  <si>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</si>
  <si>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</si>
  <si>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</si>
  <si>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</si>
  <si>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</si>
  <si>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</si>
  <si>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</si>
  <si>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</si>
  <si>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</si>
  <si>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</si>
  <si>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</si>
  <si>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</si>
  <si>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</si>
  <si>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</si>
  <si>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</si>
  <si>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</si>
  <si>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</si>
  <si>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</si>
  <si>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</si>
  <si>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</si>
  <si>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</si>
  <si>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</si>
  <si>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</si>
  <si>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</si>
  <si>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</si>
  <si>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</si>
  <si>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</si>
  <si>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</si>
  <si>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</si>
  <si>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</si>
  <si>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</si>
  <si>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</si>
  <si>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</si>
  <si>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</si>
  <si>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</si>
  <si>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</si>
  <si>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</si>
  <si>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</si>
  <si>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</si>
  <si>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地域密着型通所介護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</si>
  <si>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</si>
  <si>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</si>
  <si>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</si>
  <si>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</si>
  <si>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</si>
  <si>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</si>
  <si>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</si>
  <si>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</si>
  <si>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</si>
  <si>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</si>
  <si>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</si>
  <si>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</si>
  <si>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</si>
  <si>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</si>
  <si>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高額介護サービス費</t>
  </si>
  <si>
    <t>高額医療合算介護サービス費</t>
  </si>
  <si>
    <t>審査支払手数料</t>
  </si>
  <si>
    <t>資料：県高齢者支援課　　</t>
  </si>
  <si>
    <t>訪問入浴介護</t>
  </si>
  <si>
    <t>居宅療養管理指導</t>
  </si>
  <si>
    <t>短期入所生活介護</t>
  </si>
  <si>
    <t>短期入所療養介護</t>
  </si>
  <si>
    <t>福祉用具貸与</t>
  </si>
  <si>
    <t>特定福祉用具販売</t>
  </si>
  <si>
    <t>地域密着型通所介護</t>
  </si>
  <si>
    <t>小規模多機能型居宅介護</t>
  </si>
  <si>
    <t>地域密着型特定施設入居者生活介護</t>
  </si>
  <si>
    <t>居宅介護支援</t>
  </si>
  <si>
    <t>介護予防支援</t>
  </si>
  <si>
    <t>介護老人福祉施設</t>
  </si>
  <si>
    <t>介護老人保健施設</t>
  </si>
  <si>
    <t>介護</t>
  </si>
  <si>
    <t>うち訪問看護</t>
  </si>
  <si>
    <t>入居定員</t>
  </si>
  <si>
    <t>入所定員</t>
  </si>
  <si>
    <t>療養型</t>
  </si>
  <si>
    <t>指定病床数</t>
  </si>
  <si>
    <t>入所定員</t>
  </si>
  <si>
    <t>ステーション</t>
  </si>
  <si>
    <t>医療施設</t>
  </si>
  <si>
    <t>庄内町</t>
  </si>
  <si>
    <t>資料：県高齢者支援課　</t>
  </si>
  <si>
    <t>18歳
未満</t>
  </si>
  <si>
    <t>発達
障がい</t>
  </si>
  <si>
    <t>X</t>
  </si>
  <si>
    <t>(-)</t>
  </si>
  <si>
    <t>令和３年度</t>
  </si>
  <si>
    <t>令和３年度月平均</t>
  </si>
  <si>
    <t>令和 ３ 年</t>
  </si>
  <si>
    <t>資料：県雇用・産業人材育成課　（２）についても同じ</t>
  </si>
  <si>
    <t>令　和　３　年</t>
  </si>
  <si>
    <t>常用
雇用指数
（R2＝100）</t>
  </si>
  <si>
    <t>資料：県雇用・産業人材育成課</t>
  </si>
  <si>
    <t>　　　　労働力率（％）＝ 労働力人口／15歳以上人口（労働力状態「不詳」を除く）×100</t>
  </si>
  <si>
    <t>令和４年</t>
  </si>
  <si>
    <t>賃金指数、労働時間指数及び雇用指数</t>
  </si>
  <si>
    <t>新規学卒者の所定内給与額</t>
  </si>
  <si>
    <t>17－28．市町村別の保育所及び児童館等の状況</t>
  </si>
  <si>
    <t>(1)事業所規模５人以上</t>
  </si>
  <si>
    <t>(2)事業所規模30人以上</t>
  </si>
  <si>
    <t>産業別・男女別常用労働者の１人平均月間現金給与額</t>
  </si>
  <si>
    <t>令和５年</t>
  </si>
  <si>
    <r>
      <t>17－１．公共職業安定所職業紹介状況</t>
    </r>
    <r>
      <rPr>
        <sz val="10"/>
        <rFont val="ＭＳ 明朝"/>
        <family val="1"/>
      </rPr>
      <t>（平成30～令和４年度）</t>
    </r>
  </si>
  <si>
    <r>
      <t>令和４年</t>
    </r>
  </si>
  <si>
    <t>令和５年３月31日現在</t>
  </si>
  <si>
    <t>ＣＡＤ・ＮＣものづくり科
（導入訓練付本訓練）</t>
  </si>
  <si>
    <t>ＮＣオペレーション科
（デュアルシステム訓練）
（導入訓練付本訓練）</t>
  </si>
  <si>
    <t>溶接施工科</t>
  </si>
  <si>
    <t>建築ＣＡＤ施工科</t>
  </si>
  <si>
    <t>福祉住環境サービス科</t>
  </si>
  <si>
    <t>電気設備技術科</t>
  </si>
  <si>
    <t>（１）事業所規模５人以上</t>
  </si>
  <si>
    <t>年　　　別
月　　　別</t>
  </si>
  <si>
    <t>令和４年平均</t>
  </si>
  <si>
    <r>
      <t>17－４．賃金指数、労働時間指数及び雇用指数</t>
    </r>
    <r>
      <rPr>
        <sz val="10"/>
        <rFont val="ＭＳ 明朝"/>
        <family val="1"/>
      </rPr>
      <t>（令和４年）</t>
    </r>
  </si>
  <si>
    <t>令和４年平均</t>
  </si>
  <si>
    <t>（２）事業所規模30人以上</t>
  </si>
  <si>
    <t>（１）事業所規模５人以上</t>
  </si>
  <si>
    <r>
      <t>17－５．産業別・男女別常用労働者の１人平均月間現金給与額</t>
    </r>
    <r>
      <rPr>
        <sz val="10"/>
        <rFont val="ＭＳ 明朝"/>
        <family val="1"/>
      </rPr>
      <t>（令和元～４年）</t>
    </r>
  </si>
  <si>
    <t>（２）事業所規模30人以上</t>
  </si>
  <si>
    <t>年　齢　別</t>
  </si>
  <si>
    <t xml:space="preserve"> 男</t>
  </si>
  <si>
    <t>　～19歳</t>
  </si>
  <si>
    <t>20～24　</t>
  </si>
  <si>
    <t>25～29　</t>
  </si>
  <si>
    <t>30～34　</t>
  </si>
  <si>
    <t>35～39　</t>
  </si>
  <si>
    <t>40～44　</t>
  </si>
  <si>
    <t>45～49　</t>
  </si>
  <si>
    <t>50～54　</t>
  </si>
  <si>
    <t>55～59　</t>
  </si>
  <si>
    <t>60～64　</t>
  </si>
  <si>
    <t>65～69　</t>
  </si>
  <si>
    <t xml:space="preserve">  　70歳～　　　</t>
  </si>
  <si>
    <t xml:space="preserve"> 女</t>
  </si>
  <si>
    <r>
      <t xml:space="preserve">Ｒサービス業
</t>
    </r>
    <r>
      <rPr>
        <sz val="6"/>
        <rFont val="ＭＳ ゴシック"/>
        <family val="3"/>
      </rPr>
      <t>（他に分類されないもの）</t>
    </r>
  </si>
  <si>
    <t>17－６．産業別、男女別、年齢階級別の平均年齢、平均勤続年数、</t>
  </si>
  <si>
    <r>
      <t>　　　　　労働者１人当たりの実労働時間数及び給与額</t>
    </r>
    <r>
      <rPr>
        <sz val="10"/>
        <rFont val="ＭＳ 明朝"/>
        <family val="1"/>
      </rPr>
      <t>（令和４年）</t>
    </r>
  </si>
  <si>
    <t>　　３）令和４年６月分の賃金等（年間賞与その他特別給与額については調査前年１年間）について調査したものである。</t>
  </si>
  <si>
    <t>　　４）「平均年齢」、「平均勤続年数」、「労働者数」については、令和４年６月30日（給与締切日の定めのある場合には、６月の</t>
  </si>
  <si>
    <t>　男</t>
  </si>
  <si>
    <t>　女</t>
  </si>
  <si>
    <t>　　２）産業計は、鉱業，採石業，砂利採取業、建設業、製造業、電気・ガス・熱供給・水道業、情報通信業、運輸業，郵便業、</t>
  </si>
  <si>
    <t>　  　　卸売業，小売業、金融業，保険業、不動産業,物品賃貸業、学術研究,専門・技術サービス業、宿泊業,飲食サービス業、</t>
  </si>
  <si>
    <t>　　　　生活関連サービス業,娯楽業、教育，学習支援業、医療，福祉、複合サービス事業及びサービス業（他に分類されない</t>
  </si>
  <si>
    <t>17－７．産業別、男女別、企業規模別の平均年齢、平均勤続年数、</t>
  </si>
  <si>
    <t>注：１）常用労働者10人以上の民営事業所から抽出した事業所について集計したものである。</t>
  </si>
  <si>
    <t>　　４）「平均年齢」、「平均勤続年数」、「労働者数」については、令和４年６月30日（給与締切日の定めのある場合には、</t>
  </si>
  <si>
    <r>
      <t>17－８．就業形態別・男女別常用労働者数</t>
    </r>
    <r>
      <rPr>
        <sz val="10"/>
        <rFont val="ＭＳ 明朝"/>
        <family val="1"/>
      </rPr>
      <t>（平成30～令和４年）</t>
    </r>
  </si>
  <si>
    <t>男　女　別
年　齢　別</t>
  </si>
  <si>
    <t>令和４年</t>
  </si>
  <si>
    <t>雇用者
（役員を
除く）</t>
  </si>
  <si>
    <t>実　　数</t>
  </si>
  <si>
    <t>総　　数</t>
  </si>
  <si>
    <t>35歳未満</t>
  </si>
  <si>
    <t>35～54歳</t>
  </si>
  <si>
    <t>55歳以上</t>
  </si>
  <si>
    <t>注：総数及び小計は、分類不能又は不詳の数値を含むため、内訳の計と一致しない場合がある。</t>
  </si>
  <si>
    <r>
      <t>17－９．男女別、年齢別雇用者（役員を除く）数、非正規の職員・従業員数及び割合の推移</t>
    </r>
    <r>
      <rPr>
        <sz val="9"/>
        <rFont val="ＭＳ 明朝"/>
        <family val="1"/>
      </rPr>
      <t>（平成19年～令和４年）</t>
    </r>
  </si>
  <si>
    <t xml:space="preserve">単位：千円 </t>
  </si>
  <si>
    <r>
      <t xml:space="preserve">サービス業
</t>
    </r>
    <r>
      <rPr>
        <sz val="8"/>
        <rFont val="ＭＳ 明朝"/>
        <family val="1"/>
      </rPr>
      <t>（他に分類されないもの）</t>
    </r>
  </si>
  <si>
    <r>
      <t>注：１）</t>
    </r>
    <r>
      <rPr>
        <sz val="9"/>
        <rFont val="ＭＳ Ｐ明朝"/>
        <family val="1"/>
      </rPr>
      <t>常用労働者10人以上の民営事業所から抽出した事業所について集計したものである。</t>
    </r>
  </si>
  <si>
    <t>　　２）給与額は、令和４年６月１日から６月30日までの１か月間の状況について調査した。</t>
  </si>
  <si>
    <r>
      <t>資料：</t>
    </r>
    <r>
      <rPr>
        <sz val="9"/>
        <rFont val="ＭＳ Ｐ明朝"/>
        <family val="1"/>
      </rPr>
      <t>厚生労働省「賃金構造基本統計調査」</t>
    </r>
  </si>
  <si>
    <r>
      <t>17－10．新規学卒者の所定内給与額</t>
    </r>
    <r>
      <rPr>
        <sz val="10"/>
        <rFont val="ＭＳ 明朝"/>
        <family val="1"/>
      </rPr>
      <t>（令和４年）</t>
    </r>
  </si>
  <si>
    <r>
      <t>　　３）</t>
    </r>
    <r>
      <rPr>
        <sz val="9"/>
        <rFont val="ＭＳ Ｐ明朝"/>
        <family val="1"/>
      </rPr>
      <t>産業計は、鉱業，採石業，砂利採取業、建設業、製造業、電気・ガス・熱供給・水道業、情報通信業、運輸業，郵便業、</t>
    </r>
  </si>
  <si>
    <t>　平成25年</t>
  </si>
  <si>
    <t>　　　４</t>
  </si>
  <si>
    <t>資料：厚生労働省「労働組合基礎調査」　（２）～（４）についても同じ</t>
  </si>
  <si>
    <t>（１）県内における労働組合員推定組織率(男女別）の推移（平成25～令和４年）</t>
  </si>
  <si>
    <t>（２）適用法規及び加盟主要団体別労働組合・組合員数（令和４年）</t>
  </si>
  <si>
    <t>連　合</t>
  </si>
  <si>
    <t>全労連</t>
  </si>
  <si>
    <t>全労協</t>
  </si>
  <si>
    <t>その他</t>
  </si>
  <si>
    <t>注：「その他」は、「連合」「全労連」「全労協」に加盟していない産業別組織等及び全く上部組織</t>
  </si>
  <si>
    <t>　　　（主要団体、産業別組織等）に加盟していない「無加盟」の労働組合数、労働組合員数の合計である。</t>
  </si>
  <si>
    <t>（３）企業規模別の労働組合数及び組合員数（労組法適用）（令和３、４年）</t>
  </si>
  <si>
    <t>令　和　４　年</t>
  </si>
  <si>
    <t>令 和 ４ 年</t>
  </si>
  <si>
    <t>サービス業
（他に分類さ
れないもの）</t>
  </si>
  <si>
    <t>公　 　　務
(他に分類さ
れるものを
除く)</t>
  </si>
  <si>
    <t>分類不能の
産　  　　業</t>
  </si>
  <si>
    <t>（４）産業別の労働組合数及び組合員数（令和３、４年）</t>
  </si>
  <si>
    <r>
      <t>17－12．労働争議</t>
    </r>
    <r>
      <rPr>
        <sz val="10"/>
        <rFont val="ＭＳ 明朝"/>
        <family val="1"/>
      </rPr>
      <t>（平成30～令和４年）</t>
    </r>
  </si>
  <si>
    <r>
      <t>17－13．業種別労働災害被災者数</t>
    </r>
    <r>
      <rPr>
        <sz val="12"/>
        <rFont val="ＭＳ 明朝"/>
        <family val="1"/>
      </rPr>
      <t>（令和２～４年）</t>
    </r>
  </si>
  <si>
    <t>農林畜産水産業</t>
  </si>
  <si>
    <t>令和 ４ 年</t>
  </si>
  <si>
    <t>適用事業所数</t>
  </si>
  <si>
    <t>被保険者数</t>
  </si>
  <si>
    <t>被保険者資格取得者数</t>
  </si>
  <si>
    <t>被保険者資格喪失者数</t>
  </si>
  <si>
    <t>離 職 票
交付件数</t>
  </si>
  <si>
    <t>受給資格
決定件数</t>
  </si>
  <si>
    <t>初回受
給者数</t>
  </si>
  <si>
    <t>受給者実人員（基本手当）</t>
  </si>
  <si>
    <t>総数</t>
  </si>
  <si>
    <t>男</t>
  </si>
  <si>
    <t>女</t>
  </si>
  <si>
    <t>支給金額（基本手当）</t>
  </si>
  <si>
    <t>29歳以下</t>
  </si>
  <si>
    <t>30～44歳</t>
  </si>
  <si>
    <t>45～59歳</t>
  </si>
  <si>
    <t>60歳～64歳</t>
  </si>
  <si>
    <t>うち　
特定受給資格者
特定理由離職者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</si>
  <si>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</si>
  <si>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</si>
  <si>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</si>
  <si>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</si>
  <si>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</si>
  <si>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</si>
  <si>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</si>
  <si>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</si>
  <si>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</si>
  <si>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</si>
  <si>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</si>
  <si>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r>
      <t>17－14．雇用保険</t>
    </r>
    <r>
      <rPr>
        <sz val="10"/>
        <rFont val="ＭＳ 明朝"/>
        <family val="1"/>
      </rPr>
      <t>（令和４年度）</t>
    </r>
  </si>
  <si>
    <t>令和５年３月31日現在　単位：金額＝千円</t>
  </si>
  <si>
    <t>各年度３月31日現在　単位：比率＝％</t>
  </si>
  <si>
    <t>令和３年度</t>
  </si>
  <si>
    <t>建設事業</t>
  </si>
  <si>
    <t>電気･ガス･水道
又は熱供給の事業</t>
  </si>
  <si>
    <t>資料：山形労働局　（２）～（４）についても同じ</t>
  </si>
  <si>
    <r>
      <t>17－15．労働者災害補償保険</t>
    </r>
    <r>
      <rPr>
        <sz val="10"/>
        <rFont val="ＭＳ 明朝"/>
        <family val="1"/>
      </rPr>
      <t>（令和３、４年度）</t>
    </r>
  </si>
  <si>
    <t>令和４年度</t>
  </si>
  <si>
    <t>単位：金額＝千円</t>
  </si>
  <si>
    <t>給付額合計</t>
  </si>
  <si>
    <t>電気･ガス･水道
又は熱供給の事業</t>
  </si>
  <si>
    <t>（３）業種別給付種類別支払状況</t>
  </si>
  <si>
    <t>業種別
給付種類別</t>
  </si>
  <si>
    <t>介  護</t>
  </si>
  <si>
    <t>件 数</t>
  </si>
  <si>
    <t>金 額</t>
  </si>
  <si>
    <t>令和３年度</t>
  </si>
  <si>
    <t>令和４年度</t>
  </si>
  <si>
    <t>業 種 別</t>
  </si>
  <si>
    <t>建設事業</t>
  </si>
  <si>
    <t>給付種類別</t>
  </si>
  <si>
    <t>総　数</t>
  </si>
  <si>
    <t>傷　病　　　　　(補償)　　　年　金</t>
  </si>
  <si>
    <t>障　害　　　(補償)　　　年　金</t>
  </si>
  <si>
    <t xml:space="preserve">遺　族　　　(補償)　　年　金 </t>
  </si>
  <si>
    <t>う　　ち　　　　　通勤災害</t>
  </si>
  <si>
    <t>庄内署</t>
  </si>
  <si>
    <t>（１）育児休業制度の利用状況</t>
  </si>
  <si>
    <t>令和４年８月31日現在</t>
  </si>
  <si>
    <t>資料：県雇用・産業人材育成課「山形県労働条件等実態調査結果報告書」 （２）についても同じ</t>
  </si>
  <si>
    <t>（２）介護休業制度の利用状況</t>
  </si>
  <si>
    <t>総　　　　　数</t>
  </si>
  <si>
    <t>（１）適用事業所数・保険料徴収状況（令和３、４年度）</t>
  </si>
  <si>
    <t>令和４年度</t>
  </si>
  <si>
    <t>（２）保険給付状況（令和４年度）</t>
  </si>
  <si>
    <t>令　和　２　年　度</t>
  </si>
  <si>
    <r>
      <t>17－18．国民健康保険</t>
    </r>
    <r>
      <rPr>
        <sz val="10"/>
        <rFont val="ＭＳ 明朝"/>
        <family val="1"/>
      </rPr>
      <t>（令和２、３年度）</t>
    </r>
  </si>
  <si>
    <t>令　和　３　年　度</t>
  </si>
  <si>
    <t>療養の給付</t>
  </si>
  <si>
    <t>　　２）表中、入院時食事療養費の件数（　）は、療養の給付の再掲。</t>
  </si>
  <si>
    <r>
      <t>17－19．後期高齢者医療</t>
    </r>
    <r>
      <rPr>
        <sz val="12"/>
        <rFont val="ＭＳ 明朝"/>
        <family val="1"/>
      </rPr>
      <t>（令和２、３年度）</t>
    </r>
  </si>
  <si>
    <t>注：食事療養・生活療養の件数(　)は再掲のため医療費総額の件数に含まれない。</t>
  </si>
  <si>
    <r>
      <t>17－20．国民年金</t>
    </r>
    <r>
      <rPr>
        <sz val="10"/>
        <rFont val="ＭＳ 明朝"/>
        <family val="1"/>
      </rPr>
      <t>（令和４年度）　</t>
    </r>
  </si>
  <si>
    <r>
      <t>17－20．国民年金（</t>
    </r>
    <r>
      <rPr>
        <sz val="10"/>
        <rFont val="ＭＳ 明朝"/>
        <family val="1"/>
      </rPr>
      <t>令和４年度）　（続き）</t>
    </r>
  </si>
  <si>
    <t>令和３年度</t>
  </si>
  <si>
    <r>
      <t>17－21．厚生年金保険</t>
    </r>
    <r>
      <rPr>
        <sz val="10"/>
        <rFont val="ＭＳ 明朝"/>
        <family val="1"/>
      </rPr>
      <t>（令和３、４年度）</t>
    </r>
  </si>
  <si>
    <t>令和４年度</t>
  </si>
  <si>
    <r>
      <t>17－22．生活保護</t>
    </r>
    <r>
      <rPr>
        <sz val="10"/>
        <rFont val="ＭＳ 明朝"/>
        <family val="1"/>
      </rPr>
      <t>（令和２～４年度）</t>
    </r>
  </si>
  <si>
    <t>令和４年度月平均</t>
  </si>
  <si>
    <t>　令和４年 ４月</t>
  </si>
  <si>
    <t>５年 １月</t>
  </si>
  <si>
    <t>注：令和４年度の値は速報値である。</t>
  </si>
  <si>
    <r>
      <t>17－23．全国、東北７県別生活保護世帯数、人員及び保護率</t>
    </r>
    <r>
      <rPr>
        <sz val="10"/>
        <rFont val="ＭＳ 明朝"/>
        <family val="1"/>
      </rPr>
      <t>（令和２、３年度）</t>
    </r>
  </si>
  <si>
    <t>年度別</t>
  </si>
  <si>
    <t>総額</t>
  </si>
  <si>
    <t>生活扶助</t>
  </si>
  <si>
    <t>住宅扶助</t>
  </si>
  <si>
    <t>教育扶助</t>
  </si>
  <si>
    <t>介護扶助</t>
  </si>
  <si>
    <t>医療扶助</t>
  </si>
  <si>
    <t>出産扶助</t>
  </si>
  <si>
    <t>生業扶助</t>
  </si>
  <si>
    <t>葬祭扶助</t>
  </si>
  <si>
    <t>小計</t>
  </si>
  <si>
    <t>施設事務費</t>
  </si>
  <si>
    <t>就労自立
給付金</t>
  </si>
  <si>
    <t>進学準備
給付金</t>
  </si>
  <si>
    <t>被保護人員
(平均)</t>
  </si>
  <si>
    <t>被保護世帯
(平均)</t>
  </si>
  <si>
    <t>注：１）被保護人員及び被保護世帯について、端数処理のため計が合わない場合がある。</t>
  </si>
  <si>
    <t>資料：県地域福祉推進課</t>
  </si>
  <si>
    <r>
      <t>17－24．生活保護費支出状況</t>
    </r>
    <r>
      <rPr>
        <sz val="10"/>
        <rFont val="ＭＳ 明朝"/>
        <family val="1"/>
      </rPr>
      <t>（令和３、４年度）</t>
    </r>
  </si>
  <si>
    <t xml:space="preserve">    ２）令和４年度の被保護人員（平均）及び被保護世帯（平均）は速報値である。</t>
  </si>
  <si>
    <t>注：令和４年度は暫定値。</t>
  </si>
  <si>
    <t>（１）被保険者数及び要介護(支援)認定者数（令和３、４年度）</t>
  </si>
  <si>
    <t xml:space="preserve">令和５年３月31日現在  単位：人 </t>
  </si>
  <si>
    <t>資料：厚生労働省「介護保険事業状況報告」</t>
  </si>
  <si>
    <t>特定入所者介護サービス費(施設分以外)</t>
  </si>
  <si>
    <t>（２）介護給付費(令和４年度サービス利用分)</t>
  </si>
  <si>
    <r>
      <t>17－25．介護保険の状況　</t>
    </r>
    <r>
      <rPr>
        <sz val="12"/>
        <rFont val="ＭＳ 明朝"/>
        <family val="1"/>
      </rPr>
      <t>（続き）</t>
    </r>
  </si>
  <si>
    <t>（３） 指定事業者数</t>
  </si>
  <si>
    <t>定期巡回・随時対応型訪問介護看護</t>
  </si>
  <si>
    <t xml:space="preserve">令和５年２月１日現在  単位：施設、事業所、人 </t>
  </si>
  <si>
    <t>令和５年４月１日現在</t>
  </si>
  <si>
    <t xml:space="preserve">    ３）※については、令和５年３月における各市町村被保険者のサービス利用者数である。</t>
  </si>
  <si>
    <r>
      <t>17－26．</t>
    </r>
    <r>
      <rPr>
        <b/>
        <i/>
        <sz val="14"/>
        <color indexed="8"/>
        <rFont val="ＭＳ 明朝"/>
        <family val="1"/>
      </rPr>
      <t>高齢者</t>
    </r>
    <r>
      <rPr>
        <sz val="14"/>
        <color indexed="8"/>
        <rFont val="ＭＳ 明朝"/>
        <family val="1"/>
      </rPr>
      <t>福祉の状況</t>
    </r>
  </si>
  <si>
    <r>
      <t>17－27．身体障がい者数</t>
    </r>
    <r>
      <rPr>
        <sz val="10"/>
        <color indexed="8"/>
        <rFont val="ＭＳ 明朝"/>
        <family val="1"/>
      </rPr>
      <t>（令和３、４年度）</t>
    </r>
  </si>
  <si>
    <t>令和４年４月１日現在</t>
  </si>
  <si>
    <t>　　２）認可外保育施設は令和４年５月１日現在。</t>
  </si>
  <si>
    <t>資料：県子ども成育支援課</t>
  </si>
  <si>
    <r>
      <t>17－29．児童相談所における相談受付及び対応状況（来所相談）</t>
    </r>
    <r>
      <rPr>
        <sz val="10"/>
        <color indexed="8"/>
        <rFont val="ＭＳ 明朝"/>
        <family val="1"/>
      </rPr>
      <t>（令和３、４年度）</t>
    </r>
  </si>
  <si>
    <t>資料：県子ども家庭福祉課</t>
  </si>
  <si>
    <r>
      <t>17－30．療育手帳の所持者数</t>
    </r>
    <r>
      <rPr>
        <sz val="10"/>
        <color indexed="8"/>
        <rFont val="ＭＳ 明朝"/>
        <family val="1"/>
      </rPr>
      <t>（令和３、４年度）</t>
    </r>
  </si>
  <si>
    <t>(…)</t>
  </si>
  <si>
    <r>
      <t>17－31．社会福祉施設数、入所者数</t>
    </r>
    <r>
      <rPr>
        <sz val="10"/>
        <color indexed="8"/>
        <rFont val="ＭＳ 明朝"/>
        <family val="1"/>
      </rPr>
      <t>（令和４年度）</t>
    </r>
  </si>
  <si>
    <t>令和５年３月31日現在　　単位：人</t>
  </si>
  <si>
    <t>注：１）児童福祉施設等の保育所及び児童館については、表17－28参照のこと。</t>
  </si>
  <si>
    <t>　　６）認定こども園の定員数は令和４年５月１日の人数である。</t>
  </si>
  <si>
    <t>資料：県地域福祉推進課、県高齢者支援課、県障がい福祉課、県子ども家庭福祉課、県子ども成育支援課</t>
  </si>
  <si>
    <r>
      <t>17－33．知的障がい者更生相談所における相談件数</t>
    </r>
    <r>
      <rPr>
        <sz val="10"/>
        <color indexed="8"/>
        <rFont val="ＭＳ 明朝"/>
        <family val="1"/>
      </rPr>
      <t>（令和元～４年度）</t>
    </r>
  </si>
  <si>
    <t>産業別、男女別、年齢階級別の労働者１人当たりの平均年齢、平均勤続年数、労働者１人当たりの実労働時間数及び給与額</t>
  </si>
  <si>
    <t>産業別、男女別、企業規模別の平均年齢、平均勤続年数、労働者１人当たりの実労働時間数及び給与額</t>
  </si>
  <si>
    <t>(2)適用法規及び加盟主要団体別労働組合・組合員数</t>
  </si>
  <si>
    <t>　　２）「完全失業率」とは労働力人口に占める完全失業者の割合。</t>
  </si>
  <si>
    <t>年別
労働力状態</t>
  </si>
  <si>
    <t>注：１）「労働力率」とは15歳以上人口に占める労働力人口の割合。労働力状態「不詳」を除く。</t>
  </si>
  <si>
    <r>
      <t>17－２．完全失業率</t>
    </r>
    <r>
      <rPr>
        <sz val="10"/>
        <color indexed="8"/>
        <rFont val="ＭＳ 明朝"/>
        <family val="1"/>
      </rPr>
      <t>（平成17～令和２年）</t>
    </r>
  </si>
  <si>
    <r>
      <t>17－４．賃金指数、労働時間指数及び雇用指数</t>
    </r>
    <r>
      <rPr>
        <sz val="10"/>
        <rFont val="ＭＳ 明朝"/>
        <family val="1"/>
      </rPr>
      <t>（令和４年）（続き）</t>
    </r>
  </si>
  <si>
    <t>資料：県統計企画課 ｢山形県の賃金、労働時間及び雇用の動き」</t>
  </si>
  <si>
    <t>資料：県統計企画課 ｢山形県の賃金、労働時間及び雇用の動き」</t>
  </si>
  <si>
    <t>17－５．産業別・男女別常用労働者の１人平均月間現金給与額(令和元年～４年）（続き）</t>
  </si>
  <si>
    <t>17－11．労働組合（続き）</t>
  </si>
  <si>
    <t>17－12．労働争議(平成30～令和４年）</t>
  </si>
  <si>
    <r>
      <t>17－15．労働者災害補償保険</t>
    </r>
    <r>
      <rPr>
        <sz val="10"/>
        <rFont val="ＭＳ 明朝"/>
        <family val="1"/>
      </rPr>
      <t>（令和３、４年度）（続き）</t>
    </r>
  </si>
  <si>
    <t>17－25．介護保険の状況（続き）</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</si>
</sst>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_ ;_ * \-#,##0_ ;_ * \-_ ;_ @_ "/>
    <numFmt numFmtId="186" formatCode="#,##0\ ;&quot; -&quot;#,##0\ ;&quot; - &quot;;@\ "/>
    <numFmt numFmtId="187" formatCode="_ * #,##0.0_ ;_ * \-#,##0.0_ ;_ * &quot;-&quot;?_ ;_ @_ "/>
    <numFmt numFmtId="188" formatCode="\ ##0;&quot;-&quot;##0"/>
    <numFmt numFmtId="189" formatCode="##0.0;&quot;-&quot;#0.0"/>
    <numFmt numFmtId="190" formatCode="###0.0;&quot; -&quot;##0.0"/>
    <numFmt numFmtId="191" formatCode="####0.0;&quot;-&quot;###0.0"/>
    <numFmt numFmtId="192" formatCode="#,##0.0_ ;[Red]\-#,##0.0\ "/>
    <numFmt numFmtId="193" formatCode="_ * #,##0.000_ ;_ * \-#,##0.000_ ;_ * &quot;-&quot;??_ ;_ @_ "/>
    <numFmt numFmtId="194" formatCode="#,##0.0;&quot;△ &quot;#,##0.0"/>
    <numFmt numFmtId="195" formatCode="#,##0,"/>
    <numFmt numFmtId="196" formatCode="_ * &quot;(&quot;#,##0&quot;)&quot;_ ;_ * &quot;(&quot;\-#,##0&quot;)&quot;_ ;_ * &quot;(-)&quot;_ ;_ @_ "/>
    <numFmt numFmtId="197" formatCode="0.0_ "/>
    <numFmt numFmtId="198" formatCode="0.0%"/>
    <numFmt numFmtId="199" formatCode="_ * #,##0.00_ ;_ * \-#,##0.00_ ;_ * &quot;-&quot;_ ;_ @_ "/>
    <numFmt numFmtId="200" formatCode="\(* ###,###\);\(* \-###,###\)"/>
    <numFmt numFmtId="201" formatCode="#,##0;&quot;△ &quot;#,##0"/>
    <numFmt numFmtId="202" formatCode="#,##0.000;[Red]\-#,##0.000"/>
    <numFmt numFmtId="203" formatCode="0_);[Red]\(0\)"/>
    <numFmt numFmtId="204" formatCode="_ * #,##0.0_ ;_ * \-#,##0.0_ ;_ * &quot;-&quot;_ ;_ @_ "/>
    <numFmt numFmtId="205" formatCode="* #,##0;* \-#,##0;* &quot;-&quot;;@"/>
    <numFmt numFmtId="206" formatCode="_ * #,##0;_ * &quot;△&quot;#,##0;_ * &quot;‐&quot;"/>
    <numFmt numFmtId="207" formatCode="0.000_ "/>
    <numFmt numFmtId="208" formatCode="#,##0;[Red]&quot;-&quot;#,##0"/>
    <numFmt numFmtId="209" formatCode="\(#\);\(\-#\);\(\-\)"/>
    <numFmt numFmtId="210" formatCode="\(#,##0\)"/>
    <numFmt numFmtId="211" formatCode="[$]ggge&quot;年&quot;m&quot;月&quot;d&quot;日&quot;;@"/>
    <numFmt numFmtId="212" formatCode="[$-411]gge&quot;年&quot;m&quot;月&quot;d&quot;日&quot;;@"/>
    <numFmt numFmtId="213" formatCode="[$]gge&quot;年&quot;m&quot;月&quot;d&quot;日&quot;;@"/>
    <numFmt numFmtId="214" formatCode="#,##0_ ;[Red]\-#,##0\ "/>
  </numFmts>
  <fonts count="98">
    <font>
      <sz val="11"/>
      <name val="ＭＳ Ｐゴシック"/>
      <family val="3"/>
    </font>
    <font>
      <sz val="11"/>
      <color indexed="8"/>
      <name val="ＭＳ Ｐゴシック"/>
      <family val="3"/>
    </font>
    <font>
      <sz val="6"/>
      <name val="ＭＳ Ｐゴシック"/>
      <family val="3"/>
    </font>
    <font>
      <sz val="10"/>
      <name val="ＭＳ 明朝"/>
      <family val="1"/>
    </font>
    <font>
      <sz val="10"/>
      <name val="ＭＳ ゴシック"/>
      <family val="3"/>
    </font>
    <font>
      <sz val="11"/>
      <name val="ＭＳ ゴシック"/>
      <family val="3"/>
    </font>
    <font>
      <sz val="11"/>
      <name val="ＭＳ 明朝"/>
      <family val="1"/>
    </font>
    <font>
      <i/>
      <sz val="10"/>
      <name val="ＭＳ Ｐゴシック"/>
      <family val="3"/>
    </font>
    <font>
      <sz val="12"/>
      <name val="ＭＳ 明朝"/>
      <family val="1"/>
    </font>
    <font>
      <i/>
      <sz val="10"/>
      <name val="ＭＳ 明朝"/>
      <family val="1"/>
    </font>
    <font>
      <b/>
      <sz val="10"/>
      <name val="ＭＳ 明朝"/>
      <family val="1"/>
    </font>
    <font>
      <sz val="10"/>
      <name val="ＭＳ Ｐ明朝"/>
      <family val="1"/>
    </font>
    <font>
      <sz val="9"/>
      <name val="ＭＳ 明朝"/>
      <family val="1"/>
    </font>
    <font>
      <sz val="9"/>
      <name val="ＭＳ Ｐ明朝"/>
      <family val="1"/>
    </font>
    <font>
      <sz val="12"/>
      <name val="ＭＳ Ｐゴシック"/>
      <family val="3"/>
    </font>
    <font>
      <sz val="8"/>
      <name val="ＭＳ 明朝"/>
      <family val="1"/>
    </font>
    <font>
      <sz val="6"/>
      <name val="ＭＳ 明朝"/>
      <family val="1"/>
    </font>
    <font>
      <u val="single"/>
      <sz val="10"/>
      <name val="ＭＳ ゴシック"/>
      <family val="3"/>
    </font>
    <font>
      <sz val="9"/>
      <name val="ＭＳ ゴシック"/>
      <family val="3"/>
    </font>
    <font>
      <sz val="6"/>
      <name val="ＭＳ ゴシック"/>
      <family val="3"/>
    </font>
    <font>
      <b/>
      <sz val="10"/>
      <name val="ＭＳ ゴシック"/>
      <family val="3"/>
    </font>
    <font>
      <sz val="10"/>
      <name val="ＭＳ Ｐゴシック"/>
      <family val="3"/>
    </font>
    <font>
      <sz val="14"/>
      <name val="ＭＳ 明朝"/>
      <family val="1"/>
    </font>
    <font>
      <b/>
      <sz val="11"/>
      <name val="ＭＳ ゴシック"/>
      <family val="3"/>
    </font>
    <font>
      <sz val="8"/>
      <name val="ＭＳ ゴシック"/>
      <family val="3"/>
    </font>
    <font>
      <i/>
      <sz val="9"/>
      <name val="ＭＳ 明朝"/>
      <family val="1"/>
    </font>
    <font>
      <sz val="8"/>
      <name val="ＭＳ Ｐ明朝"/>
      <family val="1"/>
    </font>
    <font>
      <sz val="14"/>
      <name val="明朝"/>
      <family val="1"/>
    </font>
    <font>
      <sz val="14"/>
      <name val="ＭＳ Ｐ明朝"/>
      <family val="1"/>
    </font>
    <font>
      <sz val="11"/>
      <name val="ＭＳ Ｐ明朝"/>
      <family val="1"/>
    </font>
    <font>
      <strike/>
      <sz val="10"/>
      <name val="ＭＳ 明朝"/>
      <family val="1"/>
    </font>
    <font>
      <strike/>
      <sz val="11"/>
      <name val="ＭＳ 明朝"/>
      <family val="1"/>
    </font>
    <font>
      <sz val="6"/>
      <name val="明朝"/>
      <family val="1"/>
    </font>
    <font>
      <u val="single"/>
      <sz val="11"/>
      <color indexed="12"/>
      <name val="ＭＳ Ｐゴシック"/>
      <family val="3"/>
    </font>
    <font>
      <u val="single"/>
      <sz val="11"/>
      <color indexed="20"/>
      <name val="ＭＳ Ｐゴシック"/>
      <family val="3"/>
    </font>
    <font>
      <b/>
      <sz val="9"/>
      <name val="ＭＳ Ｐゴシック"/>
      <family val="3"/>
    </font>
    <font>
      <sz val="7"/>
      <name val="ＭＳ 明朝"/>
      <family val="1"/>
    </font>
    <font>
      <sz val="10"/>
      <color indexed="8"/>
      <name val="ＭＳ 明朝"/>
      <family val="1"/>
    </font>
    <font>
      <sz val="14"/>
      <color indexed="8"/>
      <name val="ＭＳ 明朝"/>
      <family val="1"/>
    </font>
    <font>
      <b/>
      <i/>
      <sz val="14"/>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明朝"/>
      <family val="1"/>
    </font>
    <font>
      <sz val="9"/>
      <color indexed="8"/>
      <name val="ＭＳ Ｐ明朝"/>
      <family val="1"/>
    </font>
    <font>
      <sz val="10"/>
      <color indexed="8"/>
      <name val="ＭＳ Ｐゴシック"/>
      <family val="3"/>
    </font>
    <font>
      <sz val="10"/>
      <color indexed="8"/>
      <name val="ＭＳ ゴシック"/>
      <family val="3"/>
    </font>
    <font>
      <sz val="12"/>
      <color indexed="8"/>
      <name val="ＭＳ 明朝"/>
      <family val="1"/>
    </font>
    <font>
      <sz val="9"/>
      <color indexed="8"/>
      <name val="ＭＳ ゴシック"/>
      <family val="3"/>
    </font>
    <font>
      <b/>
      <sz val="10"/>
      <color indexed="8"/>
      <name val="ＭＳ 明朝"/>
      <family val="1"/>
    </font>
    <font>
      <sz val="8"/>
      <color indexed="8"/>
      <name val="ＭＳ 明朝"/>
      <family val="1"/>
    </font>
    <font>
      <b/>
      <sz val="10"/>
      <color indexed="8"/>
      <name val="ＭＳ ゴシック"/>
      <family val="3"/>
    </font>
    <font>
      <sz val="11"/>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明朝"/>
      <family val="1"/>
    </font>
    <font>
      <sz val="9"/>
      <color theme="1"/>
      <name val="ＭＳ Ｐ明朝"/>
      <family val="1"/>
    </font>
    <font>
      <sz val="9"/>
      <color theme="1"/>
      <name val="ＭＳ 明朝"/>
      <family val="1"/>
    </font>
    <font>
      <sz val="10"/>
      <color theme="1"/>
      <name val="ＭＳ ゴシック"/>
      <family val="3"/>
    </font>
    <font>
      <sz val="10"/>
      <color theme="1"/>
      <name val="ＭＳ Ｐゴシック"/>
      <family val="3"/>
    </font>
    <font>
      <sz val="14"/>
      <color theme="1"/>
      <name val="ＭＳ 明朝"/>
      <family val="1"/>
    </font>
    <font>
      <sz val="12"/>
      <color theme="1"/>
      <name val="ＭＳ 明朝"/>
      <family val="1"/>
    </font>
    <font>
      <sz val="9"/>
      <color theme="1"/>
      <name val="ＭＳ ゴシック"/>
      <family val="3"/>
    </font>
    <font>
      <b/>
      <sz val="10"/>
      <color theme="1"/>
      <name val="ＭＳ 明朝"/>
      <family val="1"/>
    </font>
    <font>
      <sz val="8"/>
      <color theme="1"/>
      <name val="ＭＳ 明朝"/>
      <family val="1"/>
    </font>
    <font>
      <b/>
      <sz val="10"/>
      <color theme="1"/>
      <name val="ＭＳ ゴシック"/>
      <family val="3"/>
    </font>
    <font>
      <sz val="11"/>
      <color theme="1"/>
      <name val="ＭＳ Ｐゴシック"/>
      <family val="3"/>
    </font>
    <font>
      <sz val="11"/>
      <color theme="1"/>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color indexed="63"/>
      </left>
      <right style="thin">
        <color indexed="8"/>
      </right>
      <top style="double">
        <color indexed="8"/>
      </top>
      <bottom style="thin">
        <color indexed="8"/>
      </bottom>
    </border>
    <border>
      <left>
        <color indexed="63"/>
      </left>
      <right style="thin"/>
      <top style="double"/>
      <bottom>
        <color indexed="63"/>
      </bottom>
    </border>
    <border>
      <left style="thin"/>
      <right style="thin"/>
      <top style="double"/>
      <bottom style="thin"/>
    </border>
    <border>
      <left>
        <color indexed="63"/>
      </left>
      <right>
        <color indexed="63"/>
      </right>
      <top style="double"/>
      <bottom style="thin"/>
    </border>
    <border>
      <left>
        <color indexed="63"/>
      </left>
      <right style="thin"/>
      <top style="thin"/>
      <bottom style="thin"/>
    </border>
    <border>
      <left style="thin"/>
      <right style="thin"/>
      <top>
        <color indexed="63"/>
      </top>
      <bottom style="double"/>
    </border>
    <border>
      <left style="thin"/>
      <right>
        <color indexed="63"/>
      </right>
      <top>
        <color indexed="63"/>
      </top>
      <bottom style="double"/>
    </border>
    <border>
      <left>
        <color indexed="63"/>
      </left>
      <right style="thin">
        <color indexed="8"/>
      </right>
      <top>
        <color indexed="63"/>
      </top>
      <bottom style="medium"/>
    </border>
    <border>
      <left style="thin">
        <color indexed="8"/>
      </left>
      <right style="thin">
        <color indexed="8"/>
      </right>
      <top style="thin">
        <color indexed="8"/>
      </top>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color indexed="8"/>
      </left>
      <right/>
      <top/>
      <bottom style="medium"/>
    </border>
    <border>
      <left>
        <color indexed="63"/>
      </left>
      <right>
        <color indexed="63"/>
      </right>
      <top style="thin"/>
      <bottom style="thin"/>
    </border>
    <border>
      <left style="thin">
        <color indexed="8"/>
      </left>
      <right style="thin">
        <color indexed="8"/>
      </right>
      <top/>
      <bottom style="mediu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color indexed="63"/>
      </top>
      <bottom style="double">
        <color indexed="8"/>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border>
    <border>
      <left>
        <color indexed="63"/>
      </left>
      <right style="thin"/>
      <top style="thin"/>
      <bottom style="double"/>
    </border>
    <border>
      <left>
        <color indexed="63"/>
      </left>
      <right style="thin"/>
      <top style="thin"/>
      <bottom style="medium"/>
    </border>
    <border>
      <left style="thin"/>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top>
        <color indexed="63"/>
      </top>
      <bottom>
        <color indexed="63"/>
      </bottom>
    </border>
    <border diagonalDown="1">
      <left>
        <color indexed="63"/>
      </left>
      <right>
        <color indexed="63"/>
      </right>
      <top style="double"/>
      <bottom>
        <color indexed="63"/>
      </bottom>
      <diagonal style="thin"/>
    </border>
    <border diagonalDown="1">
      <left/>
      <right style="thin"/>
      <top style="double"/>
      <bottom/>
      <diagonal style="thin"/>
    </border>
    <border diagonalDown="1">
      <left/>
      <right/>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color indexed="8"/>
      </left>
      <right>
        <color indexed="63"/>
      </right>
      <top style="double"/>
      <bottom>
        <color indexed="63"/>
      </bottom>
    </border>
    <border>
      <left style="thin">
        <color indexed="8"/>
      </left>
      <right>
        <color indexed="63"/>
      </right>
      <top>
        <color indexed="63"/>
      </top>
      <bottom style="thin"/>
    </border>
    <border>
      <left>
        <color indexed="63"/>
      </left>
      <right style="thin">
        <color indexed="8"/>
      </right>
      <top style="double"/>
      <bottom style="thin"/>
    </border>
    <border>
      <left style="thin">
        <color indexed="8"/>
      </left>
      <right>
        <color indexed="63"/>
      </right>
      <top style="thin"/>
      <bottom style="thin"/>
    </border>
    <border>
      <left>
        <color indexed="63"/>
      </left>
      <right style="thin">
        <color indexed="8"/>
      </right>
      <top style="thin"/>
      <bottom style="thin"/>
    </border>
    <border>
      <left/>
      <right style="thin"/>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thin">
        <color indexed="8"/>
      </top>
      <bottom style="medium">
        <color indexed="8"/>
      </bottom>
    </border>
  </borders>
  <cellStyleXfs count="15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208" fontId="1" fillId="0" borderId="0">
      <alignment vertical="center"/>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ill="0" applyBorder="0" applyProtection="0">
      <alignment vertical="center"/>
    </xf>
    <xf numFmtId="38" fontId="0" fillId="0" borderId="0" applyFont="0" applyFill="0" applyBorder="0" applyAlignment="0" applyProtection="0"/>
    <xf numFmtId="38" fontId="21" fillId="0" borderId="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4" fillId="0" borderId="0">
      <alignment vertical="center"/>
      <protection/>
    </xf>
    <xf numFmtId="0" fontId="27" fillId="0" borderId="0">
      <alignment/>
      <protection/>
    </xf>
    <xf numFmtId="0" fontId="34" fillId="0" borderId="0" applyNumberFormat="0" applyFill="0" applyBorder="0" applyAlignment="0" applyProtection="0"/>
    <xf numFmtId="0" fontId="83" fillId="32" borderId="0" applyNumberFormat="0" applyBorder="0" applyAlignment="0" applyProtection="0"/>
  </cellStyleXfs>
  <cellXfs count="1744">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xf>
    <xf numFmtId="38" fontId="3" fillId="0" borderId="0" xfId="52"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center" wrapText="1"/>
    </xf>
    <xf numFmtId="0" fontId="11" fillId="0" borderId="10" xfId="0" applyFont="1" applyFill="1" applyBorder="1" applyAlignment="1">
      <alignment horizontal="center" vertical="center" shrinkToFit="1"/>
    </xf>
    <xf numFmtId="0" fontId="4" fillId="0" borderId="0" xfId="0" applyFont="1" applyFill="1" applyBorder="1" applyAlignment="1">
      <alignment/>
    </xf>
    <xf numFmtId="0" fontId="4" fillId="0" borderId="11" xfId="0" applyFont="1" applyFill="1" applyBorder="1" applyAlignment="1">
      <alignment horizontal="justify"/>
    </xf>
    <xf numFmtId="0" fontId="4" fillId="0" borderId="0" xfId="0"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xf>
    <xf numFmtId="185" fontId="3" fillId="0" borderId="12" xfId="54" applyNumberFormat="1" applyFont="1" applyFill="1" applyBorder="1" applyAlignment="1" applyProtection="1">
      <alignment horizontal="right" shrinkToFit="1"/>
      <protection/>
    </xf>
    <xf numFmtId="0" fontId="11" fillId="0" borderId="11" xfId="0" applyFont="1" applyFill="1" applyBorder="1" applyAlignment="1">
      <alignment horizontal="justify"/>
    </xf>
    <xf numFmtId="186" fontId="3" fillId="0" borderId="12" xfId="54" applyNumberFormat="1" applyFont="1" applyFill="1" applyBorder="1" applyAlignment="1" applyProtection="1">
      <alignment horizontal="right" shrinkToFit="1"/>
      <protection/>
    </xf>
    <xf numFmtId="186" fontId="3" fillId="0" borderId="12" xfId="0" applyNumberFormat="1" applyFont="1" applyFill="1" applyBorder="1" applyAlignment="1">
      <alignment/>
    </xf>
    <xf numFmtId="0" fontId="3" fillId="0" borderId="13" xfId="0" applyFont="1" applyFill="1" applyBorder="1" applyAlignment="1">
      <alignment horizontal="justify"/>
    </xf>
    <xf numFmtId="0" fontId="11" fillId="0" borderId="14" xfId="0" applyFont="1" applyFill="1" applyBorder="1" applyAlignment="1">
      <alignment horizontal="justify"/>
    </xf>
    <xf numFmtId="186" fontId="3" fillId="0" borderId="15" xfId="54" applyNumberFormat="1" applyFont="1" applyFill="1" applyBorder="1" applyAlignment="1" applyProtection="1">
      <alignment horizontal="right" shrinkToFit="1"/>
      <protection/>
    </xf>
    <xf numFmtId="186" fontId="3" fillId="0" borderId="16" xfId="54" applyNumberFormat="1" applyFont="1" applyFill="1" applyBorder="1" applyAlignment="1" applyProtection="1">
      <alignment horizontal="right" shrinkToFit="1"/>
      <protection/>
    </xf>
    <xf numFmtId="38" fontId="3" fillId="0" borderId="0" xfId="55" applyFont="1" applyFill="1" applyAlignment="1">
      <alignment/>
    </xf>
    <xf numFmtId="38" fontId="12" fillId="0" borderId="17" xfId="55" applyFont="1" applyFill="1" applyBorder="1" applyAlignment="1">
      <alignment horizontal="center" vertical="center"/>
    </xf>
    <xf numFmtId="38" fontId="12" fillId="0" borderId="17" xfId="55" applyFont="1" applyFill="1" applyBorder="1" applyAlignment="1">
      <alignment horizontal="left" vertical="center"/>
    </xf>
    <xf numFmtId="38" fontId="12" fillId="0" borderId="18" xfId="55" applyFont="1" applyFill="1" applyBorder="1" applyAlignment="1">
      <alignment horizontal="center" vertical="center"/>
    </xf>
    <xf numFmtId="38" fontId="12" fillId="0" borderId="18" xfId="55" applyFont="1" applyFill="1" applyBorder="1" applyAlignment="1">
      <alignment vertical="center"/>
    </xf>
    <xf numFmtId="38" fontId="12" fillId="0" borderId="19" xfId="55" applyFont="1" applyFill="1" applyBorder="1" applyAlignment="1">
      <alignment horizontal="center" vertical="center"/>
    </xf>
    <xf numFmtId="38" fontId="12" fillId="0" borderId="20" xfId="55" applyFont="1" applyFill="1" applyBorder="1" applyAlignment="1">
      <alignment horizontal="center" vertical="center"/>
    </xf>
    <xf numFmtId="38" fontId="12" fillId="0" borderId="21" xfId="55" applyFont="1" applyFill="1" applyBorder="1" applyAlignment="1">
      <alignment horizontal="center" vertical="center"/>
    </xf>
    <xf numFmtId="38" fontId="12" fillId="0" borderId="22" xfId="55" applyFont="1" applyFill="1" applyBorder="1" applyAlignment="1">
      <alignment horizontal="center" vertical="center"/>
    </xf>
    <xf numFmtId="38" fontId="3" fillId="0" borderId="0" xfId="55" applyFont="1" applyFill="1" applyAlignment="1">
      <alignment vertical="center"/>
    </xf>
    <xf numFmtId="38" fontId="12" fillId="0" borderId="21" xfId="55" applyFont="1" applyFill="1" applyBorder="1" applyAlignment="1">
      <alignment vertical="center" shrinkToFit="1"/>
    </xf>
    <xf numFmtId="38" fontId="12" fillId="0" borderId="22" xfId="55" applyFont="1" applyFill="1" applyBorder="1" applyAlignment="1">
      <alignment vertical="center" shrinkToFit="1"/>
    </xf>
    <xf numFmtId="38" fontId="4" fillId="0" borderId="0" xfId="55" applyFont="1" applyFill="1" applyAlignment="1">
      <alignment vertical="center"/>
    </xf>
    <xf numFmtId="38" fontId="12" fillId="0" borderId="0" xfId="55" applyFont="1" applyFill="1" applyBorder="1" applyAlignment="1">
      <alignment vertical="center" shrinkToFit="1"/>
    </xf>
    <xf numFmtId="38" fontId="16" fillId="0" borderId="0" xfId="55" applyFont="1" applyFill="1" applyBorder="1" applyAlignment="1">
      <alignment horizontal="distributed" vertical="center"/>
    </xf>
    <xf numFmtId="38" fontId="3" fillId="0" borderId="0" xfId="55" applyFont="1" applyFill="1" applyBorder="1" applyAlignment="1">
      <alignment/>
    </xf>
    <xf numFmtId="38" fontId="12" fillId="0" borderId="0" xfId="55" applyFont="1" applyFill="1" applyBorder="1" applyAlignment="1">
      <alignment horizontal="right"/>
    </xf>
    <xf numFmtId="38" fontId="3" fillId="0" borderId="0" xfId="55" applyFont="1" applyFill="1" applyBorder="1" applyAlignment="1">
      <alignment vertical="center"/>
    </xf>
    <xf numFmtId="183" fontId="3" fillId="0" borderId="0" xfId="55" applyNumberFormat="1" applyFont="1" applyFill="1" applyAlignment="1">
      <alignment vertical="center"/>
    </xf>
    <xf numFmtId="183" fontId="3" fillId="0" borderId="0" xfId="55" applyNumberFormat="1" applyFont="1" applyFill="1" applyBorder="1" applyAlignment="1">
      <alignment horizontal="center" vertical="center"/>
    </xf>
    <xf numFmtId="38" fontId="3" fillId="0" borderId="21" xfId="55" applyFont="1" applyFill="1" applyBorder="1" applyAlignment="1">
      <alignment horizontal="right" vertical="center"/>
    </xf>
    <xf numFmtId="183" fontId="3" fillId="0" borderId="21" xfId="55" applyNumberFormat="1" applyFont="1" applyFill="1" applyBorder="1" applyAlignment="1">
      <alignment horizontal="right" vertical="center"/>
    </xf>
    <xf numFmtId="38" fontId="3" fillId="0" borderId="22" xfId="55" applyFont="1" applyFill="1" applyBorder="1" applyAlignment="1">
      <alignment horizontal="right" vertical="center"/>
    </xf>
    <xf numFmtId="189" fontId="6" fillId="0" borderId="21" xfId="90" applyNumberFormat="1" applyFont="1" applyFill="1" applyBorder="1" applyAlignment="1">
      <alignment horizontal="right"/>
      <protection/>
    </xf>
    <xf numFmtId="188" fontId="6" fillId="0" borderId="21" xfId="90" applyNumberFormat="1" applyFont="1" applyFill="1" applyBorder="1" applyAlignment="1">
      <alignment horizontal="right"/>
      <protection/>
    </xf>
    <xf numFmtId="190" fontId="6" fillId="0" borderId="21" xfId="90" applyNumberFormat="1" applyFont="1" applyFill="1" applyBorder="1" applyAlignment="1">
      <alignment horizontal="right"/>
      <protection/>
    </xf>
    <xf numFmtId="183" fontId="6" fillId="0" borderId="21" xfId="55" applyNumberFormat="1" applyFont="1" applyFill="1" applyBorder="1" applyAlignment="1">
      <alignment horizontal="right"/>
    </xf>
    <xf numFmtId="38" fontId="6" fillId="0" borderId="22" xfId="55" applyFont="1" applyFill="1" applyBorder="1" applyAlignment="1">
      <alignment horizontal="right"/>
    </xf>
    <xf numFmtId="189" fontId="5" fillId="0" borderId="0" xfId="139" applyNumberFormat="1" applyFont="1" applyFill="1" applyAlignment="1">
      <alignment horizontal="right"/>
      <protection/>
    </xf>
    <xf numFmtId="189" fontId="6" fillId="0" borderId="0" xfId="139" applyNumberFormat="1" applyFont="1" applyFill="1" applyAlignment="1">
      <alignment horizontal="right"/>
      <protection/>
    </xf>
    <xf numFmtId="183" fontId="3" fillId="0" borderId="0" xfId="55" applyNumberFormat="1" applyFont="1" applyFill="1" applyAlignment="1">
      <alignment/>
    </xf>
    <xf numFmtId="184" fontId="3" fillId="0" borderId="0" xfId="55" applyNumberFormat="1" applyFont="1" applyFill="1" applyAlignment="1">
      <alignment vertical="center"/>
    </xf>
    <xf numFmtId="188" fontId="3" fillId="0" borderId="0" xfId="55" applyNumberFormat="1" applyFont="1" applyFill="1" applyAlignment="1">
      <alignment vertical="center"/>
    </xf>
    <xf numFmtId="38" fontId="3" fillId="0" borderId="0" xfId="55" applyNumberFormat="1" applyFont="1" applyFill="1" applyAlignment="1">
      <alignment vertical="center"/>
    </xf>
    <xf numFmtId="184" fontId="3" fillId="0" borderId="0" xfId="55" applyNumberFormat="1" applyFont="1" applyFill="1" applyBorder="1" applyAlignment="1">
      <alignment vertical="center"/>
    </xf>
    <xf numFmtId="188" fontId="3" fillId="0" borderId="0" xfId="55" applyNumberFormat="1" applyFont="1" applyFill="1" applyBorder="1" applyAlignment="1">
      <alignment vertical="center"/>
    </xf>
    <xf numFmtId="188" fontId="3" fillId="0" borderId="21" xfId="55" applyNumberFormat="1" applyFont="1" applyFill="1" applyBorder="1" applyAlignment="1">
      <alignment horizontal="right" vertical="center"/>
    </xf>
    <xf numFmtId="184" fontId="3" fillId="0" borderId="21" xfId="55" applyNumberFormat="1" applyFont="1" applyFill="1" applyBorder="1" applyAlignment="1">
      <alignment horizontal="right" vertical="center"/>
    </xf>
    <xf numFmtId="188" fontId="20" fillId="0" borderId="21" xfId="55" applyNumberFormat="1" applyFont="1" applyFill="1" applyBorder="1" applyAlignment="1">
      <alignment vertical="center"/>
    </xf>
    <xf numFmtId="184" fontId="20" fillId="0" borderId="21" xfId="55" applyNumberFormat="1" applyFont="1" applyFill="1" applyBorder="1" applyAlignment="1">
      <alignment vertical="center"/>
    </xf>
    <xf numFmtId="183" fontId="20" fillId="0" borderId="21" xfId="55" applyNumberFormat="1" applyFont="1" applyFill="1" applyBorder="1" applyAlignment="1">
      <alignment vertical="center"/>
    </xf>
    <xf numFmtId="38" fontId="20" fillId="0" borderId="22" xfId="55" applyFont="1" applyFill="1" applyBorder="1" applyAlignment="1">
      <alignment vertical="center"/>
    </xf>
    <xf numFmtId="38" fontId="4" fillId="0" borderId="0" xfId="55" applyNumberFormat="1" applyFont="1" applyFill="1" applyAlignment="1">
      <alignment vertical="center"/>
    </xf>
    <xf numFmtId="38" fontId="11" fillId="0" borderId="0" xfId="55" applyNumberFormat="1" applyFont="1" applyFill="1" applyAlignment="1">
      <alignment vertical="center"/>
    </xf>
    <xf numFmtId="38" fontId="12" fillId="0" borderId="0" xfId="55" applyFont="1" applyFill="1" applyAlignment="1">
      <alignment/>
    </xf>
    <xf numFmtId="189" fontId="3" fillId="0" borderId="0" xfId="90" applyNumberFormat="1" applyFont="1" applyFill="1" applyAlignment="1">
      <alignment horizontal="right"/>
      <protection/>
    </xf>
    <xf numFmtId="188" fontId="3" fillId="0" borderId="0" xfId="90" applyNumberFormat="1" applyFont="1" applyFill="1" applyAlignment="1">
      <alignment horizontal="right"/>
      <protection/>
    </xf>
    <xf numFmtId="38" fontId="3" fillId="0" borderId="0" xfId="55" applyFont="1" applyFill="1" applyAlignment="1">
      <alignment horizontal="right"/>
    </xf>
    <xf numFmtId="38" fontId="10" fillId="0" borderId="0" xfId="55" applyNumberFormat="1" applyFont="1" applyFill="1" applyAlignment="1">
      <alignment/>
    </xf>
    <xf numFmtId="38" fontId="3" fillId="0" borderId="0" xfId="55" applyNumberFormat="1" applyFont="1" applyFill="1" applyAlignment="1">
      <alignment/>
    </xf>
    <xf numFmtId="38" fontId="8" fillId="0" borderId="0" xfId="54" applyFont="1" applyFill="1" applyBorder="1" applyAlignment="1" applyProtection="1">
      <alignment vertical="center"/>
      <protection/>
    </xf>
    <xf numFmtId="38" fontId="3" fillId="0" borderId="0" xfId="54" applyFont="1" applyFill="1" applyBorder="1" applyAlignment="1" applyProtection="1">
      <alignment vertical="center"/>
      <protection/>
    </xf>
    <xf numFmtId="38" fontId="3" fillId="0" borderId="20" xfId="54" applyFont="1" applyFill="1" applyBorder="1" applyAlignment="1" applyProtection="1">
      <alignment horizontal="distributed" vertical="center" wrapText="1"/>
      <protection/>
    </xf>
    <xf numFmtId="38" fontId="3" fillId="0" borderId="19" xfId="54" applyFont="1" applyFill="1" applyBorder="1" applyAlignment="1" applyProtection="1">
      <alignment horizontal="distributed" vertical="center" wrapText="1"/>
      <protection/>
    </xf>
    <xf numFmtId="38" fontId="3" fillId="0" borderId="23" xfId="54" applyFont="1" applyFill="1" applyBorder="1" applyAlignment="1" applyProtection="1">
      <alignment horizontal="distributed" vertical="center"/>
      <protection/>
    </xf>
    <xf numFmtId="38" fontId="3" fillId="0" borderId="11" xfId="54" applyFont="1" applyFill="1" applyBorder="1" applyAlignment="1" applyProtection="1">
      <alignment horizontal="right" vertical="center"/>
      <protection/>
    </xf>
    <xf numFmtId="38" fontId="3" fillId="0" borderId="24" xfId="54" applyFont="1" applyFill="1" applyBorder="1" applyAlignment="1" applyProtection="1">
      <alignment horizontal="right" vertical="center"/>
      <protection/>
    </xf>
    <xf numFmtId="38" fontId="3" fillId="0" borderId="11" xfId="54" applyFont="1" applyFill="1" applyBorder="1" applyAlignment="1" applyProtection="1">
      <alignment horizontal="distributed" vertical="center"/>
      <protection/>
    </xf>
    <xf numFmtId="183" fontId="3" fillId="0" borderId="0" xfId="54" applyNumberFormat="1" applyFont="1" applyFill="1" applyBorder="1" applyAlignment="1" applyProtection="1">
      <alignment vertical="center"/>
      <protection/>
    </xf>
    <xf numFmtId="38" fontId="4" fillId="0" borderId="0" xfId="54" applyFont="1" applyFill="1" applyBorder="1" applyAlignment="1" applyProtection="1">
      <alignment vertical="center"/>
      <protection/>
    </xf>
    <xf numFmtId="38" fontId="12" fillId="0" borderId="0" xfId="54" applyFont="1" applyFill="1" applyBorder="1" applyAlignment="1" applyProtection="1">
      <alignment vertical="center"/>
      <protection/>
    </xf>
    <xf numFmtId="0" fontId="3" fillId="0" borderId="0" xfId="136" applyFont="1" applyFill="1" applyAlignment="1">
      <alignment vertical="center"/>
      <protection/>
    </xf>
    <xf numFmtId="38" fontId="3" fillId="0" borderId="0" xfId="55" applyFont="1" applyFill="1" applyBorder="1" applyAlignment="1">
      <alignment horizontal="right" vertical="center"/>
    </xf>
    <xf numFmtId="189" fontId="6" fillId="0" borderId="25" xfId="90" applyNumberFormat="1" applyFont="1" applyFill="1" applyBorder="1" applyAlignment="1">
      <alignment horizontal="right"/>
      <protection/>
    </xf>
    <xf numFmtId="188" fontId="6" fillId="0" borderId="25" xfId="90" applyNumberFormat="1" applyFont="1" applyFill="1" applyBorder="1" applyAlignment="1">
      <alignment horizontal="right"/>
      <protection/>
    </xf>
    <xf numFmtId="190" fontId="6" fillId="0" borderId="25" xfId="90" applyNumberFormat="1" applyFont="1" applyFill="1" applyBorder="1" applyAlignment="1">
      <alignment horizontal="right"/>
      <protection/>
    </xf>
    <xf numFmtId="38" fontId="6" fillId="0" borderId="21" xfId="55" applyFont="1" applyFill="1" applyBorder="1" applyAlignment="1">
      <alignment horizontal="right"/>
    </xf>
    <xf numFmtId="38" fontId="6" fillId="0" borderId="0" xfId="55" applyFont="1" applyFill="1" applyBorder="1" applyAlignment="1">
      <alignment horizontal="right"/>
    </xf>
    <xf numFmtId="0" fontId="4" fillId="0" borderId="0" xfId="136" applyFont="1" applyFill="1" quotePrefix="1">
      <alignment/>
      <protection/>
    </xf>
    <xf numFmtId="0" fontId="4" fillId="0" borderId="0" xfId="136" applyFont="1" applyFill="1">
      <alignment/>
      <protection/>
    </xf>
    <xf numFmtId="187" fontId="5" fillId="0" borderId="21" xfId="90" applyNumberFormat="1" applyFont="1" applyFill="1" applyBorder="1" applyAlignment="1">
      <alignment horizontal="right"/>
      <protection/>
    </xf>
    <xf numFmtId="187" fontId="5" fillId="0" borderId="25" xfId="90" applyNumberFormat="1" applyFont="1" applyFill="1" applyBorder="1" applyAlignment="1">
      <alignment horizontal="right"/>
      <protection/>
    </xf>
    <xf numFmtId="193" fontId="4" fillId="0" borderId="0" xfId="136" applyNumberFormat="1" applyFont="1" applyFill="1">
      <alignment/>
      <protection/>
    </xf>
    <xf numFmtId="0" fontId="3" fillId="0" borderId="0" xfId="136" applyFont="1" applyFill="1">
      <alignment/>
      <protection/>
    </xf>
    <xf numFmtId="187" fontId="6" fillId="0" borderId="21" xfId="90" applyNumberFormat="1" applyFont="1" applyFill="1" applyBorder="1" applyAlignment="1">
      <alignment horizontal="right"/>
      <protection/>
    </xf>
    <xf numFmtId="187" fontId="6" fillId="0" borderId="25" xfId="90" applyNumberFormat="1" applyFont="1" applyFill="1" applyBorder="1" applyAlignment="1">
      <alignment horizontal="right"/>
      <protection/>
    </xf>
    <xf numFmtId="0" fontId="3" fillId="0" borderId="0" xfId="136" applyFont="1" applyFill="1" applyAlignment="1">
      <alignment/>
      <protection/>
    </xf>
    <xf numFmtId="188" fontId="3" fillId="0" borderId="0" xfId="136" applyNumberFormat="1" applyFont="1" applyFill="1">
      <alignment/>
      <protection/>
    </xf>
    <xf numFmtId="38" fontId="8" fillId="0" borderId="0" xfId="55" applyFont="1" applyFill="1" applyAlignment="1">
      <alignment vertical="center"/>
    </xf>
    <xf numFmtId="38" fontId="3" fillId="0" borderId="19" xfId="55" applyFont="1" applyFill="1" applyBorder="1" applyAlignment="1">
      <alignment horizontal="center" vertical="center"/>
    </xf>
    <xf numFmtId="38" fontId="3" fillId="0" borderId="20" xfId="55" applyFont="1" applyFill="1" applyBorder="1" applyAlignment="1">
      <alignment horizontal="center" vertical="center"/>
    </xf>
    <xf numFmtId="38" fontId="4" fillId="0" borderId="25" xfId="55" applyFont="1" applyFill="1" applyBorder="1" applyAlignment="1">
      <alignment horizontal="distributed" vertical="center"/>
    </xf>
    <xf numFmtId="38" fontId="3" fillId="0" borderId="25" xfId="55" applyFont="1" applyFill="1" applyBorder="1" applyAlignment="1">
      <alignment horizontal="distributed" vertical="center"/>
    </xf>
    <xf numFmtId="38" fontId="11" fillId="0" borderId="25" xfId="55" applyFont="1" applyFill="1" applyBorder="1" applyAlignment="1">
      <alignment horizontal="distributed" vertical="center" wrapText="1"/>
    </xf>
    <xf numFmtId="38" fontId="3" fillId="0" borderId="26" xfId="55" applyFont="1" applyFill="1" applyBorder="1" applyAlignment="1">
      <alignment horizontal="distributed" wrapText="1"/>
    </xf>
    <xf numFmtId="38" fontId="9" fillId="0" borderId="0" xfId="54" applyFont="1" applyFill="1" applyBorder="1" applyAlignment="1" applyProtection="1">
      <alignment horizontal="right" vertical="center"/>
      <protection/>
    </xf>
    <xf numFmtId="38" fontId="3" fillId="0" borderId="0" xfId="54" applyFont="1" applyFill="1" applyBorder="1" applyAlignment="1" applyProtection="1">
      <alignment horizontal="center" vertical="center"/>
      <protection/>
    </xf>
    <xf numFmtId="38" fontId="3" fillId="0" borderId="0" xfId="54" applyFont="1" applyFill="1" applyBorder="1" applyAlignment="1" applyProtection="1">
      <alignment horizontal="right"/>
      <protection/>
    </xf>
    <xf numFmtId="38" fontId="3" fillId="0" borderId="10" xfId="54" applyFont="1" applyFill="1" applyBorder="1" applyAlignment="1" applyProtection="1">
      <alignment horizontal="center" vertical="center"/>
      <protection/>
    </xf>
    <xf numFmtId="38" fontId="12" fillId="0" borderId="10" xfId="54" applyFont="1" applyFill="1" applyBorder="1" applyAlignment="1" applyProtection="1">
      <alignment horizontal="center" vertical="center"/>
      <protection/>
    </xf>
    <xf numFmtId="38" fontId="12" fillId="0" borderId="27" xfId="54" applyFont="1" applyFill="1" applyBorder="1" applyAlignment="1" applyProtection="1">
      <alignment horizontal="center" vertical="center"/>
      <protection/>
    </xf>
    <xf numFmtId="38" fontId="3" fillId="0" borderId="12" xfId="54" applyFont="1" applyFill="1" applyBorder="1" applyAlignment="1" applyProtection="1">
      <alignment horizontal="right" vertical="center"/>
      <protection/>
    </xf>
    <xf numFmtId="38" fontId="11" fillId="0" borderId="0" xfId="54" applyFont="1" applyFill="1" applyBorder="1" applyAlignment="1" applyProtection="1">
      <alignment vertical="center"/>
      <protection/>
    </xf>
    <xf numFmtId="38" fontId="12" fillId="0" borderId="10" xfId="54" applyFont="1" applyFill="1" applyBorder="1" applyAlignment="1" applyProtection="1">
      <alignment horizontal="center" vertical="center" wrapText="1"/>
      <protection/>
    </xf>
    <xf numFmtId="38" fontId="12" fillId="0" borderId="27" xfId="54" applyFont="1" applyFill="1" applyBorder="1" applyAlignment="1" applyProtection="1">
      <alignment horizontal="center" vertical="center" wrapText="1"/>
      <protection/>
    </xf>
    <xf numFmtId="38" fontId="4" fillId="0" borderId="11" xfId="54" applyFont="1" applyFill="1" applyBorder="1" applyAlignment="1" applyProtection="1">
      <alignment horizontal="center" vertical="center"/>
      <protection/>
    </xf>
    <xf numFmtId="38" fontId="3" fillId="0" borderId="14" xfId="54" applyFont="1" applyFill="1" applyBorder="1" applyAlignment="1" applyProtection="1">
      <alignment horizontal="center" vertical="center"/>
      <protection/>
    </xf>
    <xf numFmtId="186" fontId="12" fillId="0" borderId="12" xfId="54" applyNumberFormat="1" applyFont="1" applyFill="1" applyBorder="1" applyAlignment="1" applyProtection="1">
      <alignment horizontal="right" vertical="center"/>
      <protection/>
    </xf>
    <xf numFmtId="186" fontId="3" fillId="0" borderId="12" xfId="54" applyNumberFormat="1" applyFont="1" applyFill="1" applyBorder="1" applyAlignment="1" applyProtection="1">
      <alignment horizontal="right" vertical="center"/>
      <protection/>
    </xf>
    <xf numFmtId="38" fontId="3" fillId="0" borderId="0" xfId="56" applyFont="1" applyFill="1" applyBorder="1" applyAlignment="1" applyProtection="1">
      <alignment vertical="center"/>
      <protection/>
    </xf>
    <xf numFmtId="38" fontId="9" fillId="0" borderId="0" xfId="56" applyFont="1" applyFill="1" applyBorder="1" applyAlignment="1" applyProtection="1">
      <alignment horizontal="right" vertical="center"/>
      <protection/>
    </xf>
    <xf numFmtId="38" fontId="8" fillId="0" borderId="0" xfId="56" applyFont="1" applyFill="1" applyBorder="1" applyAlignment="1" applyProtection="1">
      <alignment vertical="center"/>
      <protection/>
    </xf>
    <xf numFmtId="38" fontId="6" fillId="0" borderId="0" xfId="56" applyFont="1" applyFill="1" applyBorder="1" applyAlignment="1" applyProtection="1">
      <alignment vertical="center"/>
      <protection/>
    </xf>
    <xf numFmtId="38" fontId="3" fillId="0" borderId="10" xfId="56" applyFont="1" applyFill="1" applyBorder="1" applyAlignment="1" applyProtection="1">
      <alignment horizontal="center" vertical="center"/>
      <protection/>
    </xf>
    <xf numFmtId="38" fontId="3" fillId="0" borderId="27" xfId="56" applyFont="1" applyFill="1" applyBorder="1" applyAlignment="1" applyProtection="1">
      <alignment horizontal="center" vertical="center"/>
      <protection/>
    </xf>
    <xf numFmtId="38" fontId="3" fillId="0" borderId="11" xfId="56" applyFont="1" applyFill="1" applyBorder="1" applyAlignment="1" applyProtection="1">
      <alignment horizontal="center" vertical="center"/>
      <protection/>
    </xf>
    <xf numFmtId="186" fontId="3" fillId="0" borderId="12" xfId="56" applyNumberFormat="1" applyFont="1" applyFill="1" applyBorder="1" applyAlignment="1" applyProtection="1">
      <alignment vertical="center"/>
      <protection/>
    </xf>
    <xf numFmtId="186" fontId="3" fillId="0" borderId="12" xfId="56" applyNumberFormat="1" applyFont="1" applyFill="1" applyBorder="1" applyAlignment="1" applyProtection="1">
      <alignment horizontal="right" vertical="center"/>
      <protection/>
    </xf>
    <xf numFmtId="186" fontId="3" fillId="0" borderId="24" xfId="56" applyNumberFormat="1" applyFont="1" applyFill="1" applyBorder="1" applyAlignment="1" applyProtection="1">
      <alignment horizontal="right" vertical="center"/>
      <protection/>
    </xf>
    <xf numFmtId="38" fontId="4" fillId="0" borderId="0" xfId="56" applyFont="1" applyFill="1" applyBorder="1" applyAlignment="1" applyProtection="1">
      <alignment vertical="center"/>
      <protection/>
    </xf>
    <xf numFmtId="38" fontId="4" fillId="0" borderId="28" xfId="56" applyFont="1" applyFill="1" applyBorder="1" applyAlignment="1" applyProtection="1">
      <alignment horizontal="distributed" vertical="center" wrapText="1"/>
      <protection/>
    </xf>
    <xf numFmtId="186" fontId="4" fillId="0" borderId="12" xfId="56" applyNumberFormat="1" applyFont="1" applyFill="1" applyBorder="1" applyAlignment="1" applyProtection="1">
      <alignment vertical="center"/>
      <protection/>
    </xf>
    <xf numFmtId="186" fontId="4" fillId="0" borderId="29" xfId="56" applyNumberFormat="1" applyFont="1" applyFill="1" applyBorder="1" applyAlignment="1" applyProtection="1">
      <alignment vertical="center"/>
      <protection/>
    </xf>
    <xf numFmtId="38" fontId="3" fillId="0" borderId="14" xfId="56" applyFont="1" applyFill="1" applyBorder="1" applyAlignment="1" applyProtection="1">
      <alignment horizontal="distributed" vertical="center"/>
      <protection/>
    </xf>
    <xf numFmtId="186" fontId="3" fillId="0" borderId="15" xfId="56" applyNumberFormat="1" applyFont="1" applyFill="1" applyBorder="1" applyAlignment="1" applyProtection="1">
      <alignment horizontal="right" vertical="center"/>
      <protection/>
    </xf>
    <xf numFmtId="186" fontId="3" fillId="0" borderId="16" xfId="56" applyNumberFormat="1" applyFont="1" applyFill="1" applyBorder="1" applyAlignment="1" applyProtection="1">
      <alignment horizontal="right" vertical="center"/>
      <protection/>
    </xf>
    <xf numFmtId="0" fontId="6" fillId="0" borderId="0" xfId="0" applyFont="1" applyFill="1" applyAlignment="1">
      <alignment vertical="center"/>
    </xf>
    <xf numFmtId="0" fontId="6"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41" fontId="3" fillId="0" borderId="21"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2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right"/>
    </xf>
    <xf numFmtId="38" fontId="4" fillId="0" borderId="21" xfId="52" applyFont="1" applyFill="1" applyBorder="1" applyAlignment="1">
      <alignment vertical="center"/>
    </xf>
    <xf numFmtId="38" fontId="3" fillId="0" borderId="21" xfId="52" applyFont="1" applyFill="1" applyBorder="1" applyAlignment="1">
      <alignment vertical="center"/>
    </xf>
    <xf numFmtId="38" fontId="3" fillId="0" borderId="26" xfId="52" applyFont="1" applyFill="1" applyBorder="1" applyAlignment="1">
      <alignment horizontal="distributed" vertical="center"/>
    </xf>
    <xf numFmtId="38" fontId="3" fillId="0" borderId="33" xfId="52" applyFont="1" applyFill="1" applyBorder="1" applyAlignment="1">
      <alignment vertical="center"/>
    </xf>
    <xf numFmtId="41" fontId="12" fillId="0" borderId="21" xfId="52" applyNumberFormat="1" applyFont="1" applyFill="1" applyBorder="1" applyAlignment="1">
      <alignment vertical="center" shrinkToFit="1"/>
    </xf>
    <xf numFmtId="41" fontId="12" fillId="0" borderId="21" xfId="52" applyNumberFormat="1" applyFont="1" applyFill="1" applyBorder="1" applyAlignment="1">
      <alignment horizontal="right" vertical="center" shrinkToFit="1"/>
    </xf>
    <xf numFmtId="41" fontId="3" fillId="0" borderId="21" xfId="52" applyNumberFormat="1" applyFont="1" applyFill="1" applyBorder="1" applyAlignment="1">
      <alignment horizontal="right" vertical="center"/>
    </xf>
    <xf numFmtId="41" fontId="3" fillId="0" borderId="22" xfId="52" applyNumberFormat="1" applyFont="1" applyFill="1" applyBorder="1" applyAlignment="1">
      <alignment horizontal="right" vertical="center"/>
    </xf>
    <xf numFmtId="0" fontId="22" fillId="0" borderId="0" xfId="52" applyNumberFormat="1" applyFont="1" applyFill="1" applyAlignment="1">
      <alignment vertical="center"/>
    </xf>
    <xf numFmtId="38" fontId="22" fillId="0" borderId="0" xfId="52" applyFont="1" applyFill="1" applyAlignment="1">
      <alignment vertical="center"/>
    </xf>
    <xf numFmtId="38" fontId="22" fillId="0" borderId="0" xfId="52" applyFont="1" applyFill="1" applyAlignment="1">
      <alignment horizontal="center" vertical="center"/>
    </xf>
    <xf numFmtId="38" fontId="12" fillId="0" borderId="0" xfId="52" applyFont="1" applyFill="1" applyAlignment="1">
      <alignment vertical="center"/>
    </xf>
    <xf numFmtId="38" fontId="12" fillId="0" borderId="0" xfId="52" applyFont="1" applyFill="1" applyBorder="1" applyAlignment="1">
      <alignment vertical="center"/>
    </xf>
    <xf numFmtId="38" fontId="12" fillId="0" borderId="0" xfId="52" applyFont="1" applyFill="1" applyAlignment="1">
      <alignment horizontal="center" vertical="center"/>
    </xf>
    <xf numFmtId="38" fontId="6" fillId="0" borderId="0" xfId="52" applyFont="1" applyFill="1" applyBorder="1" applyAlignment="1">
      <alignment horizontal="left" vertical="center"/>
    </xf>
    <xf numFmtId="38" fontId="3" fillId="0" borderId="0" xfId="52" applyFont="1" applyFill="1" applyAlignment="1">
      <alignment vertical="center"/>
    </xf>
    <xf numFmtId="38" fontId="3" fillId="0" borderId="0" xfId="52" applyFont="1" applyFill="1" applyAlignment="1">
      <alignment horizontal="center" vertical="center"/>
    </xf>
    <xf numFmtId="41" fontId="3" fillId="0" borderId="34" xfId="52" applyNumberFormat="1" applyFont="1" applyFill="1" applyBorder="1" applyAlignment="1">
      <alignment horizontal="center" vertical="center"/>
    </xf>
    <xf numFmtId="41" fontId="3" fillId="0" borderId="31" xfId="52" applyNumberFormat="1" applyFont="1" applyFill="1" applyBorder="1" applyAlignment="1">
      <alignment horizontal="center" vertical="center"/>
    </xf>
    <xf numFmtId="41" fontId="3" fillId="0" borderId="32" xfId="52" applyNumberFormat="1" applyFont="1" applyFill="1" applyBorder="1" applyAlignment="1">
      <alignment horizontal="center" vertical="center"/>
    </xf>
    <xf numFmtId="38" fontId="3" fillId="0" borderId="35" xfId="52" applyFont="1" applyFill="1" applyBorder="1" applyAlignment="1">
      <alignment horizontal="left" vertical="center"/>
    </xf>
    <xf numFmtId="0" fontId="3" fillId="0" borderId="21" xfId="0" applyFont="1" applyFill="1" applyBorder="1" applyAlignment="1">
      <alignment horizontal="left" vertical="center"/>
    </xf>
    <xf numFmtId="0" fontId="3" fillId="0" borderId="33" xfId="0" applyFont="1" applyFill="1" applyBorder="1" applyAlignment="1">
      <alignment horizontal="left" vertical="center"/>
    </xf>
    <xf numFmtId="38" fontId="12" fillId="0" borderId="0" xfId="52" applyFont="1" applyFill="1" applyBorder="1" applyAlignment="1">
      <alignment horizontal="right" vertical="center"/>
    </xf>
    <xf numFmtId="38" fontId="3" fillId="0" borderId="0" xfId="52" applyFont="1" applyFill="1" applyBorder="1" applyAlignment="1">
      <alignment vertical="center"/>
    </xf>
    <xf numFmtId="38" fontId="3" fillId="0" borderId="32" xfId="52" applyFont="1" applyFill="1" applyBorder="1" applyAlignment="1">
      <alignment vertical="center" wrapText="1"/>
    </xf>
    <xf numFmtId="41" fontId="4" fillId="0" borderId="0" xfId="52" applyNumberFormat="1" applyFont="1" applyFill="1" applyBorder="1" applyAlignment="1">
      <alignment vertical="center"/>
    </xf>
    <xf numFmtId="38" fontId="8" fillId="0" borderId="0" xfId="52" applyFont="1" applyFill="1" applyAlignment="1">
      <alignment/>
    </xf>
    <xf numFmtId="38" fontId="3" fillId="0" borderId="0" xfId="52" applyFont="1" applyFill="1" applyAlignment="1">
      <alignment/>
    </xf>
    <xf numFmtId="41" fontId="3" fillId="0" borderId="35" xfId="52" applyNumberFormat="1" applyFont="1" applyFill="1" applyBorder="1" applyAlignment="1">
      <alignment vertical="center" shrinkToFit="1"/>
    </xf>
    <xf numFmtId="187" fontId="3" fillId="0" borderId="36" xfId="52" applyNumberFormat="1" applyFont="1" applyFill="1" applyBorder="1" applyAlignment="1">
      <alignment vertical="center" shrinkToFit="1"/>
    </xf>
    <xf numFmtId="38" fontId="3" fillId="0" borderId="0" xfId="52" applyFont="1" applyFill="1" applyBorder="1" applyAlignment="1">
      <alignment vertical="center" wrapText="1"/>
    </xf>
    <xf numFmtId="0" fontId="3" fillId="0" borderId="0" xfId="52" applyNumberFormat="1" applyFont="1" applyFill="1" applyAlignment="1">
      <alignment vertical="center"/>
    </xf>
    <xf numFmtId="180" fontId="18" fillId="0" borderId="0" xfId="52" applyNumberFormat="1" applyFont="1" applyFill="1" applyBorder="1" applyAlignment="1">
      <alignment vertical="center" shrinkToFit="1"/>
    </xf>
    <xf numFmtId="180" fontId="18" fillId="0" borderId="25" xfId="52" applyNumberFormat="1" applyFont="1" applyFill="1" applyBorder="1" applyAlignment="1">
      <alignment vertical="center" shrinkToFit="1"/>
    </xf>
    <xf numFmtId="41" fontId="12" fillId="0" borderId="22" xfId="52" applyNumberFormat="1" applyFont="1" applyFill="1" applyBorder="1" applyAlignment="1">
      <alignment vertical="center" shrinkToFit="1"/>
    </xf>
    <xf numFmtId="38" fontId="11" fillId="0" borderId="25" xfId="52" applyFont="1" applyFill="1" applyBorder="1" applyAlignment="1">
      <alignment horizontal="right" vertical="center"/>
    </xf>
    <xf numFmtId="38" fontId="3" fillId="0" borderId="0" xfId="52" applyFont="1" applyFill="1" applyBorder="1" applyAlignment="1">
      <alignment horizontal="left" vertical="center"/>
    </xf>
    <xf numFmtId="38" fontId="12" fillId="0" borderId="0" xfId="52" applyFont="1" applyFill="1" applyBorder="1" applyAlignment="1">
      <alignment horizontal="left" vertical="center"/>
    </xf>
    <xf numFmtId="41" fontId="12" fillId="0" borderId="0" xfId="52" applyNumberFormat="1" applyFont="1" applyFill="1" applyBorder="1" applyAlignment="1">
      <alignment horizontal="left" vertical="center" shrinkToFit="1"/>
    </xf>
    <xf numFmtId="38" fontId="8" fillId="0" borderId="0" xfId="52" applyFont="1" applyFill="1" applyAlignment="1">
      <alignment vertical="center"/>
    </xf>
    <xf numFmtId="38" fontId="12" fillId="0" borderId="20" xfId="52" applyFont="1" applyFill="1" applyBorder="1" applyAlignment="1">
      <alignment horizontal="center" vertical="center"/>
    </xf>
    <xf numFmtId="41" fontId="12" fillId="0" borderId="35" xfId="52" applyNumberFormat="1" applyFont="1" applyFill="1" applyBorder="1" applyAlignment="1">
      <alignment horizontal="right" vertical="center" shrinkToFit="1"/>
    </xf>
    <xf numFmtId="41" fontId="18" fillId="0" borderId="35" xfId="52" applyNumberFormat="1" applyFont="1" applyFill="1" applyBorder="1" applyAlignment="1">
      <alignment vertical="center" shrinkToFit="1"/>
    </xf>
    <xf numFmtId="38" fontId="4" fillId="0" borderId="0" xfId="52" applyFont="1" applyFill="1" applyBorder="1" applyAlignment="1">
      <alignment vertical="center"/>
    </xf>
    <xf numFmtId="38" fontId="4" fillId="0" borderId="0" xfId="52" applyFont="1" applyFill="1" applyAlignment="1">
      <alignment vertical="center"/>
    </xf>
    <xf numFmtId="38" fontId="11" fillId="0" borderId="25" xfId="52" applyFont="1" applyFill="1" applyBorder="1" applyAlignment="1">
      <alignment horizontal="distributed" vertical="center"/>
    </xf>
    <xf numFmtId="41" fontId="18" fillId="0" borderId="21" xfId="52" applyNumberFormat="1" applyFont="1" applyFill="1" applyBorder="1" applyAlignment="1">
      <alignment vertical="center" shrinkToFit="1"/>
    </xf>
    <xf numFmtId="41" fontId="18" fillId="0" borderId="21" xfId="52" applyNumberFormat="1" applyFont="1" applyFill="1" applyBorder="1" applyAlignment="1">
      <alignment vertical="center"/>
    </xf>
    <xf numFmtId="41" fontId="12" fillId="0" borderId="21" xfId="52" applyNumberFormat="1" applyFont="1" applyFill="1" applyBorder="1" applyAlignment="1">
      <alignment horizontal="right" vertical="center"/>
    </xf>
    <xf numFmtId="41" fontId="12" fillId="0" borderId="21" xfId="52" applyNumberFormat="1" applyFont="1" applyFill="1" applyBorder="1" applyAlignment="1">
      <alignment vertical="center"/>
    </xf>
    <xf numFmtId="41" fontId="18" fillId="0" borderId="21" xfId="52" applyNumberFormat="1" applyFont="1" applyFill="1" applyBorder="1" applyAlignment="1">
      <alignment horizontal="right" vertical="center" shrinkToFit="1"/>
    </xf>
    <xf numFmtId="41" fontId="18" fillId="0" borderId="21" xfId="52" applyNumberFormat="1" applyFont="1" applyFill="1" applyBorder="1" applyAlignment="1">
      <alignment horizontal="right" vertical="center"/>
    </xf>
    <xf numFmtId="38" fontId="11" fillId="0" borderId="26" xfId="52" applyFont="1" applyFill="1" applyBorder="1" applyAlignment="1">
      <alignment horizontal="distributed" vertical="center"/>
    </xf>
    <xf numFmtId="41" fontId="12" fillId="0" borderId="33" xfId="52" applyNumberFormat="1" applyFont="1" applyFill="1" applyBorder="1" applyAlignment="1">
      <alignment horizontal="right" vertical="center" shrinkToFit="1"/>
    </xf>
    <xf numFmtId="41" fontId="12" fillId="0" borderId="0" xfId="52" applyNumberFormat="1" applyFont="1" applyFill="1" applyAlignment="1">
      <alignment vertical="center" shrinkToFit="1"/>
    </xf>
    <xf numFmtId="41" fontId="25" fillId="0" borderId="0" xfId="52" applyNumberFormat="1" applyFont="1" applyFill="1" applyBorder="1" applyAlignment="1">
      <alignment horizontal="left" vertical="center" shrinkToFit="1"/>
    </xf>
    <xf numFmtId="41" fontId="12" fillId="0" borderId="0" xfId="52" applyNumberFormat="1" applyFont="1" applyFill="1" applyBorder="1" applyAlignment="1">
      <alignment vertical="center" shrinkToFit="1"/>
    </xf>
    <xf numFmtId="0" fontId="8" fillId="0" borderId="0" xfId="52" applyNumberFormat="1" applyFont="1" applyFill="1" applyAlignment="1">
      <alignment vertical="center"/>
    </xf>
    <xf numFmtId="41" fontId="12" fillId="0" borderId="0" xfId="52" applyNumberFormat="1" applyFont="1" applyFill="1" applyAlignment="1">
      <alignment vertical="center"/>
    </xf>
    <xf numFmtId="41" fontId="12" fillId="0" borderId="0" xfId="52" applyNumberFormat="1" applyFont="1" applyFill="1" applyBorder="1" applyAlignment="1">
      <alignment vertical="center"/>
    </xf>
    <xf numFmtId="41" fontId="12" fillId="0" borderId="0" xfId="52" applyNumberFormat="1" applyFont="1" applyFill="1" applyBorder="1" applyAlignment="1">
      <alignment horizontal="right" vertical="center"/>
    </xf>
    <xf numFmtId="41" fontId="18" fillId="0" borderId="0" xfId="52" applyNumberFormat="1" applyFont="1" applyFill="1" applyAlignment="1">
      <alignment vertical="center" shrinkToFit="1"/>
    </xf>
    <xf numFmtId="41" fontId="18" fillId="0" borderId="25" xfId="52" applyNumberFormat="1" applyFont="1" applyFill="1" applyBorder="1" applyAlignment="1">
      <alignment horizontal="distributed" vertical="center" shrinkToFit="1"/>
    </xf>
    <xf numFmtId="0" fontId="12" fillId="0" borderId="0" xfId="52" applyNumberFormat="1" applyFont="1" applyFill="1" applyAlignment="1">
      <alignment vertical="center"/>
    </xf>
    <xf numFmtId="38" fontId="11" fillId="0" borderId="0" xfId="52" applyFont="1" applyFill="1" applyAlignment="1">
      <alignment/>
    </xf>
    <xf numFmtId="38" fontId="11" fillId="0" borderId="0" xfId="52" applyFont="1" applyFill="1" applyBorder="1" applyAlignment="1">
      <alignment vertical="center"/>
    </xf>
    <xf numFmtId="38" fontId="11" fillId="0" borderId="19" xfId="52" applyFont="1" applyFill="1" applyBorder="1" applyAlignment="1">
      <alignment horizontal="center" vertical="center"/>
    </xf>
    <xf numFmtId="38" fontId="11" fillId="0" borderId="20" xfId="52" applyFont="1" applyFill="1" applyBorder="1" applyAlignment="1">
      <alignment horizontal="center" vertical="center"/>
    </xf>
    <xf numFmtId="202" fontId="11" fillId="0" borderId="0" xfId="52" applyNumberFormat="1" applyFont="1" applyFill="1" applyBorder="1" applyAlignment="1">
      <alignment vertical="center"/>
    </xf>
    <xf numFmtId="38" fontId="11" fillId="0" borderId="0" xfId="52" applyFont="1" applyFill="1" applyBorder="1" applyAlignment="1">
      <alignment horizontal="center" vertical="center"/>
    </xf>
    <xf numFmtId="41" fontId="3" fillId="0" borderId="0" xfId="52" applyNumberFormat="1" applyFont="1" applyFill="1" applyBorder="1" applyAlignment="1">
      <alignment vertical="center"/>
    </xf>
    <xf numFmtId="38" fontId="12" fillId="0" borderId="21" xfId="52" applyFont="1" applyFill="1" applyBorder="1" applyAlignment="1">
      <alignment vertical="center"/>
    </xf>
    <xf numFmtId="38" fontId="12" fillId="0" borderId="21" xfId="52" applyFont="1" applyFill="1" applyBorder="1" applyAlignment="1">
      <alignment vertical="center" shrinkToFit="1"/>
    </xf>
    <xf numFmtId="38" fontId="3" fillId="0" borderId="25" xfId="52" applyFont="1" applyFill="1" applyBorder="1" applyAlignment="1">
      <alignment vertical="center"/>
    </xf>
    <xf numFmtId="38" fontId="13" fillId="0" borderId="21" xfId="52" applyFont="1" applyFill="1" applyBorder="1" applyAlignment="1">
      <alignment vertical="center" shrinkToFit="1"/>
    </xf>
    <xf numFmtId="38" fontId="13" fillId="0" borderId="21" xfId="52" applyFont="1" applyFill="1" applyBorder="1" applyAlignment="1">
      <alignment vertical="center"/>
    </xf>
    <xf numFmtId="38" fontId="3" fillId="0" borderId="26" xfId="52" applyFont="1" applyFill="1" applyBorder="1" applyAlignment="1">
      <alignment horizontal="center" vertical="center"/>
    </xf>
    <xf numFmtId="38" fontId="3" fillId="0" borderId="33" xfId="52" applyFont="1" applyFill="1" applyBorder="1" applyAlignment="1">
      <alignment horizontal="right" vertical="center"/>
    </xf>
    <xf numFmtId="38" fontId="12" fillId="0" borderId="33" xfId="52" applyFont="1" applyFill="1" applyBorder="1" applyAlignment="1">
      <alignment vertical="center"/>
    </xf>
    <xf numFmtId="38" fontId="3" fillId="0" borderId="19" xfId="52" applyFont="1" applyFill="1" applyBorder="1" applyAlignment="1">
      <alignment horizontal="center" vertical="center" shrinkToFit="1"/>
    </xf>
    <xf numFmtId="204" fontId="3" fillId="0" borderId="21" xfId="52" applyNumberFormat="1" applyFont="1" applyFill="1" applyBorder="1" applyAlignment="1">
      <alignment/>
    </xf>
    <xf numFmtId="38" fontId="3" fillId="0" borderId="19" xfId="52" applyFont="1" applyFill="1" applyBorder="1" applyAlignment="1">
      <alignment horizontal="center" vertical="center"/>
    </xf>
    <xf numFmtId="40" fontId="3" fillId="0" borderId="21" xfId="52" applyNumberFormat="1" applyFont="1" applyFill="1" applyBorder="1" applyAlignment="1">
      <alignment vertical="center"/>
    </xf>
    <xf numFmtId="40" fontId="3" fillId="0" borderId="36" xfId="52" applyNumberFormat="1" applyFont="1" applyFill="1" applyBorder="1" applyAlignment="1">
      <alignment vertical="center"/>
    </xf>
    <xf numFmtId="40" fontId="3" fillId="0" borderId="36" xfId="52" applyNumberFormat="1" applyFont="1" applyFill="1" applyBorder="1" applyAlignment="1">
      <alignment horizontal="right" vertical="center"/>
    </xf>
    <xf numFmtId="0" fontId="3" fillId="0" borderId="25" xfId="0" applyFont="1" applyFill="1" applyBorder="1" applyAlignment="1" quotePrefix="1">
      <alignment horizontal="distributed"/>
    </xf>
    <xf numFmtId="205" fontId="3" fillId="0" borderId="21" xfId="52" applyNumberFormat="1" applyFont="1" applyFill="1" applyBorder="1" applyAlignment="1">
      <alignment horizontal="right"/>
    </xf>
    <xf numFmtId="205" fontId="3" fillId="0" borderId="36" xfId="52" applyNumberFormat="1" applyFont="1" applyFill="1" applyBorder="1" applyAlignment="1">
      <alignment horizontal="right"/>
    </xf>
    <xf numFmtId="38" fontId="4" fillId="0" borderId="0" xfId="52" applyFont="1" applyFill="1" applyBorder="1" applyAlignment="1">
      <alignment/>
    </xf>
    <xf numFmtId="38" fontId="4" fillId="0" borderId="25" xfId="52" applyFont="1" applyFill="1" applyBorder="1" applyAlignment="1">
      <alignment horizontal="distributed"/>
    </xf>
    <xf numFmtId="38" fontId="3" fillId="0" borderId="25" xfId="52" applyFont="1" applyFill="1" applyBorder="1" applyAlignment="1">
      <alignment horizontal="distributed"/>
    </xf>
    <xf numFmtId="38" fontId="3" fillId="0" borderId="37" xfId="52" applyFont="1" applyFill="1" applyBorder="1" applyAlignment="1">
      <alignment horizontal="distributed"/>
    </xf>
    <xf numFmtId="205" fontId="3" fillId="0" borderId="21" xfId="52" applyNumberFormat="1" applyFont="1" applyFill="1" applyBorder="1" applyAlignment="1">
      <alignment horizontal="right" shrinkToFit="1"/>
    </xf>
    <xf numFmtId="38" fontId="3" fillId="0" borderId="26" xfId="52" applyFont="1" applyFill="1" applyBorder="1" applyAlignment="1">
      <alignment horizontal="distributed"/>
    </xf>
    <xf numFmtId="38" fontId="3" fillId="0" borderId="0" xfId="52" applyFont="1" applyFill="1" applyAlignment="1">
      <alignment horizontal="right" vertical="center"/>
    </xf>
    <xf numFmtId="38" fontId="3" fillId="0" borderId="35" xfId="52" applyFont="1" applyFill="1" applyBorder="1" applyAlignment="1">
      <alignment horizontal="center" vertical="center"/>
    </xf>
    <xf numFmtId="38" fontId="3" fillId="0" borderId="36" xfId="52" applyFont="1" applyFill="1" applyBorder="1" applyAlignment="1">
      <alignment horizontal="center" vertical="center"/>
    </xf>
    <xf numFmtId="180" fontId="3" fillId="0" borderId="21" xfId="52" applyNumberFormat="1" applyFont="1" applyFill="1" applyBorder="1" applyAlignment="1">
      <alignment horizontal="center" vertical="center"/>
    </xf>
    <xf numFmtId="180" fontId="3" fillId="0" borderId="22" xfId="52" applyNumberFormat="1" applyFont="1" applyFill="1" applyBorder="1" applyAlignment="1">
      <alignment horizontal="center" vertical="center"/>
    </xf>
    <xf numFmtId="38" fontId="6" fillId="0" borderId="0" xfId="52" applyFont="1" applyFill="1" applyBorder="1" applyAlignment="1">
      <alignment vertical="center"/>
    </xf>
    <xf numFmtId="207" fontId="3" fillId="0" borderId="0" xfId="43" applyNumberFormat="1" applyFont="1" applyFill="1" applyAlignment="1">
      <alignment horizontal="right" vertical="center"/>
    </xf>
    <xf numFmtId="207" fontId="3" fillId="0" borderId="38" xfId="43" applyNumberFormat="1" applyFont="1" applyFill="1" applyBorder="1" applyAlignment="1">
      <alignment horizontal="center" vertical="center"/>
    </xf>
    <xf numFmtId="207" fontId="3" fillId="0" borderId="22" xfId="43" applyNumberFormat="1" applyFont="1" applyFill="1" applyBorder="1" applyAlignment="1">
      <alignment horizontal="center" vertical="center"/>
    </xf>
    <xf numFmtId="207" fontId="3" fillId="0" borderId="0" xfId="43" applyNumberFormat="1" applyFont="1" applyFill="1" applyAlignment="1">
      <alignment vertical="center"/>
    </xf>
    <xf numFmtId="38" fontId="3" fillId="0" borderId="0" xfId="52" applyFont="1" applyFill="1" applyBorder="1" applyAlignment="1">
      <alignment horizontal="center"/>
    </xf>
    <xf numFmtId="0" fontId="3" fillId="0" borderId="39" xfId="144" applyFont="1" applyFill="1" applyBorder="1" applyAlignment="1">
      <alignment shrinkToFit="1"/>
      <protection/>
    </xf>
    <xf numFmtId="0" fontId="3" fillId="0" borderId="39" xfId="144" applyFont="1" applyFill="1" applyBorder="1" applyAlignment="1">
      <alignment horizontal="distributed" shrinkToFit="1"/>
      <protection/>
    </xf>
    <xf numFmtId="0" fontId="11" fillId="0" borderId="35" xfId="144" applyFont="1" applyFill="1" applyBorder="1" applyAlignment="1">
      <alignment horizontal="center" vertical="center" shrinkToFit="1"/>
      <protection/>
    </xf>
    <xf numFmtId="38" fontId="3" fillId="0" borderId="0" xfId="52" applyFont="1" applyFill="1" applyBorder="1" applyAlignment="1">
      <alignment horizontal="center" vertical="top"/>
    </xf>
    <xf numFmtId="38" fontId="3" fillId="0" borderId="0" xfId="52" applyFont="1" applyFill="1" applyAlignment="1">
      <alignment horizontal="center" vertical="top"/>
    </xf>
    <xf numFmtId="38" fontId="3" fillId="0" borderId="40" xfId="52" applyFont="1" applyFill="1" applyBorder="1" applyAlignment="1">
      <alignment horizontal="distributed" vertical="center"/>
    </xf>
    <xf numFmtId="38" fontId="3" fillId="0" borderId="41" xfId="52" applyFont="1" applyFill="1" applyBorder="1" applyAlignment="1">
      <alignment vertical="center"/>
    </xf>
    <xf numFmtId="41" fontId="11" fillId="0" borderId="0" xfId="52" applyNumberFormat="1" applyFont="1" applyFill="1" applyBorder="1" applyAlignment="1">
      <alignment vertical="center"/>
    </xf>
    <xf numFmtId="38" fontId="12" fillId="0" borderId="0" xfId="54" applyFont="1" applyFill="1" applyBorder="1" applyAlignment="1" applyProtection="1">
      <alignment/>
      <protection/>
    </xf>
    <xf numFmtId="38" fontId="25" fillId="0" borderId="0" xfId="54" applyFont="1" applyFill="1" applyBorder="1" applyAlignment="1" applyProtection="1">
      <alignment horizontal="right"/>
      <protection/>
    </xf>
    <xf numFmtId="38" fontId="12" fillId="0" borderId="0" xfId="56" applyFont="1" applyFill="1" applyBorder="1" applyAlignment="1" applyProtection="1">
      <alignment/>
      <protection/>
    </xf>
    <xf numFmtId="38" fontId="25" fillId="0" borderId="0" xfId="56" applyFont="1" applyFill="1" applyBorder="1" applyAlignment="1" applyProtection="1">
      <alignment horizontal="right"/>
      <protection/>
    </xf>
    <xf numFmtId="38" fontId="12" fillId="0" borderId="0" xfId="56" applyFont="1" applyFill="1" applyBorder="1" applyAlignment="1" applyProtection="1">
      <alignment vertical="center"/>
      <protection/>
    </xf>
    <xf numFmtId="38" fontId="18" fillId="0" borderId="0" xfId="56" applyFont="1" applyFill="1" applyBorder="1" applyAlignment="1" applyProtection="1">
      <alignment vertical="center"/>
      <protection/>
    </xf>
    <xf numFmtId="0" fontId="3" fillId="0" borderId="0" xfId="0" applyFont="1" applyFill="1" applyBorder="1" applyAlignment="1">
      <alignment horizontal="center" vertical="center"/>
    </xf>
    <xf numFmtId="0" fontId="3" fillId="0" borderId="26" xfId="0" applyFont="1" applyFill="1" applyBorder="1" applyAlignment="1">
      <alignment horizontal="distributed" vertical="center"/>
    </xf>
    <xf numFmtId="38" fontId="3" fillId="0" borderId="40" xfId="52" applyFont="1" applyFill="1" applyBorder="1" applyAlignment="1">
      <alignment vertical="center"/>
    </xf>
    <xf numFmtId="38" fontId="15" fillId="0" borderId="0" xfId="56" applyFont="1" applyFill="1" applyBorder="1" applyAlignment="1" applyProtection="1">
      <alignment/>
      <protection/>
    </xf>
    <xf numFmtId="38" fontId="3" fillId="0" borderId="0" xfId="56" applyFont="1" applyFill="1" applyBorder="1" applyAlignment="1" applyProtection="1">
      <alignment/>
      <protection/>
    </xf>
    <xf numFmtId="38" fontId="4" fillId="0" borderId="0" xfId="56" applyFont="1" applyFill="1" applyBorder="1" applyAlignment="1" applyProtection="1">
      <alignment/>
      <protection/>
    </xf>
    <xf numFmtId="41" fontId="4" fillId="0" borderId="22" xfId="52" applyNumberFormat="1" applyFont="1" applyFill="1" applyBorder="1" applyAlignment="1">
      <alignment/>
    </xf>
    <xf numFmtId="41" fontId="3" fillId="0" borderId="22" xfId="52" applyNumberFormat="1" applyFont="1" applyFill="1" applyBorder="1" applyAlignment="1">
      <alignment horizontal="right"/>
    </xf>
    <xf numFmtId="41" fontId="3" fillId="0" borderId="22" xfId="52" applyNumberFormat="1" applyFont="1" applyFill="1" applyBorder="1" applyAlignment="1">
      <alignment/>
    </xf>
    <xf numFmtId="38" fontId="3" fillId="0" borderId="0" xfId="52" applyFont="1" applyFill="1" applyBorder="1" applyAlignment="1">
      <alignment horizontal="right" vertical="center"/>
    </xf>
    <xf numFmtId="183" fontId="6" fillId="0" borderId="33" xfId="55" applyNumberFormat="1" applyFont="1" applyFill="1" applyBorder="1" applyAlignment="1">
      <alignment horizontal="right"/>
    </xf>
    <xf numFmtId="38" fontId="6" fillId="0" borderId="33" xfId="55" applyFont="1" applyFill="1" applyBorder="1" applyAlignment="1">
      <alignment horizontal="right"/>
    </xf>
    <xf numFmtId="38" fontId="6" fillId="0" borderId="42" xfId="55" applyFont="1" applyFill="1" applyBorder="1" applyAlignment="1">
      <alignment horizontal="right"/>
    </xf>
    <xf numFmtId="183" fontId="6" fillId="0" borderId="0" xfId="55" applyNumberFormat="1" applyFont="1" applyFill="1" applyAlignment="1">
      <alignment horizontal="right"/>
    </xf>
    <xf numFmtId="38" fontId="6" fillId="0" borderId="0" xfId="55" applyFont="1" applyFill="1" applyAlignment="1">
      <alignment horizontal="right"/>
    </xf>
    <xf numFmtId="189" fontId="6" fillId="0" borderId="0" xfId="90" applyNumberFormat="1" applyFont="1" applyFill="1" applyAlignment="1">
      <alignment horizontal="right"/>
      <protection/>
    </xf>
    <xf numFmtId="188" fontId="6" fillId="0" borderId="0" xfId="90" applyNumberFormat="1" applyFont="1" applyFill="1" applyAlignment="1">
      <alignment horizontal="right"/>
      <protection/>
    </xf>
    <xf numFmtId="187" fontId="5" fillId="0" borderId="21" xfId="55" applyNumberFormat="1" applyFont="1" applyFill="1" applyBorder="1" applyAlignment="1">
      <alignment horizontal="right"/>
    </xf>
    <xf numFmtId="187" fontId="6" fillId="0" borderId="21" xfId="55" applyNumberFormat="1" applyFont="1" applyFill="1" applyBorder="1" applyAlignment="1">
      <alignment horizontal="right"/>
    </xf>
    <xf numFmtId="189" fontId="6" fillId="0" borderId="33" xfId="90" applyNumberFormat="1" applyFont="1" applyFill="1" applyBorder="1" applyAlignment="1">
      <alignment horizontal="right"/>
      <protection/>
    </xf>
    <xf numFmtId="188" fontId="6" fillId="0" borderId="33" xfId="90" applyNumberFormat="1" applyFont="1" applyFill="1" applyBorder="1" applyAlignment="1">
      <alignment horizontal="right"/>
      <protection/>
    </xf>
    <xf numFmtId="188" fontId="6" fillId="0" borderId="26" xfId="90" applyNumberFormat="1" applyFont="1" applyFill="1" applyBorder="1" applyAlignment="1">
      <alignment horizontal="right"/>
      <protection/>
    </xf>
    <xf numFmtId="189" fontId="6" fillId="0" borderId="26" xfId="90" applyNumberFormat="1" applyFont="1" applyFill="1" applyBorder="1" applyAlignment="1">
      <alignment horizontal="right"/>
      <protection/>
    </xf>
    <xf numFmtId="0" fontId="3" fillId="0" borderId="11" xfId="0" applyFont="1" applyFill="1" applyBorder="1" applyAlignment="1">
      <alignment horizontal="distributed" vertical="center"/>
    </xf>
    <xf numFmtId="41" fontId="3" fillId="0" borderId="33" xfId="52" applyNumberFormat="1" applyFont="1" applyFill="1" applyBorder="1" applyAlignment="1">
      <alignment horizontal="right" vertical="center"/>
    </xf>
    <xf numFmtId="41" fontId="4" fillId="0" borderId="25" xfId="52" applyNumberFormat="1" applyFont="1" applyFill="1" applyBorder="1" applyAlignment="1">
      <alignment vertical="center"/>
    </xf>
    <xf numFmtId="197" fontId="3" fillId="0" borderId="21" xfId="52" applyNumberFormat="1" applyFont="1" applyFill="1" applyBorder="1" applyAlignment="1">
      <alignment vertical="center"/>
    </xf>
    <xf numFmtId="197" fontId="3" fillId="0" borderId="22" xfId="52" applyNumberFormat="1" applyFont="1" applyFill="1" applyBorder="1" applyAlignment="1">
      <alignment vertical="center"/>
    </xf>
    <xf numFmtId="41" fontId="3" fillId="0" borderId="21" xfId="52" applyNumberFormat="1" applyFont="1" applyFill="1" applyBorder="1" applyAlignment="1">
      <alignment horizontal="center" vertical="center"/>
    </xf>
    <xf numFmtId="197" fontId="3" fillId="0" borderId="33" xfId="52" applyNumberFormat="1" applyFont="1" applyFill="1" applyBorder="1" applyAlignment="1">
      <alignment vertical="center"/>
    </xf>
    <xf numFmtId="41" fontId="12" fillId="0" borderId="0" xfId="52" applyNumberFormat="1" applyFont="1" applyFill="1" applyBorder="1" applyAlignment="1">
      <alignment horizontal="right" vertical="center" shrinkToFit="1"/>
    </xf>
    <xf numFmtId="41" fontId="12" fillId="0" borderId="22" xfId="52" applyNumberFormat="1" applyFont="1" applyFill="1" applyBorder="1" applyAlignment="1">
      <alignment horizontal="right" vertical="center" shrinkToFit="1"/>
    </xf>
    <xf numFmtId="41" fontId="18" fillId="0" borderId="22" xfId="52" applyNumberFormat="1" applyFont="1" applyFill="1" applyBorder="1" applyAlignment="1">
      <alignment horizontal="right" vertical="center" shrinkToFit="1"/>
    </xf>
    <xf numFmtId="41" fontId="12" fillId="0" borderId="42" xfId="52" applyNumberFormat="1" applyFont="1" applyFill="1" applyBorder="1" applyAlignment="1">
      <alignment horizontal="right" vertical="center" shrinkToFit="1"/>
    </xf>
    <xf numFmtId="41" fontId="18" fillId="0" borderId="36" xfId="52" applyNumberFormat="1" applyFont="1" applyFill="1" applyBorder="1" applyAlignment="1">
      <alignment horizontal="right" vertical="center" shrinkToFit="1"/>
    </xf>
    <xf numFmtId="41" fontId="18" fillId="0" borderId="43" xfId="52" applyNumberFormat="1" applyFont="1" applyFill="1" applyBorder="1" applyAlignment="1">
      <alignment horizontal="right" vertical="center" shrinkToFit="1"/>
    </xf>
    <xf numFmtId="41" fontId="18" fillId="0" borderId="0" xfId="52" applyNumberFormat="1" applyFont="1" applyFill="1" applyBorder="1" applyAlignment="1">
      <alignment horizontal="right" vertical="center" shrinkToFit="1"/>
    </xf>
    <xf numFmtId="41" fontId="18" fillId="0" borderId="25" xfId="52" applyNumberFormat="1" applyFont="1" applyFill="1" applyBorder="1" applyAlignment="1">
      <alignment horizontal="right" vertical="center" shrinkToFit="1"/>
    </xf>
    <xf numFmtId="41" fontId="12" fillId="0" borderId="40" xfId="52" applyNumberFormat="1" applyFont="1" applyFill="1" applyBorder="1" applyAlignment="1">
      <alignment horizontal="right" vertical="center" shrinkToFit="1"/>
    </xf>
    <xf numFmtId="197" fontId="4" fillId="0" borderId="36" xfId="52" applyNumberFormat="1" applyFont="1" applyFill="1" applyBorder="1" applyAlignment="1">
      <alignment vertical="center"/>
    </xf>
    <xf numFmtId="197" fontId="4" fillId="0" borderId="35" xfId="52" applyNumberFormat="1" applyFont="1" applyFill="1" applyBorder="1" applyAlignment="1">
      <alignment vertical="center"/>
    </xf>
    <xf numFmtId="40" fontId="4" fillId="0" borderId="21" xfId="52" applyNumberFormat="1" applyFont="1" applyFill="1" applyBorder="1" applyAlignment="1">
      <alignment vertical="center"/>
    </xf>
    <xf numFmtId="38" fontId="4" fillId="0" borderId="33" xfId="52" applyFont="1" applyFill="1" applyBorder="1" applyAlignment="1">
      <alignment vertical="center"/>
    </xf>
    <xf numFmtId="40" fontId="4" fillId="0" borderId="33" xfId="52" applyNumberFormat="1" applyFont="1" applyFill="1" applyBorder="1" applyAlignment="1">
      <alignment vertical="center"/>
    </xf>
    <xf numFmtId="197" fontId="4" fillId="0" borderId="22" xfId="43" applyNumberFormat="1" applyFont="1" applyFill="1" applyBorder="1" applyAlignment="1">
      <alignment horizontal="right" vertical="center"/>
    </xf>
    <xf numFmtId="198" fontId="3" fillId="0" borderId="22" xfId="43" applyNumberFormat="1" applyFont="1" applyFill="1" applyBorder="1" applyAlignment="1">
      <alignment horizontal="center" vertical="center"/>
    </xf>
    <xf numFmtId="197" fontId="3" fillId="0" borderId="22" xfId="43" applyNumberFormat="1" applyFont="1" applyFill="1" applyBorder="1" applyAlignment="1">
      <alignment vertical="center"/>
    </xf>
    <xf numFmtId="197" fontId="3" fillId="0" borderId="42" xfId="43" applyNumberFormat="1" applyFont="1" applyFill="1" applyBorder="1" applyAlignment="1">
      <alignment vertical="center"/>
    </xf>
    <xf numFmtId="41" fontId="4" fillId="0" borderId="44" xfId="52" applyNumberFormat="1" applyFont="1" applyFill="1" applyBorder="1" applyAlignment="1">
      <alignment vertical="center"/>
    </xf>
    <xf numFmtId="38" fontId="4" fillId="0" borderId="21" xfId="52" applyFont="1" applyFill="1" applyBorder="1" applyAlignment="1">
      <alignment horizontal="distributed" vertical="center"/>
    </xf>
    <xf numFmtId="41" fontId="4" fillId="0" borderId="21" xfId="52" applyNumberFormat="1" applyFont="1" applyFill="1" applyBorder="1" applyAlignment="1">
      <alignment vertical="center"/>
    </xf>
    <xf numFmtId="38" fontId="3" fillId="0" borderId="21" xfId="52" applyFont="1" applyFill="1" applyBorder="1" applyAlignment="1">
      <alignment horizontal="distributed" vertical="center"/>
    </xf>
    <xf numFmtId="38" fontId="3" fillId="0" borderId="21" xfId="52" applyFont="1" applyFill="1" applyBorder="1" applyAlignment="1">
      <alignment horizontal="center" vertical="center"/>
    </xf>
    <xf numFmtId="0" fontId="3" fillId="0" borderId="45"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1" xfId="0" applyFont="1" applyFill="1" applyBorder="1" applyAlignment="1">
      <alignment horizontal="right" vertical="center"/>
    </xf>
    <xf numFmtId="188" fontId="3" fillId="0" borderId="21" xfId="0" applyNumberFormat="1" applyFont="1" applyFill="1" applyBorder="1" applyAlignment="1">
      <alignment horizontal="right" vertical="center"/>
    </xf>
    <xf numFmtId="0" fontId="4" fillId="0" borderId="25" xfId="0" applyFont="1" applyFill="1" applyBorder="1" applyAlignment="1">
      <alignment horizontal="distributed"/>
    </xf>
    <xf numFmtId="0" fontId="3" fillId="0" borderId="25" xfId="0" applyFont="1" applyFill="1" applyBorder="1" applyAlignment="1">
      <alignment horizontal="center"/>
    </xf>
    <xf numFmtId="0" fontId="3" fillId="0" borderId="25" xfId="0" applyFont="1" applyFill="1" applyBorder="1" applyAlignment="1" quotePrefix="1">
      <alignment horizontal="center"/>
    </xf>
    <xf numFmtId="0" fontId="3" fillId="0" borderId="25" xfId="0" applyFont="1" applyFill="1" applyBorder="1" applyAlignment="1">
      <alignment/>
    </xf>
    <xf numFmtId="0" fontId="3" fillId="0" borderId="26" xfId="0" applyFont="1" applyFill="1" applyBorder="1" applyAlignment="1">
      <alignment/>
    </xf>
    <xf numFmtId="0" fontId="12" fillId="0" borderId="0" xfId="0" applyFont="1" applyFill="1" applyAlignment="1">
      <alignment/>
    </xf>
    <xf numFmtId="0" fontId="4" fillId="0" borderId="25" xfId="0" applyFont="1" applyFill="1" applyBorder="1" applyAlignment="1">
      <alignment horizontal="distributed" wrapText="1"/>
    </xf>
    <xf numFmtId="188" fontId="3" fillId="0" borderId="0" xfId="0" applyNumberFormat="1" applyFont="1" applyFill="1" applyAlignment="1">
      <alignment/>
    </xf>
    <xf numFmtId="184" fontId="3" fillId="0" borderId="21" xfId="0" applyNumberFormat="1" applyFont="1" applyFill="1" applyBorder="1" applyAlignment="1">
      <alignment horizontal="right" vertical="center"/>
    </xf>
    <xf numFmtId="0" fontId="3" fillId="0" borderId="25" xfId="0" applyFont="1" applyFill="1" applyBorder="1" applyAlignment="1">
      <alignment horizontal="left" indent="2"/>
    </xf>
    <xf numFmtId="0" fontId="3" fillId="0" borderId="26" xfId="0" applyFont="1" applyFill="1" applyBorder="1" applyAlignment="1">
      <alignment horizontal="left" indent="2"/>
    </xf>
    <xf numFmtId="0" fontId="11" fillId="0" borderId="4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justify"/>
    </xf>
    <xf numFmtId="38" fontId="12" fillId="0" borderId="0" xfId="55" applyFont="1" applyFill="1" applyBorder="1" applyAlignment="1">
      <alignment horizontal="distributed" vertical="center"/>
    </xf>
    <xf numFmtId="0" fontId="3" fillId="0" borderId="31" xfId="0" applyFont="1" applyFill="1" applyBorder="1" applyAlignment="1">
      <alignment horizontal="distributed" vertical="center"/>
    </xf>
    <xf numFmtId="38" fontId="3" fillId="0" borderId="11" xfId="54" applyFont="1" applyFill="1" applyBorder="1" applyAlignment="1" applyProtection="1">
      <alignment horizontal="center" vertical="center"/>
      <protection/>
    </xf>
    <xf numFmtId="0" fontId="3" fillId="0" borderId="47" xfId="0" applyFont="1" applyFill="1" applyBorder="1" applyAlignment="1">
      <alignment horizontal="center" vertical="center"/>
    </xf>
    <xf numFmtId="0" fontId="3" fillId="0" borderId="34" xfId="0" applyFont="1" applyFill="1" applyBorder="1" applyAlignment="1">
      <alignment horizontal="center" vertical="center"/>
    </xf>
    <xf numFmtId="38" fontId="3" fillId="0" borderId="48" xfId="52" applyFont="1" applyFill="1" applyBorder="1" applyAlignment="1">
      <alignment horizontal="center" vertical="center"/>
    </xf>
    <xf numFmtId="38" fontId="3" fillId="0" borderId="34" xfId="52" applyFont="1" applyFill="1" applyBorder="1" applyAlignment="1">
      <alignment horizontal="center" vertical="center"/>
    </xf>
    <xf numFmtId="38" fontId="3" fillId="0" borderId="31" xfId="52" applyFont="1" applyFill="1" applyBorder="1" applyAlignment="1">
      <alignment horizontal="center" vertical="center"/>
    </xf>
    <xf numFmtId="38" fontId="3" fillId="0" borderId="32" xfId="52" applyFont="1" applyFill="1" applyBorder="1" applyAlignment="1">
      <alignment horizontal="center" vertical="center"/>
    </xf>
    <xf numFmtId="38" fontId="12" fillId="0" borderId="39" xfId="52" applyFont="1" applyFill="1" applyBorder="1" applyAlignment="1">
      <alignment horizontal="center" vertical="center"/>
    </xf>
    <xf numFmtId="38" fontId="12" fillId="0" borderId="19" xfId="52" applyFont="1" applyFill="1" applyBorder="1" applyAlignment="1">
      <alignment horizontal="center" vertical="center"/>
    </xf>
    <xf numFmtId="38" fontId="12" fillId="0" borderId="0" xfId="52" applyFont="1" applyFill="1" applyBorder="1" applyAlignment="1">
      <alignment horizontal="center" vertical="center"/>
    </xf>
    <xf numFmtId="38" fontId="4" fillId="0" borderId="0" xfId="52" applyFont="1" applyFill="1" applyBorder="1" applyAlignment="1">
      <alignment horizontal="center" vertical="center"/>
    </xf>
    <xf numFmtId="38" fontId="4" fillId="0" borderId="25" xfId="52" applyFont="1" applyFill="1" applyBorder="1" applyAlignment="1">
      <alignment horizontal="center" vertical="center"/>
    </xf>
    <xf numFmtId="38" fontId="4" fillId="0" borderId="44" xfId="52" applyFont="1" applyFill="1" applyBorder="1" applyAlignment="1">
      <alignment horizontal="distributed" vertical="center"/>
    </xf>
    <xf numFmtId="38" fontId="3" fillId="0" borderId="45" xfId="52" applyFont="1" applyFill="1" applyBorder="1" applyAlignment="1">
      <alignment horizontal="center" vertical="center"/>
    </xf>
    <xf numFmtId="38" fontId="4" fillId="0" borderId="0" xfId="52" applyFont="1" applyFill="1" applyBorder="1" applyAlignment="1">
      <alignment horizontal="distributed" vertical="center"/>
    </xf>
    <xf numFmtId="38" fontId="4" fillId="0" borderId="25" xfId="52" applyFont="1" applyFill="1" applyBorder="1" applyAlignment="1">
      <alignment horizontal="distributed" vertical="center"/>
    </xf>
    <xf numFmtId="38" fontId="4" fillId="0" borderId="26" xfId="52" applyFont="1" applyFill="1" applyBorder="1" applyAlignment="1">
      <alignment horizontal="center" vertical="center"/>
    </xf>
    <xf numFmtId="38" fontId="3" fillId="0" borderId="44" xfId="52" applyFont="1" applyFill="1" applyBorder="1" applyAlignment="1">
      <alignment horizontal="center" vertical="center"/>
    </xf>
    <xf numFmtId="38" fontId="3" fillId="0" borderId="0" xfId="52" applyFont="1" applyFill="1" applyBorder="1" applyAlignment="1">
      <alignment horizontal="center" vertical="center"/>
    </xf>
    <xf numFmtId="38" fontId="3" fillId="0" borderId="25" xfId="52" applyFont="1" applyFill="1" applyBorder="1" applyAlignment="1">
      <alignment horizontal="center" vertical="center"/>
    </xf>
    <xf numFmtId="38" fontId="3" fillId="0" borderId="20" xfId="52" applyFont="1" applyFill="1" applyBorder="1" applyAlignment="1">
      <alignment horizontal="center" vertical="center"/>
    </xf>
    <xf numFmtId="41" fontId="12" fillId="0" borderId="35" xfId="52" applyNumberFormat="1" applyFont="1" applyFill="1" applyBorder="1" applyAlignment="1">
      <alignment horizontal="center" vertical="center" shrinkToFit="1"/>
    </xf>
    <xf numFmtId="41" fontId="12" fillId="0" borderId="31" xfId="52" applyNumberFormat="1" applyFont="1" applyFill="1" applyBorder="1" applyAlignment="1">
      <alignment horizontal="center" vertical="center" shrinkToFit="1"/>
    </xf>
    <xf numFmtId="41" fontId="3" fillId="0" borderId="21" xfId="52" applyNumberFormat="1" applyFont="1" applyFill="1" applyBorder="1" applyAlignment="1">
      <alignment vertical="center"/>
    </xf>
    <xf numFmtId="41" fontId="3" fillId="0" borderId="22" xfId="52" applyNumberFormat="1" applyFont="1" applyFill="1" applyBorder="1" applyAlignment="1">
      <alignment vertical="center"/>
    </xf>
    <xf numFmtId="41" fontId="3" fillId="0" borderId="33" xfId="52" applyNumberFormat="1" applyFont="1" applyFill="1" applyBorder="1" applyAlignment="1">
      <alignment vertical="center"/>
    </xf>
    <xf numFmtId="38" fontId="11" fillId="0" borderId="31" xfId="52" applyFont="1" applyFill="1" applyBorder="1" applyAlignment="1">
      <alignment horizontal="center" vertical="center"/>
    </xf>
    <xf numFmtId="41" fontId="4" fillId="0" borderId="35" xfId="52" applyNumberFormat="1" applyFont="1" applyFill="1" applyBorder="1" applyAlignment="1">
      <alignment vertical="center"/>
    </xf>
    <xf numFmtId="38" fontId="3" fillId="0" borderId="0" xfId="52" applyFont="1" applyFill="1" applyBorder="1" applyAlignment="1">
      <alignment horizontal="distributed" vertical="center"/>
    </xf>
    <xf numFmtId="38" fontId="3" fillId="0" borderId="25" xfId="52" applyFont="1" applyFill="1" applyBorder="1" applyAlignment="1">
      <alignment horizontal="distributed" vertical="center"/>
    </xf>
    <xf numFmtId="38" fontId="12" fillId="0" borderId="0" xfId="52" applyFont="1" applyFill="1" applyBorder="1" applyAlignment="1">
      <alignment horizontal="distributed" vertical="center"/>
    </xf>
    <xf numFmtId="41" fontId="3" fillId="0" borderId="0" xfId="52" applyNumberFormat="1" applyFont="1" applyFill="1" applyBorder="1" applyAlignment="1">
      <alignment horizontal="center" vertical="center"/>
    </xf>
    <xf numFmtId="0" fontId="3" fillId="0" borderId="25" xfId="0" applyFont="1" applyFill="1" applyBorder="1" applyAlignment="1">
      <alignment horizontal="distributed" vertical="center"/>
    </xf>
    <xf numFmtId="38" fontId="3" fillId="0" borderId="11" xfId="56" applyFont="1" applyFill="1" applyBorder="1" applyAlignment="1" applyProtection="1">
      <alignment horizontal="distributed" vertical="center" wrapText="1"/>
      <protection/>
    </xf>
    <xf numFmtId="38" fontId="3" fillId="0" borderId="11" xfId="56" applyFont="1" applyFill="1" applyBorder="1" applyAlignment="1" applyProtection="1">
      <alignment horizontal="distributed" vertical="center"/>
      <protection/>
    </xf>
    <xf numFmtId="38" fontId="3" fillId="0" borderId="45" xfId="52" applyFont="1" applyFill="1" applyBorder="1" applyAlignment="1">
      <alignment horizontal="centerContinuous" vertical="center"/>
    </xf>
    <xf numFmtId="38" fontId="3" fillId="0" borderId="49" xfId="52" applyFont="1" applyFill="1" applyBorder="1" applyAlignment="1">
      <alignment horizontal="center" vertical="center"/>
    </xf>
    <xf numFmtId="38" fontId="3" fillId="0" borderId="48" xfId="52" applyFont="1" applyFill="1" applyBorder="1" applyAlignment="1">
      <alignment horizontal="centerContinuous" vertical="center"/>
    </xf>
    <xf numFmtId="38" fontId="3" fillId="0" borderId="38" xfId="52" applyFont="1" applyFill="1" applyBorder="1" applyAlignment="1">
      <alignment horizontal="centerContinuous" vertical="center"/>
    </xf>
    <xf numFmtId="41" fontId="4" fillId="0" borderId="21" xfId="52" applyNumberFormat="1" applyFont="1" applyFill="1" applyBorder="1" applyAlignment="1">
      <alignment/>
    </xf>
    <xf numFmtId="41" fontId="11" fillId="0" borderId="0" xfId="52" applyNumberFormat="1" applyFont="1" applyFill="1" applyBorder="1" applyAlignment="1">
      <alignment vertical="center" shrinkToFit="1"/>
    </xf>
    <xf numFmtId="38" fontId="3" fillId="0" borderId="39" xfId="52" applyFont="1" applyFill="1" applyBorder="1" applyAlignment="1">
      <alignment horizontal="center" vertical="center"/>
    </xf>
    <xf numFmtId="38" fontId="3" fillId="0" borderId="48" xfId="52" applyFont="1" applyFill="1" applyBorder="1" applyAlignment="1">
      <alignment horizontal="distributed" vertical="center"/>
    </xf>
    <xf numFmtId="38" fontId="3" fillId="0" borderId="48" xfId="52" applyFont="1" applyFill="1" applyBorder="1" applyAlignment="1">
      <alignment horizontal="distributed" vertical="center" wrapText="1"/>
    </xf>
    <xf numFmtId="38" fontId="3" fillId="0" borderId="38" xfId="52" applyFont="1" applyFill="1" applyBorder="1" applyAlignment="1">
      <alignment horizontal="distributed" vertical="center" wrapText="1"/>
    </xf>
    <xf numFmtId="180" fontId="3" fillId="0" borderId="25"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2" xfId="0" applyNumberFormat="1" applyFont="1" applyFill="1" applyBorder="1" applyAlignment="1">
      <alignment vertical="center"/>
    </xf>
    <xf numFmtId="0" fontId="12" fillId="0" borderId="0" xfId="0" applyFont="1" applyFill="1" applyAlignment="1">
      <alignment vertical="center"/>
    </xf>
    <xf numFmtId="38" fontId="3" fillId="0" borderId="0" xfId="55" applyFont="1" applyFill="1" applyAlignment="1">
      <alignment/>
    </xf>
    <xf numFmtId="38" fontId="8" fillId="0" borderId="0" xfId="55" applyFont="1" applyFill="1" applyAlignment="1">
      <alignment/>
    </xf>
    <xf numFmtId="38" fontId="3" fillId="0" borderId="0" xfId="55" applyFont="1" applyFill="1" applyBorder="1" applyAlignment="1">
      <alignment/>
    </xf>
    <xf numFmtId="38" fontId="4" fillId="0" borderId="0" xfId="55" applyFont="1" applyFill="1" applyBorder="1" applyAlignment="1">
      <alignment/>
    </xf>
    <xf numFmtId="38" fontId="4" fillId="0" borderId="0" xfId="55" applyFont="1" applyFill="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3" xfId="0" applyFont="1" applyFill="1" applyBorder="1" applyAlignment="1">
      <alignment vertical="center"/>
    </xf>
    <xf numFmtId="38" fontId="12" fillId="0" borderId="48" xfId="55" applyFont="1" applyFill="1" applyBorder="1" applyAlignment="1">
      <alignment horizontal="centerContinuous" vertical="center"/>
    </xf>
    <xf numFmtId="38" fontId="12" fillId="0" borderId="38" xfId="55" applyFont="1" applyFill="1" applyBorder="1" applyAlignment="1">
      <alignment horizontal="centerContinuous" vertical="center"/>
    </xf>
    <xf numFmtId="38" fontId="12" fillId="0" borderId="0" xfId="55" applyFont="1" applyFill="1" applyBorder="1" applyAlignment="1">
      <alignment horizontal="center" vertical="center"/>
    </xf>
    <xf numFmtId="38" fontId="18" fillId="0" borderId="0" xfId="55" applyFont="1" applyFill="1" applyBorder="1" applyAlignment="1">
      <alignment horizontal="center" vertical="center"/>
    </xf>
    <xf numFmtId="38" fontId="12" fillId="0" borderId="0" xfId="55" applyFont="1" applyFill="1" applyBorder="1" applyAlignment="1" quotePrefix="1">
      <alignment horizontal="distributed" vertical="center"/>
    </xf>
    <xf numFmtId="38" fontId="12" fillId="0" borderId="40" xfId="55" applyFont="1" applyFill="1" applyBorder="1" applyAlignment="1" quotePrefix="1">
      <alignment horizontal="distributed" vertical="center"/>
    </xf>
    <xf numFmtId="38" fontId="3" fillId="0" borderId="38" xfId="55" applyFont="1" applyFill="1" applyBorder="1" applyAlignment="1">
      <alignment horizontal="centerContinuous" vertical="center"/>
    </xf>
    <xf numFmtId="38" fontId="11" fillId="0" borderId="30" xfId="52" applyFont="1" applyFill="1" applyBorder="1" applyAlignment="1">
      <alignment horizontal="centerContinuous" vertical="center"/>
    </xf>
    <xf numFmtId="38" fontId="11" fillId="0" borderId="45" xfId="52" applyFont="1" applyFill="1" applyBorder="1" applyAlignment="1">
      <alignment horizontal="centerContinuous" vertical="center"/>
    </xf>
    <xf numFmtId="41" fontId="3" fillId="0" borderId="21" xfId="52" applyNumberFormat="1" applyFont="1" applyFill="1" applyBorder="1" applyAlignment="1">
      <alignment horizontal="right"/>
    </xf>
    <xf numFmtId="0" fontId="9" fillId="0" borderId="0" xfId="0" applyFont="1" applyFill="1" applyAlignment="1">
      <alignment vertical="center"/>
    </xf>
    <xf numFmtId="0" fontId="8" fillId="0" borderId="0" xfId="0" applyFont="1" applyFill="1" applyAlignment="1">
      <alignment vertical="center"/>
    </xf>
    <xf numFmtId="0" fontId="3" fillId="0" borderId="50" xfId="0" applyFont="1" applyFill="1" applyBorder="1" applyAlignment="1">
      <alignment horizontal="center" vertical="center"/>
    </xf>
    <xf numFmtId="41" fontId="21" fillId="0" borderId="0" xfId="52" applyNumberFormat="1" applyFont="1" applyFill="1" applyBorder="1" applyAlignment="1">
      <alignment vertical="center"/>
    </xf>
    <xf numFmtId="38" fontId="3" fillId="0" borderId="0" xfId="52" applyFont="1" applyFill="1" applyBorder="1" applyAlignment="1">
      <alignment horizontal="right"/>
    </xf>
    <xf numFmtId="38" fontId="13" fillId="0" borderId="39" xfId="52" applyFont="1" applyFill="1" applyBorder="1" applyAlignment="1">
      <alignment horizontal="center" vertical="center"/>
    </xf>
    <xf numFmtId="38" fontId="3" fillId="0" borderId="38" xfId="52" applyFont="1" applyFill="1" applyBorder="1" applyAlignment="1">
      <alignment horizontal="distributed" vertical="center"/>
    </xf>
    <xf numFmtId="41" fontId="3" fillId="0" borderId="21" xfId="52" applyNumberFormat="1" applyFont="1" applyFill="1" applyBorder="1" applyAlignment="1">
      <alignment/>
    </xf>
    <xf numFmtId="0" fontId="8" fillId="0" borderId="0" xfId="0" applyFont="1" applyFill="1" applyBorder="1" applyAlignment="1">
      <alignment vertical="center"/>
    </xf>
    <xf numFmtId="0" fontId="29" fillId="0" borderId="0" xfId="141" applyFont="1" applyFill="1" applyAlignment="1">
      <alignment horizontal="left"/>
      <protection/>
    </xf>
    <xf numFmtId="0" fontId="3" fillId="0" borderId="0" xfId="79" applyFont="1" applyFill="1" applyAlignment="1">
      <alignment horizontal="right" vertical="center"/>
      <protection/>
    </xf>
    <xf numFmtId="0" fontId="3" fillId="0" borderId="0" xfId="145" applyFont="1" applyFill="1" applyAlignment="1">
      <alignment vertical="center"/>
      <protection/>
    </xf>
    <xf numFmtId="49" fontId="3" fillId="0" borderId="0" xfId="145" applyNumberFormat="1" applyFont="1" applyFill="1" applyAlignment="1" quotePrefix="1">
      <alignment horizontal="left" vertical="center"/>
      <protection/>
    </xf>
    <xf numFmtId="0" fontId="3" fillId="0" borderId="0" xfId="79" applyFont="1" applyFill="1">
      <alignment vertical="center"/>
      <protection/>
    </xf>
    <xf numFmtId="0" fontId="29" fillId="0" borderId="0" xfId="79" applyFont="1" applyFill="1" applyAlignment="1" applyProtection="1">
      <alignment/>
      <protection hidden="1"/>
    </xf>
    <xf numFmtId="0" fontId="3" fillId="0" borderId="0" xfId="79" applyFont="1" applyFill="1" applyAlignment="1">
      <alignment horizontal="left" vertical="center"/>
      <protection/>
    </xf>
    <xf numFmtId="0" fontId="29" fillId="0" borderId="0" xfId="141" applyFont="1" applyFill="1" applyAlignment="1">
      <alignment horizontal="left" vertical="center"/>
      <protection/>
    </xf>
    <xf numFmtId="0" fontId="3" fillId="0" borderId="0" xfId="79" applyFont="1" applyFill="1" applyAlignment="1">
      <alignment vertical="center" wrapText="1"/>
      <protection/>
    </xf>
    <xf numFmtId="0" fontId="3" fillId="0" borderId="0" xfId="79" applyFont="1" applyFill="1" applyAlignment="1">
      <alignment horizontal="left" vertical="center" wrapText="1"/>
      <protection/>
    </xf>
    <xf numFmtId="49" fontId="3" fillId="0" borderId="0" xfId="57" applyNumberFormat="1" applyFont="1" applyFill="1" applyAlignment="1">
      <alignment/>
    </xf>
    <xf numFmtId="0" fontId="29" fillId="0" borderId="0" xfId="79" applyFont="1" applyFill="1" applyAlignment="1">
      <alignment horizontal="left"/>
      <protection/>
    </xf>
    <xf numFmtId="41" fontId="3" fillId="0" borderId="19" xfId="52" applyNumberFormat="1" applyFont="1" applyFill="1" applyBorder="1" applyAlignment="1">
      <alignment vertical="center"/>
    </xf>
    <xf numFmtId="187" fontId="3" fillId="0" borderId="19" xfId="52" applyNumberFormat="1" applyFont="1" applyFill="1" applyBorder="1" applyAlignment="1">
      <alignment vertical="center"/>
    </xf>
    <xf numFmtId="41" fontId="3" fillId="0" borderId="21" xfId="0" applyNumberFormat="1" applyFont="1" applyFill="1" applyBorder="1" applyAlignment="1">
      <alignment vertical="center"/>
    </xf>
    <xf numFmtId="41" fontId="3" fillId="0" borderId="22" xfId="0" applyNumberFormat="1" applyFont="1" applyFill="1" applyBorder="1" applyAlignment="1">
      <alignment vertical="center"/>
    </xf>
    <xf numFmtId="41" fontId="3" fillId="0" borderId="25" xfId="52" applyNumberFormat="1" applyFont="1" applyFill="1" applyBorder="1" applyAlignment="1">
      <alignment vertical="center"/>
    </xf>
    <xf numFmtId="180" fontId="4" fillId="0" borderId="25" xfId="0" applyNumberFormat="1" applyFont="1" applyFill="1" applyBorder="1" applyAlignment="1">
      <alignment vertical="center"/>
    </xf>
    <xf numFmtId="180" fontId="4" fillId="0" borderId="22" xfId="0" applyNumberFormat="1" applyFont="1" applyFill="1" applyBorder="1" applyAlignment="1">
      <alignment vertical="center"/>
    </xf>
    <xf numFmtId="180" fontId="3" fillId="0" borderId="21" xfId="52" applyNumberFormat="1" applyFont="1" applyFill="1" applyBorder="1" applyAlignment="1">
      <alignment vertical="center"/>
    </xf>
    <xf numFmtId="180" fontId="3" fillId="0" borderId="22" xfId="52"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22" xfId="0" applyNumberFormat="1" applyFont="1" applyFill="1" applyBorder="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xf>
    <xf numFmtId="180" fontId="3" fillId="0" borderId="26" xfId="0" applyNumberFormat="1" applyFont="1" applyFill="1" applyBorder="1" applyAlignment="1">
      <alignment vertical="center"/>
    </xf>
    <xf numFmtId="180" fontId="3" fillId="0" borderId="33" xfId="0" applyNumberFormat="1" applyFont="1" applyFill="1" applyBorder="1" applyAlignment="1">
      <alignment vertical="center"/>
    </xf>
    <xf numFmtId="0" fontId="4" fillId="0" borderId="25" xfId="0" applyFont="1" applyFill="1" applyBorder="1" applyAlignment="1" quotePrefix="1">
      <alignment horizontal="distributed"/>
    </xf>
    <xf numFmtId="205" fontId="4" fillId="0" borderId="21" xfId="52" applyNumberFormat="1" applyFont="1" applyFill="1" applyBorder="1" applyAlignment="1">
      <alignment horizontal="right"/>
    </xf>
    <xf numFmtId="205" fontId="4" fillId="0" borderId="21" xfId="52" applyNumberFormat="1" applyFont="1" applyFill="1" applyBorder="1" applyAlignment="1">
      <alignment horizontal="right" shrinkToFit="1"/>
    </xf>
    <xf numFmtId="205" fontId="4" fillId="0" borderId="22" xfId="52" applyNumberFormat="1" applyFont="1" applyFill="1" applyBorder="1" applyAlignment="1">
      <alignment horizontal="right"/>
    </xf>
    <xf numFmtId="205" fontId="3" fillId="0" borderId="22" xfId="52" applyNumberFormat="1" applyFont="1" applyFill="1" applyBorder="1" applyAlignment="1">
      <alignment horizontal="right"/>
    </xf>
    <xf numFmtId="38" fontId="3" fillId="0" borderId="21" xfId="52" applyFont="1" applyFill="1" applyBorder="1" applyAlignment="1">
      <alignment shrinkToFit="1"/>
    </xf>
    <xf numFmtId="205" fontId="3" fillId="0" borderId="51" xfId="52" applyNumberFormat="1" applyFont="1" applyFill="1" applyBorder="1" applyAlignment="1">
      <alignment horizontal="right"/>
    </xf>
    <xf numFmtId="205" fontId="3" fillId="0" borderId="51" xfId="52" applyNumberFormat="1" applyFont="1" applyFill="1" applyBorder="1" applyAlignment="1">
      <alignment horizontal="right" shrinkToFit="1"/>
    </xf>
    <xf numFmtId="38" fontId="3" fillId="0" borderId="51" xfId="52" applyFont="1" applyFill="1" applyBorder="1" applyAlignment="1">
      <alignment shrinkToFit="1"/>
    </xf>
    <xf numFmtId="205" fontId="3" fillId="0" borderId="52" xfId="52" applyNumberFormat="1" applyFont="1" applyFill="1" applyBorder="1" applyAlignment="1">
      <alignment horizontal="right"/>
    </xf>
    <xf numFmtId="205" fontId="3" fillId="0" borderId="33" xfId="52" applyNumberFormat="1" applyFont="1" applyFill="1" applyBorder="1" applyAlignment="1">
      <alignment horizontal="right"/>
    </xf>
    <xf numFmtId="205" fontId="3" fillId="0" borderId="42" xfId="52" applyNumberFormat="1" applyFont="1" applyFill="1" applyBorder="1" applyAlignment="1">
      <alignment horizontal="right"/>
    </xf>
    <xf numFmtId="204" fontId="3" fillId="0" borderId="21" xfId="52" applyNumberFormat="1" applyFont="1" applyFill="1" applyBorder="1" applyAlignment="1">
      <alignment horizontal="right"/>
    </xf>
    <xf numFmtId="41" fontId="3" fillId="0" borderId="33" xfId="52" applyNumberFormat="1" applyFont="1" applyFill="1" applyBorder="1" applyAlignment="1">
      <alignment horizontal="right"/>
    </xf>
    <xf numFmtId="41" fontId="3" fillId="0" borderId="42" xfId="52" applyNumberFormat="1" applyFont="1" applyFill="1" applyBorder="1" applyAlignment="1">
      <alignment/>
    </xf>
    <xf numFmtId="38" fontId="18" fillId="0" borderId="33" xfId="52" applyFont="1" applyFill="1" applyBorder="1" applyAlignment="1">
      <alignment vertical="center"/>
    </xf>
    <xf numFmtId="38" fontId="18" fillId="0" borderId="21" xfId="52" applyFont="1" applyFill="1" applyBorder="1" applyAlignment="1">
      <alignment vertical="center" shrinkToFit="1"/>
    </xf>
    <xf numFmtId="41" fontId="18" fillId="0" borderId="51" xfId="52" applyNumberFormat="1" applyFont="1" applyFill="1" applyBorder="1" applyAlignment="1">
      <alignment horizontal="right" vertical="center" shrinkToFit="1"/>
    </xf>
    <xf numFmtId="41" fontId="18" fillId="0" borderId="52" xfId="52" applyNumberFormat="1" applyFont="1" applyFill="1" applyBorder="1" applyAlignment="1">
      <alignment horizontal="right" vertical="center" shrinkToFit="1"/>
    </xf>
    <xf numFmtId="41" fontId="18" fillId="0" borderId="36" xfId="52" applyNumberFormat="1" applyFont="1" applyFill="1" applyBorder="1" applyAlignment="1">
      <alignment vertical="center" shrinkToFit="1"/>
    </xf>
    <xf numFmtId="41" fontId="18" fillId="0" borderId="22" xfId="52" applyNumberFormat="1" applyFont="1" applyFill="1" applyBorder="1" applyAlignment="1">
      <alignment vertical="center" shrinkToFit="1"/>
    </xf>
    <xf numFmtId="41" fontId="4" fillId="0" borderId="33" xfId="52" applyNumberFormat="1" applyFont="1" applyFill="1" applyBorder="1" applyAlignment="1">
      <alignment vertical="center" shrinkToFit="1"/>
    </xf>
    <xf numFmtId="187" fontId="4" fillId="0" borderId="42" xfId="52" applyNumberFormat="1" applyFont="1" applyFill="1" applyBorder="1" applyAlignment="1">
      <alignment vertical="center" shrinkToFit="1"/>
    </xf>
    <xf numFmtId="41" fontId="18" fillId="0" borderId="41" xfId="52" applyNumberFormat="1" applyFont="1" applyFill="1" applyBorder="1" applyAlignment="1">
      <alignment vertical="center" shrinkToFit="1"/>
    </xf>
    <xf numFmtId="41" fontId="18" fillId="0" borderId="0" xfId="52" applyNumberFormat="1" applyFont="1" applyFill="1" applyBorder="1" applyAlignment="1">
      <alignment vertical="center" shrinkToFit="1"/>
    </xf>
    <xf numFmtId="187" fontId="18" fillId="0" borderId="0" xfId="52" applyNumberFormat="1" applyFont="1" applyFill="1" applyBorder="1" applyAlignment="1">
      <alignment vertical="center" shrinkToFit="1"/>
    </xf>
    <xf numFmtId="41" fontId="4" fillId="0" borderId="35" xfId="52" applyNumberFormat="1" applyFont="1" applyFill="1" applyBorder="1" applyAlignment="1">
      <alignment horizontal="center" vertical="center"/>
    </xf>
    <xf numFmtId="41" fontId="4" fillId="0" borderId="36" xfId="52" applyNumberFormat="1" applyFont="1" applyFill="1" applyBorder="1" applyAlignment="1">
      <alignment horizontal="center" vertical="center"/>
    </xf>
    <xf numFmtId="41" fontId="3" fillId="0" borderId="22" xfId="52" applyNumberFormat="1" applyFont="1" applyFill="1" applyBorder="1" applyAlignment="1">
      <alignment horizontal="center" vertical="center"/>
    </xf>
    <xf numFmtId="41" fontId="3" fillId="0" borderId="33" xfId="52" applyNumberFormat="1" applyFont="1" applyFill="1" applyBorder="1" applyAlignment="1">
      <alignment horizontal="center" vertical="center"/>
    </xf>
    <xf numFmtId="41" fontId="3" fillId="0" borderId="42" xfId="52" applyNumberFormat="1" applyFont="1" applyFill="1" applyBorder="1" applyAlignment="1">
      <alignment horizontal="center" vertical="center"/>
    </xf>
    <xf numFmtId="0" fontId="0" fillId="0" borderId="0" xfId="79" applyFont="1" applyFill="1">
      <alignment vertical="center"/>
      <protection/>
    </xf>
    <xf numFmtId="0" fontId="0" fillId="0" borderId="0" xfId="79" applyFont="1" applyFill="1" applyAlignment="1">
      <alignment/>
      <protection/>
    </xf>
    <xf numFmtId="0" fontId="3" fillId="0" borderId="21" xfId="144" applyFont="1" applyFill="1" applyBorder="1" applyAlignment="1">
      <alignment horizontal="center" vertical="center" shrinkToFit="1"/>
      <protection/>
    </xf>
    <xf numFmtId="38" fontId="3" fillId="0" borderId="21" xfId="52" applyFont="1" applyFill="1" applyBorder="1" applyAlignment="1">
      <alignment horizontal="center" vertical="center" shrinkToFit="1"/>
    </xf>
    <xf numFmtId="0" fontId="7"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2" fillId="0" borderId="0" xfId="0" applyFont="1" applyAlignment="1">
      <alignment/>
    </xf>
    <xf numFmtId="38" fontId="3" fillId="0" borderId="0" xfId="55" applyFont="1" applyAlignment="1">
      <alignment/>
    </xf>
    <xf numFmtId="38" fontId="3" fillId="0" borderId="0" xfId="55" applyFont="1" applyBorder="1" applyAlignment="1">
      <alignment/>
    </xf>
    <xf numFmtId="38" fontId="3" fillId="0" borderId="0" xfId="55" applyFont="1" applyAlignment="1">
      <alignment vertical="center"/>
    </xf>
    <xf numFmtId="38" fontId="4" fillId="0" borderId="0" xfId="55" applyFont="1" applyAlignment="1">
      <alignment vertical="center"/>
    </xf>
    <xf numFmtId="38" fontId="3" fillId="0" borderId="0" xfId="55" applyFont="1" applyBorder="1" applyAlignment="1">
      <alignment vertical="center"/>
    </xf>
    <xf numFmtId="38" fontId="3" fillId="0" borderId="0" xfId="55" applyFont="1" applyAlignment="1">
      <alignment/>
    </xf>
    <xf numFmtId="0" fontId="3" fillId="0" borderId="40" xfId="0" applyFont="1" applyFill="1" applyBorder="1" applyAlignment="1">
      <alignment/>
    </xf>
    <xf numFmtId="183" fontId="3" fillId="0" borderId="0" xfId="55" applyNumberFormat="1" applyFont="1" applyFill="1" applyAlignment="1">
      <alignment/>
    </xf>
    <xf numFmtId="184" fontId="3" fillId="0" borderId="39" xfId="0" applyNumberFormat="1" applyFont="1" applyFill="1" applyBorder="1" applyAlignment="1">
      <alignment horizontal="distributed" vertical="center"/>
    </xf>
    <xf numFmtId="183" fontId="3" fillId="0" borderId="0" xfId="55" applyNumberFormat="1" applyFont="1" applyFill="1" applyBorder="1" applyAlignment="1">
      <alignment horizontal="right"/>
    </xf>
    <xf numFmtId="184" fontId="3" fillId="0" borderId="0" xfId="55" applyNumberFormat="1" applyFont="1" applyFill="1" applyAlignment="1">
      <alignment/>
    </xf>
    <xf numFmtId="188" fontId="3" fillId="0" borderId="0" xfId="55" applyNumberFormat="1" applyFont="1" applyFill="1" applyAlignment="1">
      <alignment/>
    </xf>
    <xf numFmtId="38" fontId="3" fillId="0" borderId="0" xfId="55" applyNumberFormat="1" applyFont="1" applyFill="1" applyAlignment="1">
      <alignment/>
    </xf>
    <xf numFmtId="38" fontId="11" fillId="0" borderId="0" xfId="55" applyFont="1" applyAlignment="1">
      <alignment/>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center" vertical="center"/>
    </xf>
    <xf numFmtId="38" fontId="11" fillId="0" borderId="0" xfId="0" applyNumberFormat="1" applyFont="1" applyAlignment="1">
      <alignment vertical="center"/>
    </xf>
    <xf numFmtId="0" fontId="21"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3" fillId="0" borderId="31" xfId="0" applyFont="1" applyFill="1" applyBorder="1" applyAlignment="1">
      <alignment vertical="center"/>
    </xf>
    <xf numFmtId="177" fontId="3" fillId="0" borderId="0" xfId="0" applyNumberFormat="1" applyFont="1" applyAlignment="1">
      <alignment vertical="center"/>
    </xf>
    <xf numFmtId="0" fontId="20" fillId="0" borderId="0" xfId="0" applyFont="1" applyAlignment="1">
      <alignment vertical="center"/>
    </xf>
    <xf numFmtId="38" fontId="20" fillId="0" borderId="0" xfId="0" applyNumberFormat="1" applyFont="1" applyAlignment="1">
      <alignment vertical="center"/>
    </xf>
    <xf numFmtId="0" fontId="3" fillId="0" borderId="0" xfId="142" applyFont="1" applyAlignment="1">
      <alignment vertical="center"/>
      <protection/>
    </xf>
    <xf numFmtId="0" fontId="15" fillId="0" borderId="0" xfId="0" applyFont="1" applyAlignment="1">
      <alignment vertical="center" shrinkToFit="1"/>
    </xf>
    <xf numFmtId="41" fontId="15" fillId="0" borderId="0" xfId="0" applyNumberFormat="1" applyFont="1" applyAlignment="1">
      <alignment vertical="center" shrinkToFit="1"/>
    </xf>
    <xf numFmtId="0" fontId="24" fillId="0" borderId="0" xfId="0" applyFont="1" applyAlignment="1">
      <alignment vertical="center" shrinkToFit="1"/>
    </xf>
    <xf numFmtId="0" fontId="20" fillId="0" borderId="0" xfId="142" applyFont="1" applyAlignment="1">
      <alignment vertical="center"/>
      <protection/>
    </xf>
    <xf numFmtId="38" fontId="12" fillId="0" borderId="0" xfId="52" applyFont="1" applyAlignment="1">
      <alignment vertical="center"/>
    </xf>
    <xf numFmtId="38" fontId="12" fillId="0" borderId="0" xfId="52" applyFont="1" applyAlignment="1">
      <alignment horizontal="center" vertical="center"/>
    </xf>
    <xf numFmtId="38" fontId="25" fillId="0" borderId="0" xfId="52" applyFont="1" applyAlignment="1">
      <alignment horizontal="right" vertical="top"/>
    </xf>
    <xf numFmtId="38" fontId="3" fillId="0" borderId="0" xfId="52" applyFont="1" applyAlignment="1">
      <alignment/>
    </xf>
    <xf numFmtId="38" fontId="9" fillId="0" borderId="0" xfId="52" applyFont="1" applyAlignment="1">
      <alignment horizontal="right"/>
    </xf>
    <xf numFmtId="38" fontId="3" fillId="0" borderId="0" xfId="52" applyFont="1" applyBorder="1" applyAlignment="1">
      <alignment/>
    </xf>
    <xf numFmtId="38" fontId="18" fillId="0" borderId="0" xfId="52" applyFont="1" applyAlignment="1">
      <alignment/>
    </xf>
    <xf numFmtId="41" fontId="3" fillId="0" borderId="0" xfId="52" applyNumberFormat="1" applyFont="1" applyBorder="1" applyAlignment="1">
      <alignment horizontal="right"/>
    </xf>
    <xf numFmtId="41" fontId="3" fillId="0" borderId="0" xfId="52" applyNumberFormat="1" applyFont="1" applyBorder="1" applyAlignment="1">
      <alignment/>
    </xf>
    <xf numFmtId="0" fontId="3" fillId="0" borderId="0" xfId="52" applyNumberFormat="1" applyFont="1" applyAlignment="1">
      <alignment/>
    </xf>
    <xf numFmtId="0" fontId="3" fillId="0" borderId="0" xfId="43" applyNumberFormat="1" applyFont="1" applyAlignment="1">
      <alignment/>
    </xf>
    <xf numFmtId="183" fontId="3" fillId="0" borderId="0" xfId="52" applyNumberFormat="1" applyFont="1" applyAlignment="1">
      <alignment/>
    </xf>
    <xf numFmtId="38" fontId="3" fillId="0" borderId="0" xfId="52" applyFont="1" applyAlignment="1">
      <alignment vertical="center"/>
    </xf>
    <xf numFmtId="38" fontId="3" fillId="0" borderId="0" xfId="52" applyFont="1" applyBorder="1" applyAlignment="1">
      <alignment vertical="center"/>
    </xf>
    <xf numFmtId="38" fontId="4" fillId="0" borderId="0" xfId="52" applyFont="1" applyAlignment="1">
      <alignment vertical="center"/>
    </xf>
    <xf numFmtId="38" fontId="9" fillId="0" borderId="0" xfId="52" applyFont="1" applyAlignment="1">
      <alignment horizontal="right" vertical="center"/>
    </xf>
    <xf numFmtId="0" fontId="29" fillId="0" borderId="0" xfId="0" applyFont="1" applyAlignment="1">
      <alignment vertical="center"/>
    </xf>
    <xf numFmtId="38" fontId="29" fillId="0" borderId="0" xfId="52" applyFont="1" applyAlignment="1">
      <alignment vertical="center"/>
    </xf>
    <xf numFmtId="0" fontId="5" fillId="0" borderId="0" xfId="0" applyFont="1" applyAlignment="1">
      <alignment vertical="center"/>
    </xf>
    <xf numFmtId="38" fontId="5" fillId="0" borderId="0" xfId="52" applyFont="1" applyAlignment="1">
      <alignment vertical="center"/>
    </xf>
    <xf numFmtId="201" fontId="6" fillId="0" borderId="0" xfId="52" applyNumberFormat="1" applyFont="1" applyBorder="1" applyAlignment="1">
      <alignment horizontal="right" vertical="center"/>
    </xf>
    <xf numFmtId="0" fontId="6" fillId="0" borderId="0" xfId="0" applyFont="1" applyAlignment="1">
      <alignment vertical="center" wrapText="1"/>
    </xf>
    <xf numFmtId="41" fontId="12" fillId="0" borderId="0" xfId="52" applyNumberFormat="1" applyFont="1" applyFill="1" applyBorder="1" applyAlignment="1">
      <alignment horizontal="center" vertical="center" shrinkToFit="1"/>
    </xf>
    <xf numFmtId="41" fontId="12" fillId="0" borderId="34" xfId="52" applyNumberFormat="1" applyFont="1" applyFill="1" applyBorder="1" applyAlignment="1">
      <alignment horizontal="center" vertical="center" shrinkToFit="1"/>
    </xf>
    <xf numFmtId="41" fontId="12" fillId="0" borderId="44" xfId="52" applyNumberFormat="1" applyFont="1" applyFill="1" applyBorder="1" applyAlignment="1">
      <alignment horizontal="center" vertical="center" shrinkToFit="1"/>
    </xf>
    <xf numFmtId="38" fontId="11" fillId="0" borderId="0" xfId="52" applyFont="1" applyAlignment="1">
      <alignment/>
    </xf>
    <xf numFmtId="38" fontId="11" fillId="0" borderId="0" xfId="52" applyFont="1" applyAlignment="1">
      <alignment horizontal="center"/>
    </xf>
    <xf numFmtId="38" fontId="11" fillId="0" borderId="0" xfId="52" applyFont="1" applyAlignment="1">
      <alignment vertical="center"/>
    </xf>
    <xf numFmtId="38" fontId="11" fillId="0" borderId="48" xfId="52" applyFont="1" applyFill="1" applyBorder="1" applyAlignment="1">
      <alignment horizontal="centerContinuous" vertical="center"/>
    </xf>
    <xf numFmtId="202" fontId="11" fillId="0" borderId="0" xfId="52" applyNumberFormat="1" applyFont="1" applyAlignment="1">
      <alignment/>
    </xf>
    <xf numFmtId="203" fontId="3" fillId="0" borderId="0" xfId="52" applyNumberFormat="1" applyFont="1" applyAlignment="1">
      <alignment vertical="center"/>
    </xf>
    <xf numFmtId="203" fontId="3" fillId="0" borderId="0" xfId="43" applyNumberFormat="1" applyFont="1" applyAlignment="1">
      <alignment vertical="center"/>
    </xf>
    <xf numFmtId="38" fontId="4" fillId="0" borderId="0" xfId="52" applyFont="1" applyBorder="1" applyAlignment="1">
      <alignment/>
    </xf>
    <xf numFmtId="38" fontId="4" fillId="0" borderId="0" xfId="52" applyFont="1" applyAlignment="1">
      <alignment/>
    </xf>
    <xf numFmtId="38" fontId="3" fillId="0" borderId="19" xfId="52" applyFont="1" applyFill="1" applyBorder="1" applyAlignment="1">
      <alignment horizontal="center" vertical="center"/>
    </xf>
    <xf numFmtId="38" fontId="3" fillId="0" borderId="19" xfId="52" applyFont="1" applyFill="1" applyBorder="1" applyAlignment="1">
      <alignment horizontal="center" vertical="center" wrapText="1"/>
    </xf>
    <xf numFmtId="38" fontId="9" fillId="0" borderId="0" xfId="52" applyFont="1" applyFill="1" applyBorder="1" applyAlignment="1">
      <alignment horizontal="right" vertical="center"/>
    </xf>
    <xf numFmtId="207" fontId="3" fillId="0" borderId="0" xfId="43" applyNumberFormat="1" applyFont="1" applyAlignment="1">
      <alignment vertical="center"/>
    </xf>
    <xf numFmtId="38" fontId="4" fillId="0" borderId="0" xfId="52" applyFont="1" applyBorder="1" applyAlignment="1">
      <alignment vertical="center"/>
    </xf>
    <xf numFmtId="38" fontId="3" fillId="0" borderId="45" xfId="52" applyFont="1" applyFill="1" applyBorder="1" applyAlignment="1">
      <alignment horizontal="center" shrinkToFit="1"/>
    </xf>
    <xf numFmtId="38" fontId="3" fillId="0" borderId="45" xfId="52" applyFont="1" applyFill="1" applyBorder="1" applyAlignment="1">
      <alignment shrinkToFit="1"/>
    </xf>
    <xf numFmtId="38" fontId="3" fillId="0" borderId="30" xfId="52" applyFont="1" applyFill="1" applyBorder="1" applyAlignment="1">
      <alignment shrinkToFit="1"/>
    </xf>
    <xf numFmtId="38" fontId="3" fillId="0" borderId="30" xfId="52" applyFont="1" applyFill="1" applyBorder="1" applyAlignment="1">
      <alignment horizontal="distributed" shrinkToFit="1"/>
    </xf>
    <xf numFmtId="38" fontId="3" fillId="0" borderId="21" xfId="52" applyFont="1" applyFill="1" applyBorder="1" applyAlignment="1">
      <alignment horizontal="distributed" vertical="center" shrinkToFit="1"/>
    </xf>
    <xf numFmtId="38" fontId="3" fillId="0" borderId="31" xfId="52" applyFont="1" applyFill="1" applyBorder="1" applyAlignment="1">
      <alignment horizontal="center" vertical="top" shrinkToFit="1"/>
    </xf>
    <xf numFmtId="38" fontId="3" fillId="0" borderId="31" xfId="52" applyFont="1" applyFill="1" applyBorder="1" applyAlignment="1">
      <alignment vertical="top" shrinkToFit="1"/>
    </xf>
    <xf numFmtId="0" fontId="3" fillId="0" borderId="31" xfId="144" applyFont="1" applyFill="1" applyBorder="1" applyAlignment="1">
      <alignment horizontal="center" vertical="top" shrinkToFit="1"/>
      <protection/>
    </xf>
    <xf numFmtId="38" fontId="4" fillId="0" borderId="22" xfId="52" applyFont="1" applyFill="1" applyBorder="1" applyAlignment="1">
      <alignment horizontal="center" vertical="center"/>
    </xf>
    <xf numFmtId="38" fontId="3" fillId="0" borderId="22" xfId="52" applyFont="1" applyFill="1" applyBorder="1" applyAlignment="1">
      <alignment horizontal="center" vertical="center"/>
    </xf>
    <xf numFmtId="38" fontId="3" fillId="0" borderId="40" xfId="52" applyFont="1" applyFill="1" applyBorder="1" applyAlignment="1">
      <alignment horizontal="center" vertical="center"/>
    </xf>
    <xf numFmtId="38" fontId="3" fillId="0" borderId="42" xfId="52" applyFont="1" applyFill="1" applyBorder="1" applyAlignment="1">
      <alignment horizontal="center" vertical="center"/>
    </xf>
    <xf numFmtId="41" fontId="9" fillId="0" borderId="0" xfId="52" applyNumberFormat="1" applyFont="1" applyFill="1" applyBorder="1" applyAlignment="1">
      <alignment horizontal="right" vertical="center"/>
    </xf>
    <xf numFmtId="38" fontId="4" fillId="0" borderId="0" xfId="55" applyFont="1" applyBorder="1" applyAlignment="1">
      <alignment/>
    </xf>
    <xf numFmtId="38" fontId="4" fillId="0" borderId="0" xfId="55" applyFont="1" applyAlignment="1">
      <alignment/>
    </xf>
    <xf numFmtId="0" fontId="9" fillId="0" borderId="0" xfId="0" applyFont="1" applyAlignment="1">
      <alignment horizontal="right" vertical="center"/>
    </xf>
    <xf numFmtId="201" fontId="3" fillId="0" borderId="21" xfId="52" applyNumberFormat="1" applyFont="1" applyFill="1" applyBorder="1" applyAlignment="1">
      <alignment horizontal="right" vertical="center" indent="1"/>
    </xf>
    <xf numFmtId="41" fontId="18" fillId="0" borderId="25" xfId="52" applyNumberFormat="1" applyFont="1" applyFill="1" applyBorder="1" applyAlignment="1">
      <alignment horizontal="right" vertical="center"/>
    </xf>
    <xf numFmtId="41" fontId="12" fillId="0" borderId="25" xfId="52" applyNumberFormat="1" applyFont="1" applyFill="1" applyBorder="1" applyAlignment="1">
      <alignment horizontal="right" vertical="center" shrinkToFit="1"/>
    </xf>
    <xf numFmtId="41" fontId="12" fillId="0" borderId="26" xfId="52" applyNumberFormat="1" applyFont="1" applyFill="1" applyBorder="1" applyAlignment="1">
      <alignment horizontal="right" vertical="center" shrinkToFit="1"/>
    </xf>
    <xf numFmtId="0" fontId="0" fillId="0" borderId="0" xfId="0" applyFont="1" applyAlignment="1">
      <alignment vertical="center"/>
    </xf>
    <xf numFmtId="38" fontId="0" fillId="0" borderId="0" xfId="52" applyFont="1" applyAlignment="1">
      <alignment vertical="center"/>
    </xf>
    <xf numFmtId="41" fontId="4" fillId="0" borderId="19" xfId="52" applyNumberFormat="1" applyFont="1" applyFill="1" applyBorder="1" applyAlignment="1">
      <alignment vertical="center"/>
    </xf>
    <xf numFmtId="197" fontId="4" fillId="0" borderId="19" xfId="52" applyNumberFormat="1" applyFont="1" applyFill="1" applyBorder="1" applyAlignment="1">
      <alignment vertical="center"/>
    </xf>
    <xf numFmtId="197" fontId="4" fillId="0" borderId="20" xfId="52" applyNumberFormat="1" applyFont="1" applyFill="1" applyBorder="1" applyAlignment="1">
      <alignment vertical="center"/>
    </xf>
    <xf numFmtId="41" fontId="3" fillId="0" borderId="35" xfId="52" applyNumberFormat="1" applyFont="1" applyFill="1" applyBorder="1" applyAlignment="1">
      <alignment vertical="center"/>
    </xf>
    <xf numFmtId="41" fontId="3" fillId="0" borderId="35" xfId="52" applyNumberFormat="1" applyFont="1" applyFill="1" applyBorder="1" applyAlignment="1">
      <alignment horizontal="center" vertical="center"/>
    </xf>
    <xf numFmtId="197" fontId="3" fillId="0" borderId="35" xfId="52" applyNumberFormat="1" applyFont="1" applyFill="1" applyBorder="1" applyAlignment="1">
      <alignment vertical="center"/>
    </xf>
    <xf numFmtId="197" fontId="3" fillId="0" borderId="42" xfId="52" applyNumberFormat="1" applyFont="1" applyFill="1" applyBorder="1" applyAlignment="1">
      <alignment vertical="center"/>
    </xf>
    <xf numFmtId="41" fontId="4" fillId="0" borderId="20" xfId="52" applyNumberFormat="1" applyFont="1" applyFill="1" applyBorder="1" applyAlignment="1">
      <alignment vertical="center"/>
    </xf>
    <xf numFmtId="41" fontId="3" fillId="0" borderId="36" xfId="52" applyNumberFormat="1" applyFont="1" applyFill="1" applyBorder="1" applyAlignment="1">
      <alignment horizontal="center" vertical="center"/>
    </xf>
    <xf numFmtId="196" fontId="3" fillId="0" borderId="0" xfId="142" applyNumberFormat="1" applyFont="1" applyAlignment="1">
      <alignment vertical="center"/>
      <protection/>
    </xf>
    <xf numFmtId="194" fontId="3" fillId="0" borderId="0" xfId="52" applyNumberFormat="1" applyFont="1" applyFill="1" applyBorder="1" applyAlignment="1">
      <alignment horizontal="right" vertical="center"/>
    </xf>
    <xf numFmtId="41" fontId="4" fillId="0" borderId="33" xfId="52" applyNumberFormat="1" applyFont="1" applyFill="1" applyBorder="1" applyAlignment="1">
      <alignment vertical="center"/>
    </xf>
    <xf numFmtId="186" fontId="4" fillId="0" borderId="15" xfId="56" applyNumberFormat="1" applyFont="1" applyFill="1" applyBorder="1" applyAlignment="1" applyProtection="1">
      <alignment vertical="center"/>
      <protection/>
    </xf>
    <xf numFmtId="186" fontId="4" fillId="0" borderId="15" xfId="56" applyNumberFormat="1" applyFont="1" applyFill="1" applyBorder="1" applyAlignment="1" applyProtection="1">
      <alignment horizontal="right" vertical="center"/>
      <protection/>
    </xf>
    <xf numFmtId="186" fontId="4" fillId="0" borderId="16" xfId="56" applyNumberFormat="1" applyFont="1" applyFill="1" applyBorder="1" applyAlignment="1" applyProtection="1">
      <alignment horizontal="right" vertical="center"/>
      <protection/>
    </xf>
    <xf numFmtId="0" fontId="4" fillId="0" borderId="11" xfId="0" applyFont="1" applyFill="1" applyBorder="1" applyAlignment="1">
      <alignment horizontal="distributed" vertical="center"/>
    </xf>
    <xf numFmtId="186" fontId="4" fillId="0" borderId="12" xfId="54" applyNumberFormat="1" applyFont="1" applyFill="1" applyBorder="1" applyAlignment="1" applyProtection="1">
      <alignment horizontal="right" vertical="center"/>
      <protection/>
    </xf>
    <xf numFmtId="186" fontId="4" fillId="0" borderId="15" xfId="54" applyNumberFormat="1" applyFont="1" applyFill="1" applyBorder="1" applyAlignment="1" applyProtection="1">
      <alignment horizontal="right" vertical="center"/>
      <protection/>
    </xf>
    <xf numFmtId="38" fontId="3" fillId="0" borderId="48" xfId="55" applyFont="1" applyFill="1" applyBorder="1" applyAlignment="1">
      <alignment horizontal="centerContinuous" vertical="center"/>
    </xf>
    <xf numFmtId="182" fontId="4" fillId="0" borderId="21" xfId="0" applyNumberFormat="1" applyFont="1" applyFill="1" applyBorder="1" applyAlignment="1">
      <alignment horizontal="right" vertical="center"/>
    </xf>
    <xf numFmtId="182" fontId="4" fillId="0" borderId="36" xfId="0" applyNumberFormat="1" applyFont="1" applyFill="1" applyBorder="1" applyAlignment="1">
      <alignment horizontal="right" vertical="center"/>
    </xf>
    <xf numFmtId="182" fontId="3" fillId="0" borderId="21" xfId="55" applyNumberFormat="1" applyFont="1" applyFill="1" applyBorder="1" applyAlignment="1">
      <alignment vertical="center"/>
    </xf>
    <xf numFmtId="182" fontId="3" fillId="0" borderId="21" xfId="0" applyNumberFormat="1" applyFont="1" applyFill="1" applyBorder="1" applyAlignment="1">
      <alignment horizontal="right" vertical="center"/>
    </xf>
    <xf numFmtId="182" fontId="3" fillId="0" borderId="22" xfId="55" applyNumberFormat="1" applyFont="1" applyFill="1" applyBorder="1" applyAlignment="1">
      <alignment vertical="center"/>
    </xf>
    <xf numFmtId="182" fontId="3" fillId="0" borderId="21" xfId="55" applyNumberFormat="1" applyFont="1" applyFill="1" applyBorder="1" applyAlignment="1">
      <alignment horizontal="right" vertical="center"/>
    </xf>
    <xf numFmtId="182" fontId="3" fillId="0" borderId="22" xfId="55" applyNumberFormat="1" applyFont="1" applyFill="1" applyBorder="1" applyAlignment="1">
      <alignment horizontal="right" vertical="center"/>
    </xf>
    <xf numFmtId="182" fontId="3" fillId="0" borderId="33" xfId="55" applyNumberFormat="1" applyFont="1" applyFill="1" applyBorder="1" applyAlignment="1">
      <alignment vertical="center"/>
    </xf>
    <xf numFmtId="182" fontId="3" fillId="0" borderId="33" xfId="55"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3" fillId="0" borderId="0" xfId="55" applyNumberFormat="1" applyFont="1" applyFill="1" applyBorder="1" applyAlignment="1">
      <alignment vertical="center"/>
    </xf>
    <xf numFmtId="182" fontId="3" fillId="0" borderId="0" xfId="55"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8" fontId="4" fillId="0" borderId="53" xfId="54" applyFont="1" applyFill="1" applyBorder="1" applyAlignment="1" applyProtection="1">
      <alignment horizontal="distributed" vertical="center"/>
      <protection/>
    </xf>
    <xf numFmtId="189" fontId="5" fillId="0" borderId="21" xfId="68" applyNumberFormat="1" applyFont="1" applyFill="1" applyBorder="1" applyAlignment="1">
      <alignment horizontal="right"/>
      <protection/>
    </xf>
    <xf numFmtId="188" fontId="5" fillId="0" borderId="21" xfId="68" applyNumberFormat="1" applyFont="1" applyFill="1" applyBorder="1" applyAlignment="1">
      <alignment horizontal="right"/>
      <protection/>
    </xf>
    <xf numFmtId="190" fontId="5" fillId="0" borderId="21" xfId="68" applyNumberFormat="1" applyFont="1" applyFill="1" applyBorder="1" applyAlignment="1">
      <alignment horizontal="right"/>
      <protection/>
    </xf>
    <xf numFmtId="191" fontId="5" fillId="0" borderId="21" xfId="68" applyNumberFormat="1" applyFont="1" applyFill="1" applyBorder="1" applyAlignment="1">
      <alignment horizontal="right"/>
      <protection/>
    </xf>
    <xf numFmtId="38" fontId="5" fillId="0" borderId="22" xfId="55" applyFont="1" applyFill="1" applyBorder="1" applyAlignment="1">
      <alignment horizontal="right"/>
    </xf>
    <xf numFmtId="189" fontId="6" fillId="0" borderId="21" xfId="68" applyNumberFormat="1" applyFont="1" applyFill="1" applyBorder="1" applyAlignment="1">
      <alignment horizontal="right"/>
      <protection/>
    </xf>
    <xf numFmtId="188" fontId="6" fillId="0" borderId="21" xfId="68" applyNumberFormat="1" applyFont="1" applyFill="1" applyBorder="1" applyAlignment="1">
      <alignment horizontal="right"/>
      <protection/>
    </xf>
    <xf numFmtId="190" fontId="6" fillId="0" borderId="21" xfId="68" applyNumberFormat="1" applyFont="1" applyFill="1" applyBorder="1" applyAlignment="1">
      <alignment horizontal="right"/>
      <protection/>
    </xf>
    <xf numFmtId="191" fontId="6" fillId="0" borderId="21" xfId="68" applyNumberFormat="1" applyFont="1" applyFill="1" applyBorder="1" applyAlignment="1">
      <alignment horizontal="right"/>
      <protection/>
    </xf>
    <xf numFmtId="189" fontId="4" fillId="0" borderId="21" xfId="90" applyNumberFormat="1" applyFont="1" applyFill="1" applyBorder="1" applyAlignment="1">
      <alignment horizontal="right"/>
      <protection/>
    </xf>
    <xf numFmtId="188" fontId="4" fillId="0" borderId="21" xfId="90" applyNumberFormat="1" applyFont="1" applyFill="1" applyBorder="1" applyAlignment="1">
      <alignment horizontal="right"/>
      <protection/>
    </xf>
    <xf numFmtId="183" fontId="4" fillId="0" borderId="21" xfId="55" applyNumberFormat="1" applyFont="1" applyFill="1" applyBorder="1" applyAlignment="1">
      <alignment horizontal="right"/>
    </xf>
    <xf numFmtId="38" fontId="4" fillId="0" borderId="22" xfId="55" applyFont="1" applyFill="1" applyBorder="1" applyAlignment="1">
      <alignment horizontal="right"/>
    </xf>
    <xf numFmtId="189" fontId="6" fillId="0" borderId="33" xfId="68" applyNumberFormat="1" applyFont="1" applyFill="1" applyBorder="1" applyAlignment="1">
      <alignment horizontal="right"/>
      <protection/>
    </xf>
    <xf numFmtId="188" fontId="6" fillId="0" borderId="33" xfId="68" applyNumberFormat="1" applyFont="1" applyFill="1" applyBorder="1" applyAlignment="1">
      <alignment horizontal="right"/>
      <protection/>
    </xf>
    <xf numFmtId="190" fontId="6" fillId="0" borderId="33" xfId="68" applyNumberFormat="1" applyFont="1" applyFill="1" applyBorder="1" applyAlignment="1">
      <alignment horizontal="right"/>
      <protection/>
    </xf>
    <xf numFmtId="191" fontId="6" fillId="0" borderId="33" xfId="68" applyNumberFormat="1" applyFont="1" applyFill="1" applyBorder="1" applyAlignment="1">
      <alignment horizontal="right"/>
      <protection/>
    </xf>
    <xf numFmtId="183" fontId="3" fillId="0" borderId="0" xfId="55" applyNumberFormat="1" applyFont="1" applyFill="1" applyAlignment="1">
      <alignment horizontal="right"/>
    </xf>
    <xf numFmtId="183" fontId="5" fillId="0" borderId="21" xfId="55" applyNumberFormat="1" applyFont="1" applyFill="1" applyBorder="1" applyAlignment="1">
      <alignment horizontal="right"/>
    </xf>
    <xf numFmtId="38" fontId="5" fillId="0" borderId="21" xfId="55" applyFont="1" applyFill="1" applyBorder="1" applyAlignment="1">
      <alignment horizontal="right"/>
    </xf>
    <xf numFmtId="38" fontId="6" fillId="0" borderId="40" xfId="55" applyFont="1" applyFill="1" applyBorder="1" applyAlignment="1">
      <alignment horizontal="right"/>
    </xf>
    <xf numFmtId="38" fontId="12" fillId="0" borderId="21" xfId="55" applyFont="1" applyFill="1" applyBorder="1" applyAlignment="1">
      <alignment vertical="center"/>
    </xf>
    <xf numFmtId="38" fontId="12" fillId="0" borderId="22" xfId="55" applyFont="1" applyFill="1" applyBorder="1" applyAlignment="1">
      <alignment vertical="center"/>
    </xf>
    <xf numFmtId="38" fontId="18" fillId="0" borderId="21" xfId="55" applyFont="1" applyFill="1" applyBorder="1" applyAlignment="1">
      <alignment vertical="center"/>
    </xf>
    <xf numFmtId="38" fontId="12" fillId="0" borderId="21" xfId="55" applyFont="1" applyFill="1" applyBorder="1" applyAlignment="1">
      <alignment horizontal="right" vertical="center"/>
    </xf>
    <xf numFmtId="38" fontId="12" fillId="0" borderId="33" xfId="55" applyFont="1" applyFill="1" applyBorder="1" applyAlignment="1">
      <alignment vertical="center"/>
    </xf>
    <xf numFmtId="38" fontId="18" fillId="0" borderId="21" xfId="55" applyFont="1" applyFill="1" applyBorder="1" applyAlignment="1">
      <alignment vertical="center" shrinkToFit="1"/>
    </xf>
    <xf numFmtId="38" fontId="18" fillId="0" borderId="22" xfId="55" applyFont="1" applyFill="1" applyBorder="1" applyAlignment="1">
      <alignment vertical="center" shrinkToFit="1"/>
    </xf>
    <xf numFmtId="38" fontId="12" fillId="0" borderId="33" xfId="55" applyFont="1" applyFill="1" applyBorder="1" applyAlignment="1">
      <alignment vertical="center" shrinkToFit="1"/>
    </xf>
    <xf numFmtId="38" fontId="12" fillId="0" borderId="42" xfId="55" applyFont="1" applyFill="1" applyBorder="1" applyAlignment="1">
      <alignment vertical="center" shrinkToFit="1"/>
    </xf>
    <xf numFmtId="185" fontId="4" fillId="0" borderId="54" xfId="54" applyNumberFormat="1" applyFont="1" applyFill="1" applyBorder="1" applyAlignment="1" applyProtection="1">
      <alignment shrinkToFit="1"/>
      <protection/>
    </xf>
    <xf numFmtId="185" fontId="4" fillId="0" borderId="29" xfId="54" applyNumberFormat="1" applyFont="1" applyFill="1" applyBorder="1" applyAlignment="1" applyProtection="1">
      <alignment shrinkToFit="1"/>
      <protection/>
    </xf>
    <xf numFmtId="185" fontId="4" fillId="0" borderId="12" xfId="54" applyNumberFormat="1" applyFont="1" applyFill="1" applyBorder="1" applyAlignment="1" applyProtection="1">
      <alignment shrinkToFit="1"/>
      <protection/>
    </xf>
    <xf numFmtId="185" fontId="4" fillId="0" borderId="24" xfId="54" applyNumberFormat="1" applyFont="1" applyFill="1" applyBorder="1" applyAlignment="1" applyProtection="1">
      <alignment shrinkToFit="1"/>
      <protection/>
    </xf>
    <xf numFmtId="185" fontId="3" fillId="0" borderId="24" xfId="54" applyNumberFormat="1" applyFont="1" applyFill="1" applyBorder="1" applyAlignment="1" applyProtection="1">
      <alignment horizontal="right" shrinkToFit="1"/>
      <protection/>
    </xf>
    <xf numFmtId="185" fontId="3" fillId="0" borderId="12" xfId="0" applyNumberFormat="1" applyFont="1" applyFill="1" applyBorder="1" applyAlignment="1">
      <alignment horizontal="right"/>
    </xf>
    <xf numFmtId="185" fontId="3" fillId="0" borderId="12" xfId="0" applyNumberFormat="1" applyFont="1" applyFill="1" applyBorder="1" applyAlignment="1">
      <alignment/>
    </xf>
    <xf numFmtId="185" fontId="3" fillId="0" borderId="24" xfId="0" applyNumberFormat="1" applyFont="1" applyFill="1" applyBorder="1" applyAlignment="1">
      <alignment/>
    </xf>
    <xf numFmtId="186" fontId="3" fillId="0" borderId="12" xfId="0" applyNumberFormat="1" applyFont="1" applyFill="1" applyBorder="1" applyAlignment="1">
      <alignment horizontal="right"/>
    </xf>
    <xf numFmtId="186" fontId="3" fillId="0" borderId="24" xfId="0" applyNumberFormat="1" applyFont="1" applyFill="1" applyBorder="1" applyAlignment="1">
      <alignment/>
    </xf>
    <xf numFmtId="186" fontId="4" fillId="0" borderId="12" xfId="54" applyNumberFormat="1" applyFont="1" applyFill="1" applyBorder="1" applyAlignment="1" applyProtection="1">
      <alignment horizontal="right" shrinkToFit="1"/>
      <protection/>
    </xf>
    <xf numFmtId="186" fontId="4" fillId="0" borderId="12" xfId="0" applyNumberFormat="1" applyFont="1" applyFill="1" applyBorder="1" applyAlignment="1">
      <alignment horizontal="right"/>
    </xf>
    <xf numFmtId="186" fontId="4" fillId="0" borderId="24" xfId="54" applyNumberFormat="1" applyFont="1" applyFill="1" applyBorder="1" applyAlignment="1" applyProtection="1">
      <alignment horizontal="right" shrinkToFit="1"/>
      <protection/>
    </xf>
    <xf numFmtId="186" fontId="3" fillId="0" borderId="24" xfId="0" applyNumberFormat="1" applyFont="1" applyFill="1" applyBorder="1" applyAlignment="1">
      <alignment horizontal="right"/>
    </xf>
    <xf numFmtId="177" fontId="0" fillId="0" borderId="0" xfId="0" applyNumberFormat="1" applyFont="1" applyAlignment="1">
      <alignment vertical="center"/>
    </xf>
    <xf numFmtId="2" fontId="0" fillId="0" borderId="0" xfId="0" applyNumberFormat="1" applyFont="1" applyAlignment="1">
      <alignment vertical="center"/>
    </xf>
    <xf numFmtId="38" fontId="3" fillId="0" borderId="0" xfId="52"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pplyProtection="1">
      <alignment vertical="center"/>
      <protection hidden="1"/>
    </xf>
    <xf numFmtId="176" fontId="3" fillId="0" borderId="0" xfId="0" applyNumberFormat="1" applyFont="1" applyFill="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177" fontId="3" fillId="0" borderId="25" xfId="0" applyNumberFormat="1" applyFont="1" applyFill="1" applyBorder="1" applyAlignment="1" applyProtection="1">
      <alignment horizontal="right" vertical="center"/>
      <protection hidden="1"/>
    </xf>
    <xf numFmtId="177" fontId="3" fillId="0" borderId="21" xfId="0" applyNumberFormat="1" applyFont="1" applyFill="1" applyBorder="1" applyAlignment="1" applyProtection="1">
      <alignment horizontal="right" vertical="center"/>
      <protection hidden="1"/>
    </xf>
    <xf numFmtId="178" fontId="3" fillId="0" borderId="21" xfId="0" applyNumberFormat="1" applyFont="1" applyFill="1" applyBorder="1" applyAlignment="1" applyProtection="1">
      <alignment horizontal="right" vertical="center"/>
      <protection hidden="1"/>
    </xf>
    <xf numFmtId="178" fontId="3" fillId="0" borderId="22" xfId="0" applyNumberFormat="1" applyFont="1" applyFill="1" applyBorder="1" applyAlignment="1" applyProtection="1">
      <alignment horizontal="right" vertical="center"/>
      <protection hidden="1"/>
    </xf>
    <xf numFmtId="176" fontId="4" fillId="0" borderId="0" xfId="0" applyNumberFormat="1" applyFont="1" applyFill="1" applyAlignment="1" applyProtection="1">
      <alignment horizontal="right" vertical="center"/>
      <protection hidden="1"/>
    </xf>
    <xf numFmtId="0" fontId="4" fillId="0" borderId="25" xfId="0" applyFont="1" applyFill="1" applyBorder="1" applyAlignment="1" applyProtection="1">
      <alignment horizontal="right" vertical="center"/>
      <protection hidden="1"/>
    </xf>
    <xf numFmtId="177" fontId="4" fillId="0" borderId="25" xfId="0" applyNumberFormat="1" applyFont="1" applyFill="1" applyBorder="1" applyAlignment="1" applyProtection="1">
      <alignment horizontal="right" vertical="center"/>
      <protection hidden="1"/>
    </xf>
    <xf numFmtId="177" fontId="4" fillId="0" borderId="21" xfId="0" applyNumberFormat="1" applyFont="1" applyFill="1" applyBorder="1" applyAlignment="1" applyProtection="1">
      <alignment horizontal="right" vertical="center"/>
      <protection hidden="1"/>
    </xf>
    <xf numFmtId="178" fontId="4" fillId="0" borderId="21" xfId="0" applyNumberFormat="1" applyFont="1" applyFill="1" applyBorder="1" applyAlignment="1" applyProtection="1">
      <alignment horizontal="right" vertical="center"/>
      <protection hidden="1"/>
    </xf>
    <xf numFmtId="178" fontId="4" fillId="0" borderId="22" xfId="0" applyNumberFormat="1" applyFont="1" applyFill="1" applyBorder="1" applyAlignment="1" applyProtection="1">
      <alignment horizontal="right" vertical="center"/>
      <protection hidden="1"/>
    </xf>
    <xf numFmtId="176" fontId="3" fillId="0" borderId="18" xfId="0" applyNumberFormat="1" applyFont="1" applyFill="1" applyBorder="1" applyAlignment="1" applyProtection="1">
      <alignment horizontal="right" vertical="center"/>
      <protection hidden="1"/>
    </xf>
    <xf numFmtId="0" fontId="3" fillId="0" borderId="44" xfId="0" applyFont="1" applyFill="1" applyBorder="1" applyAlignment="1" applyProtection="1">
      <alignment horizontal="right" vertical="center"/>
      <protection hidden="1"/>
    </xf>
    <xf numFmtId="177" fontId="3" fillId="0" borderId="44" xfId="0" applyNumberFormat="1" applyFont="1" applyFill="1" applyBorder="1" applyAlignment="1" applyProtection="1">
      <alignment horizontal="right" vertical="center"/>
      <protection hidden="1"/>
    </xf>
    <xf numFmtId="177" fontId="3" fillId="0" borderId="35" xfId="0" applyNumberFormat="1" applyFont="1" applyFill="1" applyBorder="1" applyAlignment="1" applyProtection="1">
      <alignment horizontal="right" vertical="center"/>
      <protection hidden="1"/>
    </xf>
    <xf numFmtId="178" fontId="3" fillId="0" borderId="35" xfId="0" applyNumberFormat="1" applyFont="1" applyFill="1" applyBorder="1" applyAlignment="1" applyProtection="1">
      <alignment horizontal="right" vertical="center"/>
      <protection hidden="1"/>
    </xf>
    <xf numFmtId="178" fontId="3" fillId="0" borderId="36" xfId="0" applyNumberFormat="1" applyFont="1" applyFill="1" applyBorder="1" applyAlignment="1" applyProtection="1">
      <alignment horizontal="right" vertical="center"/>
      <protection hidden="1"/>
    </xf>
    <xf numFmtId="176" fontId="3" fillId="0" borderId="0" xfId="0" applyNumberFormat="1" applyFont="1" applyFill="1" applyAlignment="1" applyProtection="1">
      <alignment vertical="center"/>
      <protection hidden="1"/>
    </xf>
    <xf numFmtId="177" fontId="3" fillId="0" borderId="44" xfId="0" applyNumberFormat="1" applyFont="1" applyFill="1" applyBorder="1" applyAlignment="1">
      <alignment vertical="center"/>
    </xf>
    <xf numFmtId="177" fontId="3" fillId="0" borderId="35" xfId="0" applyNumberFormat="1" applyFont="1" applyFill="1" applyBorder="1" applyAlignment="1">
      <alignment vertical="center"/>
    </xf>
    <xf numFmtId="179" fontId="3" fillId="0" borderId="35" xfId="0" applyNumberFormat="1" applyFont="1" applyFill="1" applyBorder="1" applyAlignment="1">
      <alignment vertical="center"/>
    </xf>
    <xf numFmtId="179" fontId="3" fillId="0" borderId="36"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21" xfId="0" applyNumberFormat="1" applyFont="1" applyFill="1" applyBorder="1" applyAlignment="1">
      <alignment vertical="center"/>
    </xf>
    <xf numFmtId="179" fontId="3" fillId="0" borderId="21" xfId="0" applyNumberFormat="1" applyFont="1" applyFill="1" applyBorder="1" applyAlignment="1">
      <alignment vertical="center"/>
    </xf>
    <xf numFmtId="179" fontId="3" fillId="0" borderId="22"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31" xfId="0" applyNumberFormat="1" applyFont="1" applyFill="1" applyBorder="1" applyAlignment="1">
      <alignment vertical="center"/>
    </xf>
    <xf numFmtId="179" fontId="3" fillId="0" borderId="31" xfId="0" applyNumberFormat="1" applyFont="1" applyFill="1" applyBorder="1" applyAlignment="1">
      <alignment vertical="center"/>
    </xf>
    <xf numFmtId="179" fontId="3" fillId="0" borderId="32" xfId="0" applyNumberFormat="1" applyFont="1" applyFill="1" applyBorder="1" applyAlignment="1">
      <alignment vertical="center"/>
    </xf>
    <xf numFmtId="177" fontId="4" fillId="0" borderId="26" xfId="0" applyNumberFormat="1" applyFont="1" applyFill="1" applyBorder="1" applyAlignment="1">
      <alignment vertical="center"/>
    </xf>
    <xf numFmtId="177" fontId="4" fillId="0" borderId="33" xfId="0" applyNumberFormat="1" applyFont="1" applyFill="1" applyBorder="1" applyAlignment="1">
      <alignment vertical="center"/>
    </xf>
    <xf numFmtId="179" fontId="4" fillId="0" borderId="33" xfId="0" applyNumberFormat="1" applyFont="1" applyFill="1" applyBorder="1" applyAlignment="1">
      <alignment vertical="center"/>
    </xf>
    <xf numFmtId="179" fontId="4" fillId="0" borderId="55" xfId="0" applyNumberFormat="1" applyFont="1" applyFill="1" applyBorder="1" applyAlignment="1">
      <alignment vertical="center"/>
    </xf>
    <xf numFmtId="179" fontId="4" fillId="0" borderId="56" xfId="0" applyNumberFormat="1" applyFont="1" applyFill="1" applyBorder="1" applyAlignment="1">
      <alignment vertical="center"/>
    </xf>
    <xf numFmtId="0" fontId="0" fillId="0" borderId="0" xfId="0" applyFont="1" applyFill="1" applyAlignment="1">
      <alignment vertical="center"/>
    </xf>
    <xf numFmtId="179" fontId="0" fillId="0" borderId="0" xfId="0" applyNumberFormat="1" applyFont="1" applyFill="1" applyAlignment="1">
      <alignment vertical="center"/>
    </xf>
    <xf numFmtId="0" fontId="10" fillId="0" borderId="0" xfId="0" applyFont="1" applyFill="1" applyAlignment="1">
      <alignment vertical="center"/>
    </xf>
    <xf numFmtId="185" fontId="3" fillId="0" borderId="0" xfId="0" applyNumberFormat="1" applyFont="1" applyFill="1" applyAlignment="1">
      <alignment vertical="center"/>
    </xf>
    <xf numFmtId="0" fontId="4" fillId="0" borderId="0" xfId="0" applyFont="1" applyFill="1" applyAlignment="1">
      <alignment horizontal="center"/>
    </xf>
    <xf numFmtId="0" fontId="3" fillId="0" borderId="0" xfId="0" applyFont="1" applyFill="1" applyAlignment="1">
      <alignment horizontal="justify"/>
    </xf>
    <xf numFmtId="0" fontId="3" fillId="0" borderId="0" xfId="0" applyFont="1" applyFill="1" applyAlignment="1">
      <alignment shrinkToFit="1"/>
    </xf>
    <xf numFmtId="185" fontId="3" fillId="0" borderId="12" xfId="0" applyNumberFormat="1" applyFont="1" applyFill="1" applyBorder="1" applyAlignment="1">
      <alignment horizontal="right" shrinkToFit="1"/>
    </xf>
    <xf numFmtId="0" fontId="3" fillId="0" borderId="0" xfId="0" applyFont="1" applyFill="1" applyAlignment="1">
      <alignment horizontal="justify" wrapText="1"/>
    </xf>
    <xf numFmtId="0" fontId="12" fillId="0" borderId="0" xfId="0" applyFont="1" applyFill="1" applyAlignment="1">
      <alignment horizontal="justify"/>
    </xf>
    <xf numFmtId="0" fontId="12" fillId="0" borderId="0" xfId="0" applyFont="1" applyFill="1" applyAlignment="1">
      <alignment horizontal="justify" wrapText="1"/>
    </xf>
    <xf numFmtId="0" fontId="13" fillId="0" borderId="0" xfId="0" applyFont="1" applyFill="1" applyAlignment="1">
      <alignment wrapText="1" shrinkToFit="1"/>
    </xf>
    <xf numFmtId="0" fontId="12" fillId="0" borderId="0" xfId="0" applyFont="1" applyFill="1" applyAlignment="1">
      <alignment horizontal="justify" shrinkToFit="1"/>
    </xf>
    <xf numFmtId="0" fontId="3" fillId="0" borderId="57" xfId="0" applyFont="1" applyFill="1" applyBorder="1" applyAlignment="1">
      <alignment vertical="center"/>
    </xf>
    <xf numFmtId="0" fontId="3" fillId="0" borderId="57" xfId="0" applyFont="1" applyFill="1" applyBorder="1" applyAlignment="1">
      <alignment horizontal="right" vertical="center"/>
    </xf>
    <xf numFmtId="0" fontId="3" fillId="0" borderId="43" xfId="0" applyFont="1" applyFill="1" applyBorder="1" applyAlignment="1">
      <alignment vertical="center"/>
    </xf>
    <xf numFmtId="187" fontId="3" fillId="0" borderId="43" xfId="0" applyNumberFormat="1" applyFont="1" applyFill="1" applyBorder="1" applyAlignment="1">
      <alignment vertical="center"/>
    </xf>
    <xf numFmtId="187" fontId="4" fillId="0" borderId="43" xfId="0" applyNumberFormat="1" applyFont="1" applyFill="1" applyBorder="1" applyAlignment="1">
      <alignment vertical="center"/>
    </xf>
    <xf numFmtId="187" fontId="17" fillId="0" borderId="43" xfId="0" applyNumberFormat="1" applyFont="1" applyFill="1" applyBorder="1" applyAlignment="1">
      <alignment vertical="center"/>
    </xf>
    <xf numFmtId="187" fontId="4" fillId="0" borderId="0" xfId="0" applyNumberFormat="1" applyFont="1" applyFill="1" applyAlignment="1">
      <alignment vertical="center"/>
    </xf>
    <xf numFmtId="187" fontId="3" fillId="0" borderId="0" xfId="0" applyNumberFormat="1" applyFont="1" applyFill="1" applyAlignment="1">
      <alignment vertical="center"/>
    </xf>
    <xf numFmtId="0" fontId="18" fillId="0" borderId="0" xfId="0" applyFont="1" applyFill="1" applyAlignment="1">
      <alignment horizontal="distributed" vertical="center"/>
    </xf>
    <xf numFmtId="187" fontId="18" fillId="0" borderId="22" xfId="0" applyNumberFormat="1" applyFont="1" applyFill="1" applyBorder="1" applyAlignment="1">
      <alignment vertical="center"/>
    </xf>
    <xf numFmtId="187" fontId="18" fillId="0" borderId="21" xfId="0" applyNumberFormat="1" applyFont="1" applyFill="1" applyBorder="1" applyAlignment="1">
      <alignment vertical="center"/>
    </xf>
    <xf numFmtId="187" fontId="18" fillId="0" borderId="25" xfId="0" applyNumberFormat="1" applyFont="1" applyFill="1" applyBorder="1" applyAlignment="1">
      <alignment vertical="center"/>
    </xf>
    <xf numFmtId="187" fontId="18" fillId="0" borderId="0" xfId="0" applyNumberFormat="1" applyFont="1" applyFill="1" applyAlignment="1">
      <alignment vertical="center"/>
    </xf>
    <xf numFmtId="0" fontId="3" fillId="0" borderId="0" xfId="0" applyFont="1" applyFill="1" applyAlignment="1">
      <alignment horizontal="distributed" vertical="center"/>
    </xf>
    <xf numFmtId="187" fontId="12" fillId="0" borderId="22" xfId="0" applyNumberFormat="1" applyFont="1" applyFill="1" applyBorder="1" applyAlignment="1">
      <alignment vertical="center"/>
    </xf>
    <xf numFmtId="187" fontId="12" fillId="0" borderId="21" xfId="0" applyNumberFormat="1" applyFont="1" applyFill="1" applyBorder="1" applyAlignment="1">
      <alignment vertical="center"/>
    </xf>
    <xf numFmtId="187" fontId="12" fillId="0" borderId="25" xfId="0" applyNumberFormat="1" applyFont="1" applyFill="1" applyBorder="1" applyAlignment="1">
      <alignment vertical="center"/>
    </xf>
    <xf numFmtId="187" fontId="12" fillId="0" borderId="0" xfId="0" applyNumberFormat="1" applyFont="1" applyFill="1" applyAlignment="1">
      <alignment vertical="center"/>
    </xf>
    <xf numFmtId="0" fontId="3" fillId="0" borderId="40" xfId="0" applyFont="1" applyFill="1" applyBorder="1" applyAlignment="1">
      <alignment horizontal="distributed" vertical="center"/>
    </xf>
    <xf numFmtId="187" fontId="12" fillId="0" borderId="42" xfId="0" applyNumberFormat="1" applyFont="1" applyFill="1" applyBorder="1" applyAlignment="1">
      <alignment vertical="center"/>
    </xf>
    <xf numFmtId="187" fontId="12" fillId="0" borderId="33" xfId="0" applyNumberFormat="1" applyFont="1" applyFill="1" applyBorder="1" applyAlignment="1">
      <alignment vertical="center"/>
    </xf>
    <xf numFmtId="187" fontId="12" fillId="0" borderId="26" xfId="0" applyNumberFormat="1" applyFont="1" applyFill="1" applyBorder="1" applyAlignment="1">
      <alignment vertical="center"/>
    </xf>
    <xf numFmtId="187" fontId="12" fillId="0" borderId="40" xfId="0" applyNumberFormat="1" applyFont="1" applyFill="1" applyBorder="1" applyAlignment="1">
      <alignment vertical="center"/>
    </xf>
    <xf numFmtId="187" fontId="17" fillId="0" borderId="0" xfId="0" applyNumberFormat="1" applyFont="1" applyFill="1" applyAlignment="1">
      <alignment vertical="center"/>
    </xf>
    <xf numFmtId="0" fontId="18" fillId="0" borderId="25" xfId="0" applyFont="1" applyFill="1" applyBorder="1" applyAlignment="1">
      <alignment horizontal="distributed" vertical="center"/>
    </xf>
    <xf numFmtId="38" fontId="3" fillId="0" borderId="41" xfId="55" applyFont="1" applyFill="1" applyBorder="1" applyAlignment="1">
      <alignment/>
    </xf>
    <xf numFmtId="183" fontId="6" fillId="0" borderId="26" xfId="55" applyNumberFormat="1" applyFont="1" applyFill="1" applyBorder="1" applyAlignment="1">
      <alignment horizontal="right"/>
    </xf>
    <xf numFmtId="38" fontId="6" fillId="0" borderId="26" xfId="55" applyFont="1" applyFill="1" applyBorder="1" applyAlignment="1">
      <alignment horizontal="right"/>
    </xf>
    <xf numFmtId="188"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4" fillId="0" borderId="25" xfId="0" applyFont="1" applyFill="1" applyBorder="1" applyAlignment="1">
      <alignment horizontal="left"/>
    </xf>
    <xf numFmtId="0" fontId="4" fillId="0" borderId="58" xfId="0" applyFont="1" applyFill="1" applyBorder="1" applyAlignment="1">
      <alignment horizontal="distributed" wrapText="1"/>
    </xf>
    <xf numFmtId="183" fontId="5" fillId="0" borderId="59" xfId="55" applyNumberFormat="1" applyFont="1" applyFill="1" applyBorder="1" applyAlignment="1">
      <alignment horizontal="right"/>
    </xf>
    <xf numFmtId="38" fontId="5" fillId="0" borderId="59" xfId="55" applyFont="1" applyFill="1" applyBorder="1" applyAlignment="1">
      <alignment horizontal="right"/>
    </xf>
    <xf numFmtId="38" fontId="5" fillId="0" borderId="60" xfId="55" applyFont="1" applyFill="1" applyBorder="1" applyAlignment="1">
      <alignment horizontal="right"/>
    </xf>
    <xf numFmtId="0" fontId="4" fillId="0" borderId="58" xfId="0" applyFont="1" applyFill="1" applyBorder="1" applyAlignment="1">
      <alignment horizontal="distributed"/>
    </xf>
    <xf numFmtId="184" fontId="5" fillId="0" borderId="21" xfId="55" applyNumberFormat="1" applyFont="1" applyFill="1" applyBorder="1" applyAlignment="1">
      <alignment vertical="center"/>
    </xf>
    <xf numFmtId="188" fontId="5" fillId="0" borderId="21" xfId="55" applyNumberFormat="1" applyFont="1" applyFill="1" applyBorder="1" applyAlignment="1">
      <alignment vertical="center"/>
    </xf>
    <xf numFmtId="183" fontId="5" fillId="0" borderId="21" xfId="55" applyNumberFormat="1" applyFont="1" applyFill="1" applyBorder="1" applyAlignment="1">
      <alignment vertical="center"/>
    </xf>
    <xf numFmtId="38" fontId="5" fillId="0" borderId="22" xfId="55" applyFont="1" applyFill="1" applyBorder="1" applyAlignment="1">
      <alignment horizontal="right" vertical="center"/>
    </xf>
    <xf numFmtId="38" fontId="5" fillId="0" borderId="21" xfId="55" applyFont="1" applyFill="1" applyBorder="1" applyAlignment="1">
      <alignment vertical="center"/>
    </xf>
    <xf numFmtId="38" fontId="5" fillId="0" borderId="22" xfId="55" applyFont="1" applyFill="1" applyBorder="1" applyAlignment="1">
      <alignment vertical="center"/>
    </xf>
    <xf numFmtId="184" fontId="3" fillId="0" borderId="0" xfId="0" applyNumberFormat="1" applyFont="1" applyFill="1" applyAlignment="1">
      <alignment vertical="center"/>
    </xf>
    <xf numFmtId="184" fontId="20" fillId="0" borderId="21" xfId="0" applyNumberFormat="1" applyFont="1" applyFill="1" applyBorder="1" applyAlignment="1">
      <alignment vertical="center"/>
    </xf>
    <xf numFmtId="184" fontId="5" fillId="0" borderId="21" xfId="0" applyNumberFormat="1" applyFont="1" applyFill="1" applyBorder="1" applyAlignment="1">
      <alignment vertical="center"/>
    </xf>
    <xf numFmtId="189" fontId="5" fillId="0" borderId="21" xfId="90" applyNumberFormat="1" applyFont="1" applyFill="1" applyBorder="1" applyAlignment="1">
      <alignment horizontal="right"/>
      <protection/>
    </xf>
    <xf numFmtId="188" fontId="5" fillId="0" borderId="21" xfId="90" applyNumberFormat="1" applyFont="1" applyFill="1" applyBorder="1" applyAlignment="1">
      <alignment horizontal="right"/>
      <protection/>
    </xf>
    <xf numFmtId="38" fontId="8" fillId="0" borderId="0" xfId="54" applyFont="1" applyFill="1" applyBorder="1" applyProtection="1">
      <alignment vertical="center"/>
      <protection/>
    </xf>
    <xf numFmtId="38" fontId="3" fillId="0" borderId="0" xfId="54" applyFont="1" applyFill="1" applyBorder="1" applyProtection="1">
      <alignment vertical="center"/>
      <protection/>
    </xf>
    <xf numFmtId="38" fontId="6" fillId="0" borderId="57" xfId="54" applyFont="1" applyFill="1" applyBorder="1" applyProtection="1">
      <alignment vertical="center"/>
      <protection/>
    </xf>
    <xf numFmtId="38" fontId="3" fillId="0" borderId="57" xfId="54" applyFont="1" applyFill="1" applyBorder="1" applyProtection="1">
      <alignment vertical="center"/>
      <protection/>
    </xf>
    <xf numFmtId="38" fontId="3" fillId="0" borderId="11" xfId="54" applyFont="1" applyFill="1" applyBorder="1" applyProtection="1">
      <alignment vertical="center"/>
      <protection/>
    </xf>
    <xf numFmtId="183" fontId="3" fillId="0" borderId="11" xfId="54" applyNumberFormat="1" applyFont="1" applyFill="1" applyBorder="1" applyProtection="1">
      <alignment vertical="center"/>
      <protection/>
    </xf>
    <xf numFmtId="192" fontId="3" fillId="0" borderId="24" xfId="54" applyNumberFormat="1" applyFont="1" applyFill="1" applyBorder="1" applyProtection="1">
      <alignment vertical="center"/>
      <protection/>
    </xf>
    <xf numFmtId="38" fontId="3" fillId="0" borderId="25" xfId="54" applyFont="1" applyFill="1" applyBorder="1" applyAlignment="1" applyProtection="1">
      <alignment horizontal="distributed" vertical="center"/>
      <protection/>
    </xf>
    <xf numFmtId="38" fontId="3" fillId="0" borderId="25" xfId="54" applyFont="1" applyFill="1" applyBorder="1" applyProtection="1">
      <alignment vertical="center"/>
      <protection/>
    </xf>
    <xf numFmtId="38" fontId="3" fillId="0" borderId="21" xfId="54" applyFont="1" applyFill="1" applyBorder="1" applyProtection="1">
      <alignment vertical="center"/>
      <protection/>
    </xf>
    <xf numFmtId="183" fontId="3" fillId="0" borderId="21" xfId="54" applyNumberFormat="1" applyFont="1" applyFill="1" applyBorder="1" applyProtection="1">
      <alignment vertical="center"/>
      <protection/>
    </xf>
    <xf numFmtId="192" fontId="3" fillId="0" borderId="0" xfId="54" applyNumberFormat="1" applyFont="1" applyFill="1" applyBorder="1" applyProtection="1">
      <alignment vertical="center"/>
      <protection/>
    </xf>
    <xf numFmtId="38" fontId="12" fillId="0" borderId="0" xfId="54" applyFont="1" applyFill="1" applyBorder="1" applyProtection="1">
      <alignment vertical="center"/>
      <protection/>
    </xf>
    <xf numFmtId="38" fontId="4" fillId="0" borderId="53" xfId="54" applyFont="1" applyFill="1" applyBorder="1" applyProtection="1">
      <alignment vertical="center"/>
      <protection/>
    </xf>
    <xf numFmtId="183" fontId="4" fillId="0" borderId="53" xfId="54" applyNumberFormat="1" applyFont="1" applyFill="1" applyBorder="1" applyProtection="1">
      <alignment vertical="center"/>
      <protection/>
    </xf>
    <xf numFmtId="192" fontId="4" fillId="0" borderId="61" xfId="54" applyNumberFormat="1" applyFont="1" applyFill="1" applyBorder="1" applyProtection="1">
      <alignment vertical="center"/>
      <protection/>
    </xf>
    <xf numFmtId="0" fontId="6" fillId="0" borderId="0" xfId="0" applyFont="1" applyFill="1" applyAlignment="1">
      <alignment vertical="center"/>
    </xf>
    <xf numFmtId="0" fontId="3" fillId="0" borderId="18" xfId="0" applyFont="1" applyFill="1" applyBorder="1" applyAlignment="1">
      <alignment horizontal="centerContinuous" vertical="center"/>
    </xf>
    <xf numFmtId="0" fontId="3" fillId="0" borderId="50" xfId="0" applyFont="1" applyFill="1" applyBorder="1" applyAlignment="1">
      <alignment horizontal="centerContinuous" vertical="center"/>
    </xf>
    <xf numFmtId="0" fontId="3" fillId="0" borderId="62" xfId="0" applyFont="1" applyFill="1" applyBorder="1" applyAlignment="1">
      <alignment horizontal="centerContinuous" vertical="center"/>
    </xf>
    <xf numFmtId="0" fontId="12" fillId="0" borderId="19"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20"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25" xfId="0" applyFont="1" applyFill="1" applyBorder="1" applyAlignment="1">
      <alignment horizontal="distributed"/>
    </xf>
    <xf numFmtId="0" fontId="3" fillId="0" borderId="25" xfId="0" applyFont="1" applyFill="1" applyBorder="1" applyAlignment="1">
      <alignment horizontal="left"/>
    </xf>
    <xf numFmtId="0" fontId="6" fillId="0" borderId="0" xfId="0" applyFont="1" applyFill="1" applyBorder="1" applyAlignment="1">
      <alignment vertical="center"/>
    </xf>
    <xf numFmtId="188" fontId="3" fillId="0" borderId="0" xfId="0" applyNumberFormat="1" applyFont="1" applyFill="1" applyBorder="1" applyAlignment="1">
      <alignment vertical="center"/>
    </xf>
    <xf numFmtId="183" fontId="3" fillId="0" borderId="0" xfId="55" applyNumberFormat="1" applyFont="1" applyFill="1" applyBorder="1" applyAlignment="1">
      <alignment vertical="center"/>
    </xf>
    <xf numFmtId="189" fontId="6" fillId="0" borderId="0" xfId="90" applyNumberFormat="1" applyFont="1" applyFill="1" applyBorder="1" applyAlignment="1">
      <alignment horizontal="right"/>
      <protection/>
    </xf>
    <xf numFmtId="187" fontId="5" fillId="0" borderId="0" xfId="55" applyNumberFormat="1" applyFont="1" applyFill="1" applyBorder="1" applyAlignment="1">
      <alignment horizontal="right"/>
    </xf>
    <xf numFmtId="187" fontId="6" fillId="0" borderId="0" xfId="55" applyNumberFormat="1" applyFont="1" applyFill="1" applyBorder="1" applyAlignment="1">
      <alignment horizontal="right"/>
    </xf>
    <xf numFmtId="188" fontId="6" fillId="0" borderId="0" xfId="90" applyNumberFormat="1" applyFont="1" applyFill="1" applyBorder="1" applyAlignment="1">
      <alignment horizontal="right"/>
      <protection/>
    </xf>
    <xf numFmtId="183" fontId="6" fillId="0" borderId="0" xfId="55" applyNumberFormat="1" applyFont="1" applyFill="1" applyBorder="1" applyAlignment="1">
      <alignment horizontal="right"/>
    </xf>
    <xf numFmtId="188" fontId="3" fillId="0" borderId="0" xfId="0" applyNumberFormat="1" applyFont="1" applyFill="1" applyBorder="1" applyAlignment="1">
      <alignment/>
    </xf>
    <xf numFmtId="183" fontId="3" fillId="0" borderId="0" xfId="55" applyNumberFormat="1" applyFont="1" applyFill="1" applyBorder="1" applyAlignment="1">
      <alignment/>
    </xf>
    <xf numFmtId="0" fontId="3" fillId="0" borderId="0" xfId="136" applyFont="1" applyFill="1" applyBorder="1">
      <alignment/>
      <protection/>
    </xf>
    <xf numFmtId="0" fontId="3" fillId="0" borderId="0" xfId="136" applyFont="1" applyFill="1" applyBorder="1" applyAlignment="1">
      <alignment/>
      <protection/>
    </xf>
    <xf numFmtId="188" fontId="3" fillId="0" borderId="0" xfId="136" applyNumberFormat="1" applyFont="1" applyFill="1" applyBorder="1">
      <alignment/>
      <protection/>
    </xf>
    <xf numFmtId="183" fontId="3" fillId="0" borderId="0" xfId="55" applyNumberFormat="1" applyFont="1" applyFill="1" applyBorder="1" applyAlignment="1">
      <alignment/>
    </xf>
    <xf numFmtId="38" fontId="13" fillId="0" borderId="0" xfId="55" applyFont="1" applyFill="1" applyAlignment="1">
      <alignment/>
    </xf>
    <xf numFmtId="42" fontId="3" fillId="0" borderId="33" xfId="55" applyNumberFormat="1" applyFont="1" applyFill="1" applyBorder="1" applyAlignment="1">
      <alignment horizontal="right" vertical="center"/>
    </xf>
    <xf numFmtId="42" fontId="3" fillId="0" borderId="42" xfId="55" applyNumberFormat="1" applyFont="1" applyFill="1" applyBorder="1" applyAlignment="1">
      <alignment horizontal="right" vertical="center"/>
    </xf>
    <xf numFmtId="38" fontId="6" fillId="0" borderId="0" xfId="54" applyFont="1" applyFill="1" applyBorder="1" applyProtection="1">
      <alignment vertical="center"/>
      <protection/>
    </xf>
    <xf numFmtId="38" fontId="3" fillId="0" borderId="12" xfId="54" applyFont="1" applyFill="1" applyBorder="1" applyProtection="1">
      <alignment vertical="center"/>
      <protection/>
    </xf>
    <xf numFmtId="38" fontId="3" fillId="0" borderId="11" xfId="54" applyFont="1" applyFill="1" applyBorder="1" applyProtection="1" quotePrefix="1">
      <alignment vertical="center"/>
      <protection/>
    </xf>
    <xf numFmtId="38" fontId="3" fillId="0" borderId="25" xfId="54" applyFont="1" applyFill="1" applyBorder="1" applyProtection="1" quotePrefix="1">
      <alignment vertical="center"/>
      <protection/>
    </xf>
    <xf numFmtId="183" fontId="3" fillId="0" borderId="12" xfId="54" applyNumberFormat="1" applyFont="1" applyFill="1" applyBorder="1" applyProtection="1">
      <alignment vertical="center"/>
      <protection/>
    </xf>
    <xf numFmtId="183" fontId="3" fillId="0" borderId="24" xfId="54" applyNumberFormat="1" applyFont="1" applyFill="1" applyBorder="1" applyProtection="1">
      <alignment vertical="center"/>
      <protection/>
    </xf>
    <xf numFmtId="183" fontId="3" fillId="0" borderId="0" xfId="54" applyNumberFormat="1" applyFont="1" applyFill="1" applyBorder="1" applyProtection="1">
      <alignment vertical="center"/>
      <protection/>
    </xf>
    <xf numFmtId="38" fontId="4" fillId="0" borderId="53" xfId="54" applyFont="1" applyFill="1" applyBorder="1" applyProtection="1" quotePrefix="1">
      <alignment vertical="center"/>
      <protection/>
    </xf>
    <xf numFmtId="38" fontId="4" fillId="0" borderId="63" xfId="54" applyFont="1" applyFill="1" applyBorder="1" applyProtection="1">
      <alignment vertical="center"/>
      <protection/>
    </xf>
    <xf numFmtId="183" fontId="4" fillId="0" borderId="63" xfId="54" applyNumberFormat="1" applyFont="1" applyFill="1" applyBorder="1" applyProtection="1">
      <alignment vertical="center"/>
      <protection/>
    </xf>
    <xf numFmtId="183" fontId="4" fillId="0" borderId="61" xfId="54" applyNumberFormat="1" applyFont="1" applyFill="1" applyBorder="1" applyProtection="1">
      <alignment vertical="center"/>
      <protection/>
    </xf>
    <xf numFmtId="38" fontId="4" fillId="0" borderId="12" xfId="54" applyFont="1" applyFill="1" applyBorder="1" applyProtection="1">
      <alignment vertical="center"/>
      <protection/>
    </xf>
    <xf numFmtId="38" fontId="4" fillId="0" borderId="54" xfId="54" applyFont="1" applyFill="1" applyBorder="1" applyProtection="1">
      <alignment vertical="center"/>
      <protection/>
    </xf>
    <xf numFmtId="38" fontId="4" fillId="0" borderId="29" xfId="54" applyFont="1" applyFill="1" applyBorder="1" applyProtection="1">
      <alignment vertical="center"/>
      <protection/>
    </xf>
    <xf numFmtId="38" fontId="3" fillId="0" borderId="24" xfId="54" applyFont="1" applyFill="1" applyBorder="1" applyProtection="1">
      <alignment vertical="center"/>
      <protection/>
    </xf>
    <xf numFmtId="38" fontId="3" fillId="0" borderId="15" xfId="54" applyFont="1" applyFill="1" applyBorder="1" applyProtection="1">
      <alignment vertical="center"/>
      <protection/>
    </xf>
    <xf numFmtId="38" fontId="3" fillId="0" borderId="15" xfId="54" applyFont="1" applyFill="1" applyBorder="1" applyAlignment="1" applyProtection="1">
      <alignment horizontal="right" vertical="center"/>
      <protection/>
    </xf>
    <xf numFmtId="38" fontId="3" fillId="0" borderId="16" xfId="54" applyFont="1" applyFill="1" applyBorder="1" applyProtection="1">
      <alignment vertical="center"/>
      <protection/>
    </xf>
    <xf numFmtId="0" fontId="11" fillId="0" borderId="0" xfId="0" applyFont="1" applyFill="1" applyAlignment="1">
      <alignment vertical="center"/>
    </xf>
    <xf numFmtId="0" fontId="21" fillId="0" borderId="0" xfId="0" applyFont="1" applyFill="1" applyAlignment="1">
      <alignment vertical="center"/>
    </xf>
    <xf numFmtId="38" fontId="4" fillId="0" borderId="24" xfId="54" applyFont="1" applyFill="1" applyBorder="1" applyProtection="1">
      <alignment vertical="center"/>
      <protection/>
    </xf>
    <xf numFmtId="38" fontId="4" fillId="0" borderId="15" xfId="54" applyFont="1" applyFill="1" applyBorder="1" applyProtection="1">
      <alignment vertical="center"/>
      <protection/>
    </xf>
    <xf numFmtId="38" fontId="4" fillId="0" borderId="16" xfId="54" applyFont="1" applyFill="1" applyBorder="1" applyProtection="1">
      <alignment vertical="center"/>
      <protection/>
    </xf>
    <xf numFmtId="0" fontId="12" fillId="0" borderId="64"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3" fillId="0" borderId="11"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53" xfId="0" applyFont="1" applyFill="1" applyBorder="1" applyAlignment="1">
      <alignment horizontal="distributed" vertical="center" indent="1"/>
    </xf>
    <xf numFmtId="186" fontId="12" fillId="0" borderId="12" xfId="54" applyNumberFormat="1" applyFont="1" applyFill="1" applyBorder="1" applyProtection="1">
      <alignment vertical="center"/>
      <protection/>
    </xf>
    <xf numFmtId="186" fontId="12" fillId="0" borderId="24" xfId="54" applyNumberFormat="1" applyFont="1" applyFill="1" applyBorder="1" applyProtection="1">
      <alignment vertical="center"/>
      <protection/>
    </xf>
    <xf numFmtId="186" fontId="3" fillId="0" borderId="12" xfId="54" applyNumberFormat="1" applyFont="1" applyFill="1" applyBorder="1" applyProtection="1">
      <alignment vertical="center"/>
      <protection/>
    </xf>
    <xf numFmtId="186" fontId="3" fillId="0" borderId="24" xfId="54" applyNumberFormat="1" applyFont="1" applyFill="1" applyBorder="1" applyProtection="1">
      <alignment vertical="center"/>
      <protection/>
    </xf>
    <xf numFmtId="186" fontId="4" fillId="0" borderId="12" xfId="54" applyNumberFormat="1" applyFont="1" applyFill="1" applyBorder="1" applyProtection="1">
      <alignment vertical="center"/>
      <protection/>
    </xf>
    <xf numFmtId="186" fontId="4" fillId="0" borderId="24" xfId="54" applyNumberFormat="1" applyFont="1" applyFill="1" applyBorder="1" applyProtection="1">
      <alignment vertical="center"/>
      <protection/>
    </xf>
    <xf numFmtId="186" fontId="4" fillId="0" borderId="15" xfId="54" applyNumberFormat="1" applyFont="1" applyFill="1" applyBorder="1" applyProtection="1">
      <alignment vertical="center"/>
      <protection/>
    </xf>
    <xf numFmtId="186" fontId="4" fillId="0" borderId="16" xfId="54" applyNumberFormat="1" applyFont="1" applyFill="1" applyBorder="1" applyProtection="1">
      <alignment vertical="center"/>
      <protection/>
    </xf>
    <xf numFmtId="186" fontId="4" fillId="0" borderId="66" xfId="54" applyNumberFormat="1" applyFont="1" applyFill="1" applyBorder="1" applyProtection="1">
      <alignment vertical="center"/>
      <protection/>
    </xf>
    <xf numFmtId="0" fontId="13" fillId="0" borderId="46" xfId="0" applyFont="1" applyFill="1" applyBorder="1" applyAlignment="1">
      <alignment horizontal="center" vertical="center"/>
    </xf>
    <xf numFmtId="0" fontId="3" fillId="0" borderId="64"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3" fillId="0" borderId="1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14" xfId="0" applyFont="1" applyFill="1" applyBorder="1" applyAlignment="1">
      <alignment horizontal="distributed" vertical="center"/>
    </xf>
    <xf numFmtId="38" fontId="4" fillId="0" borderId="53" xfId="56" applyFont="1" applyFill="1" applyBorder="1" applyAlignment="1" applyProtection="1">
      <alignment horizontal="center" vertical="center"/>
      <protection/>
    </xf>
    <xf numFmtId="38" fontId="3" fillId="0" borderId="68" xfId="56" applyFont="1" applyFill="1" applyBorder="1" applyAlignment="1" applyProtection="1">
      <alignment horizontal="center" vertical="center"/>
      <protection/>
    </xf>
    <xf numFmtId="186" fontId="4" fillId="0" borderId="69" xfId="56" applyNumberFormat="1" applyFont="1" applyFill="1" applyBorder="1" applyAlignment="1" applyProtection="1">
      <alignment vertical="center"/>
      <protection/>
    </xf>
    <xf numFmtId="186" fontId="4" fillId="0" borderId="24" xfId="56" applyNumberFormat="1" applyFont="1" applyFill="1" applyBorder="1" applyAlignment="1" applyProtection="1">
      <alignment vertical="center"/>
      <protection/>
    </xf>
    <xf numFmtId="0" fontId="22" fillId="0" borderId="0" xfId="0" applyFont="1" applyFill="1" applyAlignment="1">
      <alignment vertical="center"/>
    </xf>
    <xf numFmtId="0" fontId="6" fillId="0" borderId="47" xfId="0" applyFont="1" applyFill="1" applyBorder="1" applyAlignment="1">
      <alignment vertical="center"/>
    </xf>
    <xf numFmtId="0" fontId="6" fillId="0" borderId="45" xfId="0" applyFont="1" applyFill="1" applyBorder="1" applyAlignment="1">
      <alignment vertical="center"/>
    </xf>
    <xf numFmtId="0" fontId="11" fillId="0" borderId="21" xfId="0" applyFont="1" applyFill="1" applyBorder="1" applyAlignment="1">
      <alignment horizontal="center" vertical="center" shrinkToFit="1"/>
    </xf>
    <xf numFmtId="0" fontId="3" fillId="0" borderId="25" xfId="0" applyFont="1" applyFill="1" applyBorder="1" applyAlignment="1">
      <alignment horizontal="center" vertical="center"/>
    </xf>
    <xf numFmtId="41" fontId="4" fillId="0" borderId="33" xfId="0" applyNumberFormat="1" applyFont="1" applyFill="1" applyBorder="1" applyAlignment="1">
      <alignment vertical="center"/>
    </xf>
    <xf numFmtId="41" fontId="4" fillId="0" borderId="42" xfId="0" applyNumberFormat="1" applyFont="1" applyFill="1" applyBorder="1" applyAlignment="1">
      <alignment vertical="center"/>
    </xf>
    <xf numFmtId="0" fontId="8" fillId="0" borderId="0" xfId="78" applyFont="1" applyFill="1" applyAlignment="1">
      <alignment vertical="center"/>
      <protection/>
    </xf>
    <xf numFmtId="0" fontId="3" fillId="0" borderId="0" xfId="78" applyFont="1" applyFill="1" applyAlignment="1">
      <alignment vertical="center"/>
      <protection/>
    </xf>
    <xf numFmtId="0" fontId="3" fillId="0" borderId="0" xfId="78" applyFont="1" applyFill="1" applyAlignment="1">
      <alignment horizontal="right"/>
      <protection/>
    </xf>
    <xf numFmtId="0" fontId="3" fillId="0" borderId="19" xfId="78" applyFont="1" applyFill="1" applyBorder="1" applyAlignment="1">
      <alignment horizontal="center" vertical="center"/>
      <protection/>
    </xf>
    <xf numFmtId="0" fontId="3" fillId="0" borderId="19" xfId="78" applyFont="1" applyFill="1" applyBorder="1" applyAlignment="1">
      <alignment horizontal="center" vertical="center"/>
      <protection/>
    </xf>
    <xf numFmtId="0" fontId="3" fillId="0" borderId="20" xfId="78" applyFont="1" applyFill="1" applyBorder="1" applyAlignment="1">
      <alignment horizontal="center" vertical="center"/>
      <protection/>
    </xf>
    <xf numFmtId="177" fontId="4" fillId="0" borderId="70" xfId="78" applyNumberFormat="1" applyFont="1" applyFill="1" applyBorder="1" applyAlignment="1">
      <alignment vertical="center"/>
      <protection/>
    </xf>
    <xf numFmtId="177" fontId="4" fillId="0" borderId="55" xfId="78" applyNumberFormat="1" applyFont="1" applyFill="1" applyBorder="1" applyAlignment="1">
      <alignment vertical="center"/>
      <protection/>
    </xf>
    <xf numFmtId="177" fontId="4" fillId="0" borderId="56" xfId="78" applyNumberFormat="1" applyFont="1" applyFill="1" applyBorder="1" applyAlignment="1">
      <alignment vertical="center"/>
      <protection/>
    </xf>
    <xf numFmtId="177" fontId="3" fillId="0" borderId="0" xfId="78" applyNumberFormat="1" applyFont="1" applyFill="1" applyAlignment="1">
      <alignment vertical="center"/>
      <protection/>
    </xf>
    <xf numFmtId="0" fontId="3" fillId="0" borderId="20" xfId="78" applyFont="1" applyFill="1" applyBorder="1" applyAlignment="1">
      <alignment horizontal="center" vertical="center"/>
      <protection/>
    </xf>
    <xf numFmtId="0" fontId="3" fillId="0" borderId="34" xfId="78" applyFont="1" applyFill="1" applyBorder="1" applyAlignment="1">
      <alignment vertical="center"/>
      <protection/>
    </xf>
    <xf numFmtId="0" fontId="36" fillId="0" borderId="19" xfId="78" applyFont="1" applyFill="1" applyBorder="1" applyAlignment="1">
      <alignment horizontal="left" vertical="top" wrapText="1"/>
      <protection/>
    </xf>
    <xf numFmtId="0" fontId="3" fillId="0" borderId="31" xfId="78" applyFont="1" applyFill="1" applyBorder="1" applyAlignment="1">
      <alignment vertical="center"/>
      <protection/>
    </xf>
    <xf numFmtId="3" fontId="4" fillId="0" borderId="71" xfId="78" applyNumberFormat="1" applyFont="1" applyFill="1" applyBorder="1" applyAlignment="1">
      <alignment vertical="center"/>
      <protection/>
    </xf>
    <xf numFmtId="0" fontId="3" fillId="0" borderId="50" xfId="78" applyFont="1" applyFill="1" applyBorder="1" applyAlignment="1">
      <alignment horizontal="center" vertical="center"/>
      <protection/>
    </xf>
    <xf numFmtId="177" fontId="4" fillId="0" borderId="71" xfId="78" applyNumberFormat="1" applyFont="1" applyFill="1" applyBorder="1" applyAlignment="1">
      <alignment vertical="center"/>
      <protection/>
    </xf>
    <xf numFmtId="38" fontId="4" fillId="0" borderId="25" xfId="54" applyFont="1" applyFill="1" applyBorder="1" applyAlignment="1">
      <alignment horizontal="distributed" vertical="center"/>
    </xf>
    <xf numFmtId="38" fontId="4" fillId="0" borderId="21" xfId="54" applyFont="1" applyFill="1" applyBorder="1">
      <alignment vertical="center"/>
    </xf>
    <xf numFmtId="183" fontId="4" fillId="0" borderId="21" xfId="54" applyNumberFormat="1" applyFont="1" applyFill="1" applyBorder="1">
      <alignment vertical="center"/>
    </xf>
    <xf numFmtId="183" fontId="4" fillId="0" borderId="22" xfId="54" applyNumberFormat="1" applyFont="1" applyFill="1" applyBorder="1">
      <alignment vertical="center"/>
    </xf>
    <xf numFmtId="38" fontId="3" fillId="0" borderId="25" xfId="54" applyFont="1" applyFill="1" applyBorder="1" applyAlignment="1">
      <alignment horizontal="distributed" vertical="center"/>
    </xf>
    <xf numFmtId="38" fontId="3" fillId="0" borderId="21" xfId="54" applyFont="1" applyFill="1" applyBorder="1">
      <alignment vertical="center"/>
    </xf>
    <xf numFmtId="38" fontId="3" fillId="0" borderId="25" xfId="54" applyFont="1" applyFill="1" applyBorder="1" applyAlignment="1">
      <alignment horizontal="distributed" vertical="center" wrapText="1"/>
    </xf>
    <xf numFmtId="38" fontId="3" fillId="0" borderId="26" xfId="54" applyFont="1" applyFill="1" applyBorder="1" applyAlignment="1">
      <alignment horizontal="distributed" vertical="center"/>
    </xf>
    <xf numFmtId="38" fontId="3" fillId="0" borderId="33" xfId="54" applyFont="1" applyFill="1" applyBorder="1">
      <alignment vertical="center"/>
    </xf>
    <xf numFmtId="194" fontId="4" fillId="0" borderId="21" xfId="54" applyNumberFormat="1" applyFont="1" applyFill="1" applyBorder="1">
      <alignment vertical="center"/>
    </xf>
    <xf numFmtId="183" fontId="3" fillId="0" borderId="21" xfId="54" applyNumberFormat="1" applyFont="1" applyFill="1" applyBorder="1">
      <alignment vertical="center"/>
    </xf>
    <xf numFmtId="38" fontId="3" fillId="0" borderId="22" xfId="54" applyFont="1" applyFill="1" applyBorder="1">
      <alignment vertical="center"/>
    </xf>
    <xf numFmtId="194" fontId="3" fillId="0" borderId="21" xfId="54" applyNumberFormat="1" applyFont="1" applyFill="1" applyBorder="1">
      <alignment vertical="center"/>
    </xf>
    <xf numFmtId="183" fontId="3" fillId="0" borderId="22" xfId="54" applyNumberFormat="1" applyFont="1" applyFill="1" applyBorder="1">
      <alignment vertical="center"/>
    </xf>
    <xf numFmtId="194" fontId="3" fillId="0" borderId="21" xfId="54" applyNumberFormat="1" applyFont="1" applyFill="1" applyBorder="1" applyAlignment="1">
      <alignment horizontal="right" vertical="center"/>
    </xf>
    <xf numFmtId="194" fontId="3" fillId="0" borderId="33" xfId="54" applyNumberFormat="1" applyFont="1" applyFill="1" applyBorder="1">
      <alignment vertical="center"/>
    </xf>
    <xf numFmtId="183" fontId="3" fillId="0" borderId="33" xfId="54" applyNumberFormat="1" applyFont="1" applyFill="1" applyBorder="1">
      <alignment vertical="center"/>
    </xf>
    <xf numFmtId="183" fontId="3" fillId="0" borderId="42" xfId="54" applyNumberFormat="1" applyFont="1" applyFill="1" applyBorder="1">
      <alignment vertical="center"/>
    </xf>
    <xf numFmtId="0" fontId="3" fillId="0" borderId="45" xfId="78" applyFont="1" applyFill="1" applyBorder="1" applyAlignment="1">
      <alignment horizontal="centerContinuous" vertical="center"/>
      <protection/>
    </xf>
    <xf numFmtId="0" fontId="3" fillId="0" borderId="30" xfId="78" applyFont="1" applyFill="1" applyBorder="1" applyAlignment="1">
      <alignment horizontal="centerContinuous" vertical="center"/>
      <protection/>
    </xf>
    <xf numFmtId="0" fontId="12" fillId="0" borderId="19" xfId="78" applyFont="1" applyFill="1" applyBorder="1" applyAlignment="1">
      <alignment horizontal="center" vertical="center"/>
      <protection/>
    </xf>
    <xf numFmtId="0" fontId="12" fillId="0" borderId="20" xfId="78" applyFont="1" applyFill="1" applyBorder="1" applyAlignment="1">
      <alignment horizontal="center" vertical="center"/>
      <protection/>
    </xf>
    <xf numFmtId="194" fontId="3" fillId="0" borderId="21" xfId="78" applyNumberFormat="1" applyFont="1" applyFill="1" applyBorder="1" applyAlignment="1">
      <alignment vertical="center"/>
      <protection/>
    </xf>
    <xf numFmtId="194" fontId="3" fillId="0" borderId="33" xfId="78" applyNumberFormat="1" applyFont="1" applyFill="1" applyBorder="1" applyAlignment="1">
      <alignment vertical="center"/>
      <protection/>
    </xf>
    <xf numFmtId="0" fontId="3" fillId="0" borderId="0" xfId="142" applyFont="1" applyFill="1" applyAlignment="1">
      <alignment vertical="center"/>
      <protection/>
    </xf>
    <xf numFmtId="41" fontId="12" fillId="0" borderId="21" xfId="54" applyNumberFormat="1" applyFont="1" applyFill="1" applyBorder="1" applyAlignment="1">
      <alignment vertical="center" shrinkToFit="1"/>
    </xf>
    <xf numFmtId="195" fontId="12" fillId="0" borderId="21" xfId="54" applyNumberFormat="1" applyFont="1" applyFill="1" applyBorder="1" applyAlignment="1">
      <alignment vertical="center" shrinkToFit="1"/>
    </xf>
    <xf numFmtId="41" fontId="12" fillId="0" borderId="21" xfId="54" applyNumberFormat="1" applyFont="1" applyFill="1" applyBorder="1" applyAlignment="1">
      <alignment horizontal="right" vertical="center" shrinkToFit="1"/>
    </xf>
    <xf numFmtId="195" fontId="12" fillId="0" borderId="21" xfId="54" applyNumberFormat="1" applyFont="1" applyFill="1" applyBorder="1" applyAlignment="1">
      <alignment horizontal="right" vertical="center" shrinkToFit="1"/>
    </xf>
    <xf numFmtId="195" fontId="12" fillId="0" borderId="22" xfId="54" applyNumberFormat="1" applyFont="1" applyFill="1" applyBorder="1" applyAlignment="1">
      <alignment vertical="center" shrinkToFit="1"/>
    </xf>
    <xf numFmtId="38" fontId="12" fillId="0" borderId="25" xfId="54" applyFont="1" applyFill="1" applyBorder="1" applyAlignment="1">
      <alignment horizontal="distributed" vertical="center" shrinkToFit="1"/>
    </xf>
    <xf numFmtId="38" fontId="12" fillId="0" borderId="25" xfId="54" applyFont="1" applyFill="1" applyBorder="1" applyAlignment="1">
      <alignment horizontal="distributed" vertical="center" wrapText="1" shrinkToFit="1"/>
    </xf>
    <xf numFmtId="38" fontId="12" fillId="0" borderId="26" xfId="54" applyFont="1" applyFill="1" applyBorder="1" applyAlignment="1">
      <alignment horizontal="distributed" vertical="center" shrinkToFit="1"/>
    </xf>
    <xf numFmtId="41" fontId="18" fillId="0" borderId="21" xfId="54" applyNumberFormat="1" applyFont="1" applyFill="1" applyBorder="1" applyAlignment="1">
      <alignment vertical="center" shrinkToFit="1"/>
    </xf>
    <xf numFmtId="195" fontId="18" fillId="0" borderId="21" xfId="54" applyNumberFormat="1" applyFont="1" applyFill="1" applyBorder="1" applyAlignment="1">
      <alignment vertical="center" shrinkToFit="1"/>
    </xf>
    <xf numFmtId="195" fontId="18" fillId="0" borderId="22" xfId="54" applyNumberFormat="1" applyFont="1" applyFill="1" applyBorder="1" applyAlignment="1">
      <alignment vertical="center" shrinkToFit="1"/>
    </xf>
    <xf numFmtId="41" fontId="13" fillId="0" borderId="21" xfId="54" applyNumberFormat="1" applyFont="1" applyFill="1" applyBorder="1" applyAlignment="1">
      <alignment vertical="center" shrinkToFit="1"/>
    </xf>
    <xf numFmtId="195" fontId="13" fillId="0" borderId="21" xfId="54" applyNumberFormat="1" applyFont="1" applyFill="1" applyBorder="1" applyAlignment="1">
      <alignment vertical="center" shrinkToFit="1"/>
    </xf>
    <xf numFmtId="195" fontId="13" fillId="0" borderId="22" xfId="54" applyNumberFormat="1" applyFont="1" applyFill="1" applyBorder="1" applyAlignment="1">
      <alignment vertical="center" shrinkToFit="1"/>
    </xf>
    <xf numFmtId="195" fontId="12" fillId="0" borderId="22" xfId="54" applyNumberFormat="1" applyFont="1" applyFill="1" applyBorder="1" applyAlignment="1">
      <alignment horizontal="right" vertical="center" shrinkToFit="1"/>
    </xf>
    <xf numFmtId="41" fontId="12" fillId="0" borderId="33" xfId="54" applyNumberFormat="1" applyFont="1" applyFill="1" applyBorder="1" applyAlignment="1">
      <alignment vertical="center" shrinkToFit="1"/>
    </xf>
    <xf numFmtId="195" fontId="12" fillId="0" borderId="33" xfId="54" applyNumberFormat="1" applyFont="1" applyFill="1" applyBorder="1" applyAlignment="1">
      <alignment vertical="center" shrinkToFit="1"/>
    </xf>
    <xf numFmtId="41" fontId="12" fillId="0" borderId="26" xfId="54" applyNumberFormat="1" applyFont="1" applyFill="1" applyBorder="1" applyAlignment="1">
      <alignment horizontal="right" vertical="center" shrinkToFit="1"/>
    </xf>
    <xf numFmtId="195" fontId="12" fillId="0" borderId="33" xfId="54" applyNumberFormat="1" applyFont="1" applyFill="1" applyBorder="1" applyAlignment="1">
      <alignment horizontal="right" vertical="center" shrinkToFit="1"/>
    </xf>
    <xf numFmtId="41" fontId="12" fillId="0" borderId="33" xfId="54" applyNumberFormat="1" applyFont="1" applyFill="1" applyBorder="1" applyAlignment="1">
      <alignment horizontal="right" vertical="center" shrinkToFit="1"/>
    </xf>
    <xf numFmtId="195" fontId="12" fillId="0" borderId="42" xfId="54" applyNumberFormat="1" applyFont="1" applyFill="1" applyBorder="1" applyAlignment="1">
      <alignment horizontal="right" vertical="center" shrinkToFit="1"/>
    </xf>
    <xf numFmtId="0" fontId="15" fillId="0" borderId="0" xfId="78" applyFont="1" applyFill="1" applyAlignment="1">
      <alignment vertical="center" shrinkToFit="1"/>
      <protection/>
    </xf>
    <xf numFmtId="0" fontId="15" fillId="0" borderId="0" xfId="78" applyFont="1" applyFill="1" applyAlignment="1">
      <alignment horizontal="centerContinuous" vertical="center" shrinkToFit="1"/>
      <protection/>
    </xf>
    <xf numFmtId="0" fontId="12" fillId="0" borderId="0" xfId="78" applyFont="1" applyFill="1" applyAlignment="1">
      <alignment horizontal="right" vertical="center"/>
      <protection/>
    </xf>
    <xf numFmtId="0" fontId="12" fillId="0" borderId="48" xfId="78" applyFont="1" applyFill="1" applyBorder="1" applyAlignment="1">
      <alignment horizontal="centerContinuous" vertical="center" shrinkToFit="1"/>
      <protection/>
    </xf>
    <xf numFmtId="0" fontId="12" fillId="0" borderId="38" xfId="78" applyFont="1" applyFill="1" applyBorder="1" applyAlignment="1">
      <alignment horizontal="centerContinuous" vertical="center" shrinkToFit="1"/>
      <protection/>
    </xf>
    <xf numFmtId="0" fontId="12" fillId="0" borderId="19" xfId="78" applyFont="1" applyFill="1" applyBorder="1" applyAlignment="1">
      <alignment horizontal="center" vertical="center" shrinkToFit="1"/>
      <protection/>
    </xf>
    <xf numFmtId="0" fontId="12" fillId="0" borderId="20" xfId="78" applyFont="1" applyFill="1" applyBorder="1" applyAlignment="1">
      <alignment horizontal="center" vertical="center" shrinkToFit="1"/>
      <protection/>
    </xf>
    <xf numFmtId="0" fontId="12" fillId="0" borderId="25" xfId="78" applyFont="1" applyFill="1" applyBorder="1" applyAlignment="1">
      <alignment horizontal="distributed" vertical="center" shrinkToFit="1"/>
      <protection/>
    </xf>
    <xf numFmtId="0" fontId="18" fillId="0" borderId="25" xfId="78" applyFont="1" applyFill="1" applyBorder="1" applyAlignment="1">
      <alignment horizontal="distributed" vertical="center" shrinkToFit="1"/>
      <protection/>
    </xf>
    <xf numFmtId="0" fontId="18" fillId="0" borderId="25" xfId="78" applyFont="1" applyFill="1" applyBorder="1" applyAlignment="1">
      <alignment vertical="center" wrapText="1" shrinkToFit="1"/>
      <protection/>
    </xf>
    <xf numFmtId="41" fontId="3" fillId="0" borderId="35" xfId="54" applyNumberFormat="1" applyFont="1" applyFill="1" applyBorder="1" applyAlignment="1">
      <alignment horizontal="right" vertical="center"/>
    </xf>
    <xf numFmtId="41" fontId="3" fillId="0" borderId="21" xfId="54" applyNumberFormat="1" applyFont="1" applyFill="1" applyBorder="1" applyAlignment="1">
      <alignment horizontal="right" vertical="center"/>
    </xf>
    <xf numFmtId="41" fontId="3" fillId="0" borderId="22" xfId="54" applyNumberFormat="1" applyFont="1" applyFill="1" applyBorder="1" applyAlignment="1">
      <alignment horizontal="right" vertical="center"/>
    </xf>
    <xf numFmtId="41" fontId="4" fillId="0" borderId="21" xfId="54" applyNumberFormat="1" applyFont="1" applyFill="1" applyBorder="1" applyAlignment="1">
      <alignment horizontal="right" vertical="center"/>
    </xf>
    <xf numFmtId="41" fontId="4" fillId="0" borderId="22" xfId="54" applyNumberFormat="1" applyFont="1" applyFill="1" applyBorder="1" applyAlignment="1">
      <alignment horizontal="right" vertical="center"/>
    </xf>
    <xf numFmtId="41" fontId="3" fillId="0" borderId="21" xfId="54" applyNumberFormat="1" applyFont="1" applyFill="1" applyBorder="1">
      <alignment vertical="center"/>
    </xf>
    <xf numFmtId="41" fontId="3" fillId="0" borderId="0" xfId="54" applyNumberFormat="1" applyFont="1" applyFill="1" applyBorder="1" applyAlignment="1">
      <alignment horizontal="right" vertical="center"/>
    </xf>
    <xf numFmtId="41" fontId="3" fillId="0" borderId="33" xfId="54" applyNumberFormat="1" applyFont="1" applyFill="1" applyBorder="1" applyAlignment="1">
      <alignment horizontal="right" vertical="center"/>
    </xf>
    <xf numFmtId="41" fontId="3" fillId="0" borderId="42" xfId="54" applyNumberFormat="1" applyFont="1" applyFill="1" applyBorder="1" applyAlignment="1">
      <alignment horizontal="right" vertical="center"/>
    </xf>
    <xf numFmtId="0" fontId="3" fillId="0" borderId="0" xfId="143" applyFont="1" applyFill="1" applyAlignment="1">
      <alignment vertical="center"/>
      <protection/>
    </xf>
    <xf numFmtId="0" fontId="3" fillId="0" borderId="0" xfId="143" applyFont="1" applyFill="1" applyAlignment="1">
      <alignment horizontal="right" vertical="center"/>
      <protection/>
    </xf>
    <xf numFmtId="0" fontId="3" fillId="0" borderId="49" xfId="143" applyFont="1" applyFill="1" applyBorder="1" applyAlignment="1">
      <alignment horizontal="centerContinuous" vertical="center"/>
      <protection/>
    </xf>
    <xf numFmtId="0" fontId="3" fillId="0" borderId="39" xfId="143" applyFont="1" applyFill="1" applyBorder="1" applyAlignment="1">
      <alignment horizontal="centerContinuous" vertical="center"/>
      <protection/>
    </xf>
    <xf numFmtId="0" fontId="12" fillId="0" borderId="32" xfId="143" applyFont="1" applyFill="1" applyBorder="1" applyAlignment="1">
      <alignment horizontal="center" vertical="center" wrapText="1"/>
      <protection/>
    </xf>
    <xf numFmtId="0" fontId="3" fillId="0" borderId="25" xfId="143" applyFont="1" applyFill="1" applyBorder="1" applyAlignment="1">
      <alignment horizontal="distributed" vertical="center"/>
      <protection/>
    </xf>
    <xf numFmtId="41" fontId="3" fillId="0" borderId="22" xfId="143" applyNumberFormat="1" applyFont="1" applyFill="1" applyBorder="1" applyAlignment="1">
      <alignment horizontal="right" vertical="center"/>
      <protection/>
    </xf>
    <xf numFmtId="0" fontId="4" fillId="0" borderId="25" xfId="143" applyFont="1" applyFill="1" applyBorder="1" applyAlignment="1">
      <alignment horizontal="distributed" vertical="center"/>
      <protection/>
    </xf>
    <xf numFmtId="41" fontId="4" fillId="0" borderId="22" xfId="143" applyNumberFormat="1" applyFont="1" applyFill="1" applyBorder="1" applyAlignment="1">
      <alignment horizontal="right" vertical="center"/>
      <protection/>
    </xf>
    <xf numFmtId="0" fontId="3" fillId="0" borderId="25" xfId="143" applyFont="1" applyFill="1" applyBorder="1" applyAlignment="1">
      <alignment vertical="center"/>
      <protection/>
    </xf>
    <xf numFmtId="0" fontId="3" fillId="0" borderId="26" xfId="143" applyFont="1" applyFill="1" applyBorder="1" applyAlignment="1">
      <alignment horizontal="distributed" vertical="center"/>
      <protection/>
    </xf>
    <xf numFmtId="41" fontId="3" fillId="0" borderId="42" xfId="143" applyNumberFormat="1" applyFont="1" applyFill="1" applyBorder="1" applyAlignment="1">
      <alignment horizontal="right" vertical="center"/>
      <protection/>
    </xf>
    <xf numFmtId="41" fontId="3" fillId="0" borderId="44" xfId="52" applyNumberFormat="1" applyFont="1" applyFill="1" applyBorder="1" applyAlignment="1">
      <alignment vertical="center" shrinkToFit="1"/>
    </xf>
    <xf numFmtId="49" fontId="3" fillId="0" borderId="0" xfId="52" applyNumberFormat="1" applyFont="1" applyFill="1" applyAlignment="1">
      <alignment/>
    </xf>
    <xf numFmtId="38" fontId="3" fillId="0" borderId="44" xfId="52" applyFont="1" applyFill="1" applyBorder="1" applyAlignment="1">
      <alignment vertical="center"/>
    </xf>
    <xf numFmtId="38" fontId="4" fillId="0" borderId="26" xfId="52" applyFont="1" applyFill="1" applyBorder="1" applyAlignment="1">
      <alignment vertical="center"/>
    </xf>
    <xf numFmtId="198" fontId="3" fillId="0" borderId="0" xfId="43" applyNumberFormat="1" applyFont="1" applyFill="1" applyBorder="1" applyAlignment="1">
      <alignment/>
    </xf>
    <xf numFmtId="38" fontId="12" fillId="0" borderId="0" xfId="52" applyFont="1" applyFill="1" applyAlignment="1">
      <alignment/>
    </xf>
    <xf numFmtId="38" fontId="12" fillId="0" borderId="35" xfId="52" applyFont="1" applyFill="1" applyBorder="1" applyAlignment="1">
      <alignment horizontal="center" vertical="center"/>
    </xf>
    <xf numFmtId="38" fontId="12" fillId="0" borderId="36" xfId="52" applyFont="1" applyFill="1" applyBorder="1" applyAlignment="1">
      <alignment horizontal="center" vertical="center"/>
    </xf>
    <xf numFmtId="0" fontId="0" fillId="0" borderId="0" xfId="0" applyAlignment="1">
      <alignment vertical="center" wrapText="1"/>
    </xf>
    <xf numFmtId="41" fontId="12" fillId="0" borderId="43" xfId="52" applyNumberFormat="1" applyFont="1" applyFill="1" applyBorder="1" applyAlignment="1">
      <alignment horizontal="right" vertical="center" shrinkToFit="1"/>
    </xf>
    <xf numFmtId="210" fontId="12" fillId="0" borderId="21" xfId="147" applyNumberFormat="1" applyFont="1" applyFill="1" applyBorder="1" applyAlignment="1" applyProtection="1">
      <alignment vertical="center"/>
      <protection locked="0"/>
    </xf>
    <xf numFmtId="0" fontId="28" fillId="0" borderId="0" xfId="0" applyFont="1" applyFill="1" applyAlignment="1">
      <alignment vertical="center"/>
    </xf>
    <xf numFmtId="38" fontId="0" fillId="0" borderId="0" xfId="52" applyFont="1" applyFill="1" applyAlignment="1">
      <alignment vertical="center"/>
    </xf>
    <xf numFmtId="38" fontId="29" fillId="0" borderId="0" xfId="52" applyFont="1" applyFill="1" applyAlignment="1">
      <alignment horizontal="right" vertical="center"/>
    </xf>
    <xf numFmtId="38" fontId="6" fillId="0" borderId="45" xfId="52" applyFont="1" applyFill="1" applyBorder="1" applyAlignment="1">
      <alignment horizontal="center" vertical="center"/>
    </xf>
    <xf numFmtId="38" fontId="6" fillId="0" borderId="30" xfId="52" applyFont="1" applyFill="1" applyBorder="1" applyAlignment="1">
      <alignment vertical="center"/>
    </xf>
    <xf numFmtId="38" fontId="29" fillId="0" borderId="0" xfId="52" applyFont="1" applyFill="1" applyAlignment="1">
      <alignment vertical="center"/>
    </xf>
    <xf numFmtId="41" fontId="6" fillId="0" borderId="44" xfId="52" applyNumberFormat="1" applyFont="1" applyFill="1" applyBorder="1" applyAlignment="1">
      <alignment vertical="center"/>
    </xf>
    <xf numFmtId="41" fontId="6" fillId="0" borderId="43" xfId="52" applyNumberFormat="1" applyFont="1" applyFill="1" applyBorder="1" applyAlignment="1">
      <alignment vertical="center"/>
    </xf>
    <xf numFmtId="38" fontId="29" fillId="0" borderId="0" xfId="52" applyFont="1" applyFill="1" applyBorder="1" applyAlignment="1">
      <alignment vertical="center"/>
    </xf>
    <xf numFmtId="41" fontId="5" fillId="0" borderId="21" xfId="52" applyNumberFormat="1" applyFont="1" applyFill="1" applyBorder="1" applyAlignment="1">
      <alignment vertical="center"/>
    </xf>
    <xf numFmtId="41" fontId="5" fillId="0" borderId="22" xfId="52" applyNumberFormat="1" applyFont="1" applyFill="1" applyBorder="1" applyAlignment="1">
      <alignment vertical="center"/>
    </xf>
    <xf numFmtId="38" fontId="6" fillId="0" borderId="0" xfId="52" applyFont="1" applyFill="1" applyAlignment="1">
      <alignment vertical="center"/>
    </xf>
    <xf numFmtId="38" fontId="6" fillId="0" borderId="19" xfId="52" applyFont="1" applyFill="1" applyBorder="1" applyAlignment="1">
      <alignment horizontal="center" vertical="center"/>
    </xf>
    <xf numFmtId="38" fontId="6" fillId="0" borderId="20" xfId="52" applyFont="1" applyFill="1" applyBorder="1" applyAlignment="1">
      <alignment horizontal="center" vertical="center"/>
    </xf>
    <xf numFmtId="38" fontId="6" fillId="0" borderId="31" xfId="52" applyFont="1" applyFill="1" applyBorder="1" applyAlignment="1">
      <alignment horizontal="center" vertical="center"/>
    </xf>
    <xf numFmtId="38" fontId="6" fillId="0" borderId="32" xfId="52" applyFont="1" applyFill="1" applyBorder="1" applyAlignment="1">
      <alignment horizontal="center" vertical="center"/>
    </xf>
    <xf numFmtId="41" fontId="5" fillId="0" borderId="35" xfId="52" applyNumberFormat="1" applyFont="1" applyFill="1" applyBorder="1" applyAlignment="1">
      <alignment vertical="center"/>
    </xf>
    <xf numFmtId="41" fontId="5" fillId="0" borderId="36" xfId="52" applyNumberFormat="1" applyFont="1" applyFill="1" applyBorder="1" applyAlignment="1">
      <alignment vertical="center"/>
    </xf>
    <xf numFmtId="41" fontId="6" fillId="0" borderId="21" xfId="52" applyNumberFormat="1" applyFont="1" applyFill="1" applyBorder="1" applyAlignment="1">
      <alignment vertical="center"/>
    </xf>
    <xf numFmtId="41" fontId="6" fillId="0" borderId="22" xfId="52" applyNumberFormat="1" applyFont="1" applyFill="1" applyBorder="1" applyAlignment="1">
      <alignment vertical="center"/>
    </xf>
    <xf numFmtId="41" fontId="6" fillId="0" borderId="0" xfId="52" applyNumberFormat="1" applyFont="1" applyFill="1" applyBorder="1" applyAlignment="1">
      <alignment vertical="center"/>
    </xf>
    <xf numFmtId="210" fontId="6" fillId="0" borderId="21" xfId="52" applyNumberFormat="1" applyFont="1" applyFill="1" applyBorder="1" applyAlignment="1">
      <alignment vertical="center"/>
    </xf>
    <xf numFmtId="41" fontId="6" fillId="0" borderId="33" xfId="52" applyNumberFormat="1" applyFont="1" applyFill="1" applyBorder="1" applyAlignment="1">
      <alignment vertical="center"/>
    </xf>
    <xf numFmtId="41" fontId="6" fillId="0" borderId="42" xfId="52" applyNumberFormat="1" applyFont="1" applyFill="1" applyBorder="1" applyAlignment="1">
      <alignment vertical="center"/>
    </xf>
    <xf numFmtId="41" fontId="18" fillId="0" borderId="44" xfId="52" applyNumberFormat="1" applyFont="1" applyFill="1" applyBorder="1" applyAlignment="1">
      <alignment horizontal="center" vertical="center" shrinkToFit="1"/>
    </xf>
    <xf numFmtId="41" fontId="18" fillId="0" borderId="25" xfId="52" applyNumberFormat="1" applyFont="1" applyFill="1" applyBorder="1" applyAlignment="1">
      <alignment horizontal="center" vertical="center" shrinkToFit="1"/>
    </xf>
    <xf numFmtId="0" fontId="18" fillId="0" borderId="25" xfId="52" applyNumberFormat="1" applyFont="1" applyFill="1" applyBorder="1" applyAlignment="1">
      <alignment horizontal="distributed" vertical="center" shrinkToFit="1"/>
    </xf>
    <xf numFmtId="0" fontId="12" fillId="0" borderId="25" xfId="52" applyNumberFormat="1" applyFont="1" applyFill="1" applyBorder="1" applyAlignment="1">
      <alignment horizontal="distributed" vertical="center" shrinkToFit="1"/>
    </xf>
    <xf numFmtId="0" fontId="12" fillId="0" borderId="26" xfId="52" applyNumberFormat="1" applyFont="1" applyFill="1" applyBorder="1" applyAlignment="1">
      <alignment horizontal="distributed" vertical="center" shrinkToFit="1"/>
    </xf>
    <xf numFmtId="38" fontId="11" fillId="0" borderId="0" xfId="52" applyFont="1" applyFill="1" applyAlignment="1">
      <alignment horizontal="center"/>
    </xf>
    <xf numFmtId="38" fontId="11" fillId="0" borderId="0" xfId="52" applyFont="1" applyFill="1" applyBorder="1" applyAlignment="1">
      <alignment/>
    </xf>
    <xf numFmtId="38" fontId="11" fillId="0" borderId="0" xfId="52" applyFont="1" applyFill="1" applyBorder="1" applyAlignment="1">
      <alignment horizontal="right"/>
    </xf>
    <xf numFmtId="38" fontId="9" fillId="0" borderId="0" xfId="52" applyFont="1" applyFill="1" applyAlignment="1">
      <alignment horizontal="right" vertical="center"/>
    </xf>
    <xf numFmtId="38" fontId="12" fillId="0" borderId="45" xfId="52" applyFont="1" applyFill="1" applyBorder="1" applyAlignment="1">
      <alignment horizontal="centerContinuous" vertical="center"/>
    </xf>
    <xf numFmtId="38" fontId="12" fillId="0" borderId="30" xfId="52" applyFont="1" applyFill="1" applyBorder="1" applyAlignment="1">
      <alignment horizontal="centerContinuous" vertical="center"/>
    </xf>
    <xf numFmtId="183" fontId="12" fillId="0" borderId="22" xfId="52" applyNumberFormat="1" applyFont="1" applyFill="1" applyBorder="1" applyAlignment="1">
      <alignment vertical="center"/>
    </xf>
    <xf numFmtId="10" fontId="3" fillId="0" borderId="0" xfId="43" applyNumberFormat="1" applyFont="1" applyFill="1" applyAlignment="1">
      <alignment vertical="center"/>
    </xf>
    <xf numFmtId="38" fontId="4" fillId="0" borderId="37" xfId="52" applyFont="1" applyFill="1" applyBorder="1" applyAlignment="1">
      <alignment horizontal="distributed" vertical="center"/>
    </xf>
    <xf numFmtId="38" fontId="3" fillId="0" borderId="30" xfId="52" applyFont="1" applyFill="1" applyBorder="1" applyAlignment="1">
      <alignment horizontal="centerContinuous" vertical="center"/>
    </xf>
    <xf numFmtId="38" fontId="3" fillId="0" borderId="35" xfId="52" applyFont="1" applyFill="1" applyBorder="1" applyAlignment="1">
      <alignment horizontal="centerContinuous" vertical="center"/>
    </xf>
    <xf numFmtId="38" fontId="3" fillId="0" borderId="36" xfId="52" applyFont="1" applyFill="1" applyBorder="1" applyAlignment="1">
      <alignment horizontal="centerContinuous" vertical="center"/>
    </xf>
    <xf numFmtId="38" fontId="3" fillId="0" borderId="44" xfId="52" applyFont="1" applyFill="1" applyBorder="1" applyAlignment="1">
      <alignment horizontal="distributed" vertical="center"/>
    </xf>
    <xf numFmtId="38" fontId="13" fillId="0" borderId="22" xfId="52" applyFont="1" applyFill="1" applyBorder="1" applyAlignment="1">
      <alignment vertical="center" shrinkToFit="1"/>
    </xf>
    <xf numFmtId="38" fontId="3" fillId="0" borderId="42" xfId="52" applyFont="1" applyFill="1" applyBorder="1" applyAlignment="1">
      <alignment horizontal="right" vertical="center"/>
    </xf>
    <xf numFmtId="184" fontId="18" fillId="0" borderId="42" xfId="43" applyNumberFormat="1" applyFont="1" applyFill="1" applyBorder="1" applyAlignment="1">
      <alignment horizontal="right" vertical="center"/>
    </xf>
    <xf numFmtId="38" fontId="3" fillId="0" borderId="31" xfId="52" applyFont="1" applyFill="1" applyBorder="1" applyAlignment="1">
      <alignment horizontal="center" vertical="center" shrinkToFit="1"/>
    </xf>
    <xf numFmtId="38" fontId="3" fillId="0" borderId="20" xfId="52" applyFont="1" applyFill="1" applyBorder="1" applyAlignment="1">
      <alignment horizontal="center" vertical="center" shrinkToFit="1"/>
    </xf>
    <xf numFmtId="38" fontId="3" fillId="0" borderId="25" xfId="52" applyFont="1" applyFill="1" applyBorder="1" applyAlignment="1">
      <alignment/>
    </xf>
    <xf numFmtId="199" fontId="3" fillId="0" borderId="21" xfId="52" applyNumberFormat="1" applyFont="1" applyFill="1" applyBorder="1" applyAlignment="1">
      <alignment/>
    </xf>
    <xf numFmtId="38" fontId="4" fillId="0" borderId="25" xfId="52" applyFont="1" applyFill="1" applyBorder="1" applyAlignment="1">
      <alignment/>
    </xf>
    <xf numFmtId="199" fontId="4" fillId="0" borderId="21" xfId="52" applyNumberFormat="1" applyFont="1" applyFill="1" applyBorder="1" applyAlignment="1">
      <alignment/>
    </xf>
    <xf numFmtId="204" fontId="4" fillId="0" borderId="21" xfId="52" applyNumberFormat="1" applyFont="1" applyFill="1" applyBorder="1" applyAlignment="1">
      <alignment/>
    </xf>
    <xf numFmtId="38" fontId="3" fillId="0" borderId="25" xfId="52" applyFont="1" applyFill="1" applyBorder="1" applyAlignment="1">
      <alignment horizontal="right"/>
    </xf>
    <xf numFmtId="38" fontId="3" fillId="0" borderId="21" xfId="52" applyFont="1" applyFill="1" applyBorder="1" applyAlignment="1">
      <alignment/>
    </xf>
    <xf numFmtId="40" fontId="3" fillId="0" borderId="21" xfId="52" applyNumberFormat="1" applyFont="1" applyFill="1" applyBorder="1" applyAlignment="1">
      <alignment/>
    </xf>
    <xf numFmtId="38" fontId="3" fillId="0" borderId="26" xfId="52" applyFont="1" applyFill="1" applyBorder="1" applyAlignment="1">
      <alignment horizontal="right"/>
    </xf>
    <xf numFmtId="38" fontId="3" fillId="0" borderId="33" xfId="52" applyFont="1" applyFill="1" applyBorder="1" applyAlignment="1">
      <alignment/>
    </xf>
    <xf numFmtId="40" fontId="3" fillId="0" borderId="33" xfId="52" applyNumberFormat="1" applyFont="1" applyFill="1" applyBorder="1" applyAlignment="1">
      <alignment/>
    </xf>
    <xf numFmtId="41" fontId="3" fillId="0" borderId="33" xfId="52" applyNumberFormat="1" applyFont="1" applyFill="1" applyBorder="1" applyAlignment="1">
      <alignment/>
    </xf>
    <xf numFmtId="183" fontId="3" fillId="0" borderId="0" xfId="52" applyNumberFormat="1" applyFont="1" applyFill="1" applyAlignment="1">
      <alignment horizontal="center" vertical="center"/>
    </xf>
    <xf numFmtId="38" fontId="3" fillId="0" borderId="20" xfId="52" applyFont="1" applyFill="1" applyBorder="1" applyAlignment="1">
      <alignment horizontal="center" vertical="center" wrapText="1"/>
    </xf>
    <xf numFmtId="40" fontId="4" fillId="0" borderId="22" xfId="52" applyNumberFormat="1" applyFont="1" applyFill="1" applyBorder="1" applyAlignment="1">
      <alignment vertical="center"/>
    </xf>
    <xf numFmtId="40" fontId="4" fillId="0" borderId="42" xfId="52" applyNumberFormat="1" applyFont="1" applyFill="1" applyBorder="1" applyAlignment="1">
      <alignment horizontal="right" vertical="center"/>
    </xf>
    <xf numFmtId="214" fontId="3" fillId="0" borderId="0" xfId="52" applyNumberFormat="1" applyFont="1" applyFill="1" applyBorder="1" applyAlignment="1">
      <alignment horizontal="right" vertical="center" shrinkToFit="1"/>
    </xf>
    <xf numFmtId="214" fontId="3" fillId="0" borderId="21" xfId="52" applyNumberFormat="1" applyFont="1" applyFill="1" applyBorder="1" applyAlignment="1">
      <alignment horizontal="right" vertical="center" shrinkToFit="1"/>
    </xf>
    <xf numFmtId="214" fontId="3" fillId="0" borderId="22" xfId="52" applyNumberFormat="1" applyFont="1" applyFill="1" applyBorder="1" applyAlignment="1">
      <alignment horizontal="right" vertical="center" shrinkToFit="1"/>
    </xf>
    <xf numFmtId="214" fontId="3" fillId="0" borderId="40" xfId="52" applyNumberFormat="1" applyFont="1" applyFill="1" applyBorder="1" applyAlignment="1">
      <alignment horizontal="right" vertical="center" shrinkToFit="1"/>
    </xf>
    <xf numFmtId="214" fontId="3" fillId="0" borderId="33" xfId="52" applyNumberFormat="1" applyFont="1" applyFill="1" applyBorder="1" applyAlignment="1">
      <alignment horizontal="right" vertical="center" shrinkToFit="1"/>
    </xf>
    <xf numFmtId="214" fontId="3" fillId="0" borderId="42" xfId="52" applyNumberFormat="1" applyFont="1" applyFill="1" applyBorder="1" applyAlignment="1">
      <alignment horizontal="right" vertical="center" shrinkToFit="1"/>
    </xf>
    <xf numFmtId="201" fontId="4" fillId="0" borderId="21" xfId="52" applyNumberFormat="1" applyFont="1" applyFill="1" applyBorder="1" applyAlignment="1">
      <alignment horizontal="right" vertical="center" indent="1"/>
    </xf>
    <xf numFmtId="187" fontId="3" fillId="0" borderId="21" xfId="52" applyNumberFormat="1" applyFont="1" applyFill="1" applyBorder="1" applyAlignment="1">
      <alignment horizontal="right" vertical="center" indent="1"/>
    </xf>
    <xf numFmtId="42" fontId="3" fillId="0" borderId="22" xfId="43" applyNumberFormat="1" applyFont="1" applyFill="1" applyBorder="1" applyAlignment="1">
      <alignment horizontal="right" vertical="center"/>
    </xf>
    <xf numFmtId="38" fontId="6" fillId="0" borderId="0" xfId="52" applyFont="1" applyFill="1" applyAlignment="1">
      <alignment horizontal="left" vertical="center"/>
    </xf>
    <xf numFmtId="0" fontId="11" fillId="0" borderId="31" xfId="144" applyFont="1" applyFill="1" applyBorder="1" applyAlignment="1">
      <alignment horizontal="center" vertical="top" shrinkToFit="1"/>
      <protection/>
    </xf>
    <xf numFmtId="41" fontId="3" fillId="0" borderId="72" xfId="33" applyNumberFormat="1" applyFont="1" applyFill="1" applyBorder="1">
      <alignment vertical="center"/>
      <protection/>
    </xf>
    <xf numFmtId="41" fontId="3" fillId="0" borderId="73" xfId="33" applyNumberFormat="1" applyFont="1" applyFill="1" applyBorder="1">
      <alignment vertical="center"/>
      <protection/>
    </xf>
    <xf numFmtId="41" fontId="3" fillId="0" borderId="74" xfId="33" applyNumberFormat="1" applyFont="1" applyFill="1" applyBorder="1">
      <alignment vertical="center"/>
      <protection/>
    </xf>
    <xf numFmtId="41" fontId="3" fillId="0" borderId="73" xfId="33" applyNumberFormat="1" applyFont="1" applyFill="1" applyBorder="1" applyAlignment="1">
      <alignment horizontal="right" vertical="center"/>
      <protection/>
    </xf>
    <xf numFmtId="41" fontId="3" fillId="0" borderId="75" xfId="33" applyNumberFormat="1" applyFont="1" applyFill="1" applyBorder="1">
      <alignment vertical="center"/>
      <protection/>
    </xf>
    <xf numFmtId="41" fontId="3" fillId="0" borderId="76" xfId="33" applyNumberFormat="1" applyFont="1" applyFill="1" applyBorder="1" applyAlignment="1">
      <alignment horizontal="right" vertical="center"/>
      <protection/>
    </xf>
    <xf numFmtId="41" fontId="3" fillId="0" borderId="76" xfId="33" applyNumberFormat="1" applyFont="1" applyFill="1" applyBorder="1">
      <alignment vertical="center"/>
      <protection/>
    </xf>
    <xf numFmtId="41" fontId="3" fillId="0" borderId="77" xfId="33" applyNumberFormat="1" applyFont="1" applyFill="1" applyBorder="1">
      <alignment vertical="center"/>
      <protection/>
    </xf>
    <xf numFmtId="41" fontId="84" fillId="0" borderId="0" xfId="52" applyNumberFormat="1" applyFont="1" applyFill="1" applyAlignment="1">
      <alignment vertical="center"/>
    </xf>
    <xf numFmtId="41" fontId="84" fillId="0" borderId="0" xfId="52" applyNumberFormat="1" applyFont="1" applyFill="1" applyBorder="1" applyAlignment="1">
      <alignment vertical="center"/>
    </xf>
    <xf numFmtId="0" fontId="85" fillId="0" borderId="0" xfId="52" applyNumberFormat="1" applyFont="1" applyFill="1" applyBorder="1" applyAlignment="1">
      <alignment horizontal="right" vertical="center"/>
    </xf>
    <xf numFmtId="41" fontId="85" fillId="0" borderId="17" xfId="52" applyNumberFormat="1" applyFont="1" applyFill="1" applyBorder="1" applyAlignment="1">
      <alignment vertical="center"/>
    </xf>
    <xf numFmtId="41" fontId="85" fillId="0" borderId="47" xfId="52" applyNumberFormat="1" applyFont="1" applyFill="1" applyBorder="1" applyAlignment="1">
      <alignment horizontal="centerContinuous" vertical="center"/>
    </xf>
    <xf numFmtId="0" fontId="86" fillId="0" borderId="45" xfId="52" applyNumberFormat="1" applyFont="1" applyFill="1" applyBorder="1" applyAlignment="1">
      <alignment horizontal="distributed" vertical="center"/>
    </xf>
    <xf numFmtId="0" fontId="86" fillId="0" borderId="30" xfId="52" applyNumberFormat="1" applyFont="1" applyFill="1" applyBorder="1" applyAlignment="1">
      <alignment horizontal="distributed" vertical="center"/>
    </xf>
    <xf numFmtId="0" fontId="86" fillId="0" borderId="44" xfId="52" applyNumberFormat="1" applyFont="1" applyFill="1" applyBorder="1" applyAlignment="1">
      <alignment horizontal="center" vertical="center" shrinkToFit="1"/>
    </xf>
    <xf numFmtId="0" fontId="87" fillId="0" borderId="44" xfId="52" applyNumberFormat="1" applyFont="1" applyFill="1" applyBorder="1" applyAlignment="1">
      <alignment horizontal="center" vertical="center"/>
    </xf>
    <xf numFmtId="0" fontId="86" fillId="0" borderId="21" xfId="52" applyNumberFormat="1" applyFont="1" applyFill="1" applyBorder="1" applyAlignment="1">
      <alignment horizontal="distributed" vertical="center"/>
    </xf>
    <xf numFmtId="0" fontId="86" fillId="0" borderId="22" xfId="52" applyNumberFormat="1" applyFont="1" applyFill="1" applyBorder="1" applyAlignment="1">
      <alignment horizontal="distributed" vertical="center"/>
    </xf>
    <xf numFmtId="41" fontId="85" fillId="0" borderId="18" xfId="52" applyNumberFormat="1" applyFont="1" applyFill="1" applyBorder="1" applyAlignment="1">
      <alignment horizontal="left" vertical="center"/>
    </xf>
    <xf numFmtId="41" fontId="85" fillId="0" borderId="34" xfId="52" applyNumberFormat="1" applyFont="1" applyFill="1" applyBorder="1" applyAlignment="1">
      <alignment horizontal="distributed" vertical="center"/>
    </xf>
    <xf numFmtId="41" fontId="87" fillId="0" borderId="34" xfId="52" applyNumberFormat="1" applyFont="1" applyFill="1" applyBorder="1" applyAlignment="1">
      <alignment horizontal="center" vertical="center"/>
    </xf>
    <xf numFmtId="41" fontId="84" fillId="0" borderId="31" xfId="52" applyNumberFormat="1" applyFont="1" applyFill="1" applyBorder="1" applyAlignment="1">
      <alignment horizontal="center" vertical="center"/>
    </xf>
    <xf numFmtId="41" fontId="84" fillId="0" borderId="32" xfId="52" applyNumberFormat="1" applyFont="1" applyFill="1" applyBorder="1" applyAlignment="1">
      <alignment horizontal="center" vertical="center"/>
    </xf>
    <xf numFmtId="41" fontId="88" fillId="0" borderId="44" xfId="52" applyNumberFormat="1" applyFont="1" applyFill="1" applyBorder="1" applyAlignment="1">
      <alignment vertical="center"/>
    </xf>
    <xf numFmtId="41" fontId="88" fillId="0" borderId="35" xfId="52" applyNumberFormat="1" applyFont="1" applyFill="1" applyBorder="1" applyAlignment="1">
      <alignment vertical="center"/>
    </xf>
    <xf numFmtId="41" fontId="88" fillId="0" borderId="43" xfId="52" applyNumberFormat="1" applyFont="1" applyFill="1" applyBorder="1" applyAlignment="1">
      <alignment vertical="center"/>
    </xf>
    <xf numFmtId="41" fontId="88" fillId="0" borderId="36" xfId="52" applyNumberFormat="1" applyFont="1" applyFill="1" applyBorder="1" applyAlignment="1">
      <alignment vertical="center"/>
    </xf>
    <xf numFmtId="0" fontId="89" fillId="0" borderId="0" xfId="52" applyNumberFormat="1" applyFont="1" applyFill="1" applyBorder="1" applyAlignment="1">
      <alignment horizontal="distributed" vertical="center"/>
    </xf>
    <xf numFmtId="0" fontId="89" fillId="0" borderId="25" xfId="52" applyNumberFormat="1" applyFont="1" applyFill="1" applyBorder="1" applyAlignment="1">
      <alignment horizontal="distributed" vertical="center"/>
    </xf>
    <xf numFmtId="41" fontId="88" fillId="0" borderId="25" xfId="52" applyNumberFormat="1" applyFont="1" applyFill="1" applyBorder="1" applyAlignment="1">
      <alignment vertical="center"/>
    </xf>
    <xf numFmtId="41" fontId="88" fillId="0" borderId="21" xfId="52" applyNumberFormat="1" applyFont="1" applyFill="1" applyBorder="1" applyAlignment="1">
      <alignment vertical="center"/>
    </xf>
    <xf numFmtId="41" fontId="88" fillId="0" borderId="22" xfId="52" applyNumberFormat="1" applyFont="1" applyFill="1" applyBorder="1" applyAlignment="1">
      <alignment vertical="center"/>
    </xf>
    <xf numFmtId="41" fontId="88" fillId="0" borderId="0" xfId="52" applyNumberFormat="1" applyFont="1" applyFill="1" applyBorder="1" applyAlignment="1">
      <alignment vertical="center"/>
    </xf>
    <xf numFmtId="41" fontId="89" fillId="0" borderId="21" xfId="52" applyNumberFormat="1" applyFont="1" applyFill="1" applyBorder="1" applyAlignment="1">
      <alignment vertical="center"/>
    </xf>
    <xf numFmtId="41" fontId="89" fillId="0" borderId="25" xfId="52" applyNumberFormat="1" applyFont="1" applyFill="1" applyBorder="1" applyAlignment="1">
      <alignment vertical="center"/>
    </xf>
    <xf numFmtId="41" fontId="89" fillId="0" borderId="0" xfId="52" applyNumberFormat="1" applyFont="1" applyFill="1" applyBorder="1" applyAlignment="1">
      <alignment vertical="center"/>
    </xf>
    <xf numFmtId="41" fontId="89" fillId="0" borderId="22" xfId="52" applyNumberFormat="1" applyFont="1" applyFill="1" applyBorder="1" applyAlignment="1">
      <alignment vertical="center"/>
    </xf>
    <xf numFmtId="41" fontId="84" fillId="0" borderId="25" xfId="52" applyNumberFormat="1" applyFont="1" applyFill="1" applyBorder="1" applyAlignment="1">
      <alignment horizontal="distributed" vertical="center"/>
    </xf>
    <xf numFmtId="41" fontId="84" fillId="0" borderId="21" xfId="52" applyNumberFormat="1" applyFont="1" applyFill="1" applyBorder="1" applyAlignment="1">
      <alignment vertical="center"/>
    </xf>
    <xf numFmtId="41" fontId="84" fillId="0" borderId="25" xfId="52" applyNumberFormat="1" applyFont="1" applyFill="1" applyBorder="1" applyAlignment="1">
      <alignment vertical="center"/>
    </xf>
    <xf numFmtId="41" fontId="84" fillId="0" borderId="22" xfId="52" applyNumberFormat="1" applyFont="1" applyFill="1" applyBorder="1" applyAlignment="1">
      <alignment vertical="center"/>
    </xf>
    <xf numFmtId="0" fontId="84" fillId="0" borderId="25" xfId="52" applyNumberFormat="1" applyFont="1" applyFill="1" applyBorder="1" applyAlignment="1">
      <alignment horizontal="distributed" vertical="center"/>
    </xf>
    <xf numFmtId="41" fontId="85" fillId="0" borderId="21" xfId="52" applyNumberFormat="1" applyFont="1" applyFill="1" applyBorder="1" applyAlignment="1">
      <alignment vertical="center"/>
    </xf>
    <xf numFmtId="0" fontId="84" fillId="0" borderId="0" xfId="52" applyNumberFormat="1" applyFont="1" applyFill="1" applyAlignment="1">
      <alignment vertical="center"/>
    </xf>
    <xf numFmtId="41" fontId="90" fillId="0" borderId="0" xfId="52" applyNumberFormat="1" applyFont="1" applyFill="1" applyAlignment="1">
      <alignment vertical="center"/>
    </xf>
    <xf numFmtId="41" fontId="85" fillId="0" borderId="25" xfId="0" applyNumberFormat="1" applyFont="1" applyFill="1" applyBorder="1" applyAlignment="1">
      <alignment vertical="center"/>
    </xf>
    <xf numFmtId="41" fontId="85" fillId="0" borderId="21" xfId="0" applyNumberFormat="1" applyFont="1" applyFill="1" applyBorder="1" applyAlignment="1">
      <alignment vertical="center"/>
    </xf>
    <xf numFmtId="41" fontId="85" fillId="0" borderId="22" xfId="0" applyNumberFormat="1" applyFont="1" applyFill="1" applyBorder="1" applyAlignment="1">
      <alignment vertical="center"/>
    </xf>
    <xf numFmtId="41" fontId="85" fillId="0" borderId="21" xfId="52" applyNumberFormat="1" applyFont="1" applyFill="1" applyBorder="1" applyAlignment="1">
      <alignment horizontal="right" vertical="center"/>
    </xf>
    <xf numFmtId="41" fontId="85" fillId="0" borderId="25" xfId="52" applyNumberFormat="1" applyFont="1" applyFill="1" applyBorder="1" applyAlignment="1">
      <alignment vertical="center"/>
    </xf>
    <xf numFmtId="41" fontId="85" fillId="0" borderId="25" xfId="52" applyNumberFormat="1" applyFont="1" applyFill="1" applyBorder="1" applyAlignment="1">
      <alignment horizontal="right" vertical="center"/>
    </xf>
    <xf numFmtId="41" fontId="84" fillId="0" borderId="40" xfId="52" applyNumberFormat="1" applyFont="1" applyFill="1" applyBorder="1" applyAlignment="1">
      <alignment vertical="center"/>
    </xf>
    <xf numFmtId="0" fontId="84" fillId="0" borderId="26" xfId="52" applyNumberFormat="1" applyFont="1" applyFill="1" applyBorder="1" applyAlignment="1">
      <alignment horizontal="distributed" vertical="center"/>
    </xf>
    <xf numFmtId="41" fontId="85" fillId="0" borderId="33" xfId="52" applyNumberFormat="1" applyFont="1" applyFill="1" applyBorder="1" applyAlignment="1">
      <alignment horizontal="right" vertical="center"/>
    </xf>
    <xf numFmtId="41" fontId="85" fillId="0" borderId="26" xfId="52" applyNumberFormat="1" applyFont="1" applyFill="1" applyBorder="1" applyAlignment="1">
      <alignment horizontal="right" vertical="center"/>
    </xf>
    <xf numFmtId="41" fontId="85" fillId="0" borderId="26" xfId="0" applyNumberFormat="1" applyFont="1" applyFill="1" applyBorder="1" applyAlignment="1">
      <alignment vertical="center"/>
    </xf>
    <xf numFmtId="41" fontId="85" fillId="0" borderId="33" xfId="0" applyNumberFormat="1" applyFont="1" applyFill="1" applyBorder="1" applyAlignment="1">
      <alignment vertical="center"/>
    </xf>
    <xf numFmtId="41" fontId="85" fillId="0" borderId="42" xfId="0" applyNumberFormat="1" applyFont="1" applyFill="1" applyBorder="1" applyAlignment="1">
      <alignment vertical="center"/>
    </xf>
    <xf numFmtId="41" fontId="85" fillId="0" borderId="0" xfId="52" applyNumberFormat="1" applyFont="1" applyFill="1" applyAlignment="1">
      <alignment vertical="center"/>
    </xf>
    <xf numFmtId="38" fontId="91" fillId="0" borderId="0" xfId="54" applyFont="1" applyFill="1" applyBorder="1" applyAlignment="1" applyProtection="1">
      <alignment/>
      <protection/>
    </xf>
    <xf numFmtId="38" fontId="87" fillId="0" borderId="0" xfId="54" applyFont="1" applyFill="1" applyBorder="1" applyAlignment="1" applyProtection="1">
      <alignment/>
      <protection/>
    </xf>
    <xf numFmtId="38" fontId="87" fillId="0" borderId="0" xfId="54" applyFont="1" applyFill="1" applyBorder="1" applyAlignment="1" applyProtection="1">
      <alignment horizontal="center"/>
      <protection/>
    </xf>
    <xf numFmtId="38" fontId="85" fillId="0" borderId="0" xfId="54" applyFont="1" applyFill="1" applyBorder="1" applyAlignment="1" applyProtection="1">
      <alignment horizontal="right"/>
      <protection/>
    </xf>
    <xf numFmtId="38" fontId="87" fillId="0" borderId="10" xfId="54" applyFont="1" applyFill="1" applyBorder="1" applyAlignment="1" applyProtection="1">
      <alignment horizontal="center" vertical="center"/>
      <protection/>
    </xf>
    <xf numFmtId="38" fontId="87" fillId="0" borderId="10" xfId="54" applyFont="1" applyFill="1" applyBorder="1" applyAlignment="1" applyProtection="1">
      <alignment horizontal="center" vertical="center" wrapText="1"/>
      <protection/>
    </xf>
    <xf numFmtId="38" fontId="87" fillId="0" borderId="27" xfId="54" applyFont="1" applyFill="1" applyBorder="1" applyAlignment="1" applyProtection="1">
      <alignment horizontal="center" vertical="center" wrapText="1"/>
      <protection/>
    </xf>
    <xf numFmtId="185" fontId="85" fillId="0" borderId="12" xfId="54" applyNumberFormat="1" applyFont="1" applyFill="1" applyBorder="1" applyProtection="1">
      <alignment vertical="center"/>
      <protection/>
    </xf>
    <xf numFmtId="185" fontId="85" fillId="0" borderId="24" xfId="54" applyNumberFormat="1" applyFont="1" applyFill="1" applyBorder="1" applyProtection="1">
      <alignment vertical="center"/>
      <protection/>
    </xf>
    <xf numFmtId="185" fontId="88" fillId="0" borderId="12" xfId="54" applyNumberFormat="1" applyFont="1" applyFill="1" applyBorder="1" applyProtection="1">
      <alignment vertical="center"/>
      <protection/>
    </xf>
    <xf numFmtId="185" fontId="88" fillId="0" borderId="24" xfId="54" applyNumberFormat="1" applyFont="1" applyFill="1" applyBorder="1" applyProtection="1">
      <alignment vertical="center"/>
      <protection/>
    </xf>
    <xf numFmtId="38" fontId="92" fillId="0" borderId="0" xfId="54" applyFont="1" applyFill="1" applyBorder="1" applyAlignment="1" applyProtection="1">
      <alignment horizontal="justify"/>
      <protection/>
    </xf>
    <xf numFmtId="38" fontId="92" fillId="0" borderId="11" xfId="54" applyFont="1" applyFill="1" applyBorder="1" applyAlignment="1" applyProtection="1">
      <alignment horizontal="justify"/>
      <protection/>
    </xf>
    <xf numFmtId="38" fontId="87" fillId="0" borderId="11" xfId="54" applyFont="1" applyFill="1" applyBorder="1" applyAlignment="1" applyProtection="1">
      <alignment horizontal="justify" vertical="center"/>
      <protection/>
    </xf>
    <xf numFmtId="38" fontId="87" fillId="0" borderId="11" xfId="54" applyFont="1" applyFill="1" applyBorder="1" applyAlignment="1" applyProtection="1">
      <alignment horizontal="justify" vertical="center" wrapText="1"/>
      <protection/>
    </xf>
    <xf numFmtId="38" fontId="87" fillId="0" borderId="13" xfId="54" applyFont="1" applyFill="1" applyBorder="1" applyAlignment="1" applyProtection="1">
      <alignment/>
      <protection/>
    </xf>
    <xf numFmtId="38" fontId="87" fillId="0" borderId="14" xfId="54" applyFont="1" applyFill="1" applyBorder="1" applyAlignment="1" applyProtection="1">
      <alignment horizontal="justify" vertical="center" wrapText="1"/>
      <protection/>
    </xf>
    <xf numFmtId="185" fontId="85" fillId="0" borderId="15" xfId="54" applyNumberFormat="1" applyFont="1" applyFill="1" applyBorder="1" applyProtection="1">
      <alignment vertical="center"/>
      <protection/>
    </xf>
    <xf numFmtId="185" fontId="85" fillId="0" borderId="16" xfId="54" applyNumberFormat="1" applyFont="1" applyFill="1" applyBorder="1" applyProtection="1">
      <alignment vertical="center"/>
      <protection/>
    </xf>
    <xf numFmtId="38" fontId="87" fillId="0" borderId="0" xfId="54" applyFont="1" applyFill="1" applyBorder="1" applyAlignment="1" applyProtection="1">
      <alignment horizontal="justify" vertical="center"/>
      <protection/>
    </xf>
    <xf numFmtId="38" fontId="87" fillId="0" borderId="0" xfId="54" applyFont="1" applyFill="1" applyBorder="1" applyAlignment="1" applyProtection="1">
      <alignment horizontal="right"/>
      <protection/>
    </xf>
    <xf numFmtId="185" fontId="85" fillId="0" borderId="12" xfId="54" applyNumberFormat="1" applyFont="1" applyFill="1" applyBorder="1" applyAlignment="1" applyProtection="1">
      <alignment/>
      <protection/>
    </xf>
    <xf numFmtId="185" fontId="85" fillId="0" borderId="24" xfId="54" applyNumberFormat="1" applyFont="1" applyFill="1" applyBorder="1" applyAlignment="1" applyProtection="1">
      <alignment/>
      <protection/>
    </xf>
    <xf numFmtId="185" fontId="88" fillId="0" borderId="12" xfId="54" applyNumberFormat="1" applyFont="1" applyFill="1" applyBorder="1" applyAlignment="1" applyProtection="1">
      <alignment/>
      <protection/>
    </xf>
    <xf numFmtId="185" fontId="88" fillId="0" borderId="24" xfId="54" applyNumberFormat="1" applyFont="1" applyFill="1" applyBorder="1" applyAlignment="1" applyProtection="1">
      <alignment/>
      <protection/>
    </xf>
    <xf numFmtId="185" fontId="88" fillId="0" borderId="11" xfId="54" applyNumberFormat="1" applyFont="1" applyFill="1" applyBorder="1" applyAlignment="1" applyProtection="1">
      <alignment/>
      <protection/>
    </xf>
    <xf numFmtId="185" fontId="85" fillId="0" borderId="15" xfId="54" applyNumberFormat="1" applyFont="1" applyFill="1" applyBorder="1" applyAlignment="1" applyProtection="1">
      <alignment/>
      <protection/>
    </xf>
    <xf numFmtId="185" fontId="85" fillId="0" borderId="16" xfId="54" applyNumberFormat="1" applyFont="1" applyFill="1" applyBorder="1" applyAlignment="1" applyProtection="1">
      <alignment/>
      <protection/>
    </xf>
    <xf numFmtId="38" fontId="91" fillId="0" borderId="0" xfId="55" applyFont="1" applyFill="1" applyAlignment="1">
      <alignment/>
    </xf>
    <xf numFmtId="38" fontId="85" fillId="0" borderId="0" xfId="55" applyFont="1" applyFill="1" applyAlignment="1">
      <alignment/>
    </xf>
    <xf numFmtId="38" fontId="85" fillId="0" borderId="0" xfId="55" applyFont="1" applyFill="1" applyBorder="1" applyAlignment="1">
      <alignment/>
    </xf>
    <xf numFmtId="38" fontId="85" fillId="0" borderId="0" xfId="55" applyFont="1" applyFill="1" applyBorder="1" applyAlignment="1">
      <alignment horizontal="right"/>
    </xf>
    <xf numFmtId="38" fontId="85" fillId="0" borderId="45" xfId="55" applyFont="1" applyFill="1" applyBorder="1" applyAlignment="1">
      <alignment horizontal="centerContinuous"/>
    </xf>
    <xf numFmtId="41" fontId="88" fillId="0" borderId="21" xfId="55" applyNumberFormat="1" applyFont="1" applyFill="1" applyBorder="1" applyAlignment="1">
      <alignment/>
    </xf>
    <xf numFmtId="41" fontId="88" fillId="0" borderId="36" xfId="55" applyNumberFormat="1" applyFont="1" applyFill="1" applyBorder="1" applyAlignment="1">
      <alignment/>
    </xf>
    <xf numFmtId="209" fontId="88" fillId="0" borderId="44" xfId="55" applyNumberFormat="1" applyFont="1" applyFill="1" applyBorder="1" applyAlignment="1">
      <alignment horizontal="center"/>
    </xf>
    <xf numFmtId="41" fontId="88" fillId="0" borderId="36" xfId="55" applyNumberFormat="1" applyFont="1" applyFill="1" applyBorder="1" applyAlignment="1">
      <alignment horizontal="right"/>
    </xf>
    <xf numFmtId="41" fontId="88" fillId="0" borderId="22" xfId="55" applyNumberFormat="1" applyFont="1" applyFill="1" applyBorder="1" applyAlignment="1">
      <alignment/>
    </xf>
    <xf numFmtId="209" fontId="88" fillId="0" borderId="25" xfId="55" applyNumberFormat="1" applyFont="1" applyFill="1" applyBorder="1" applyAlignment="1">
      <alignment/>
    </xf>
    <xf numFmtId="41" fontId="88" fillId="0" borderId="22" xfId="55" applyNumberFormat="1" applyFont="1" applyFill="1" applyBorder="1" applyAlignment="1">
      <alignment horizontal="right"/>
    </xf>
    <xf numFmtId="209" fontId="88" fillId="0" borderId="25" xfId="55" applyNumberFormat="1" applyFont="1" applyFill="1" applyBorder="1" applyAlignment="1">
      <alignment horizontal="center"/>
    </xf>
    <xf numFmtId="41" fontId="88" fillId="0" borderId="25" xfId="55" applyNumberFormat="1" applyFont="1" applyFill="1" applyBorder="1" applyAlignment="1">
      <alignment/>
    </xf>
    <xf numFmtId="41" fontId="88" fillId="0" borderId="0" xfId="55" applyNumberFormat="1" applyFont="1" applyFill="1" applyBorder="1" applyAlignment="1">
      <alignment/>
    </xf>
    <xf numFmtId="41" fontId="85" fillId="0" borderId="21" xfId="55" applyNumberFormat="1" applyFont="1" applyFill="1" applyBorder="1" applyAlignment="1">
      <alignment/>
    </xf>
    <xf numFmtId="38" fontId="85" fillId="0" borderId="22" xfId="55" applyFont="1" applyFill="1" applyBorder="1" applyAlignment="1">
      <alignment/>
    </xf>
    <xf numFmtId="209" fontId="93" fillId="0" borderId="25" xfId="55" applyNumberFormat="1" applyFont="1" applyFill="1" applyBorder="1" applyAlignment="1">
      <alignment/>
    </xf>
    <xf numFmtId="41" fontId="85" fillId="0" borderId="22" xfId="55" applyNumberFormat="1" applyFont="1" applyFill="1" applyBorder="1" applyAlignment="1">
      <alignment horizontal="right"/>
    </xf>
    <xf numFmtId="38" fontId="85" fillId="0" borderId="21" xfId="55" applyFont="1" applyFill="1" applyBorder="1" applyAlignment="1">
      <alignment/>
    </xf>
    <xf numFmtId="41" fontId="85" fillId="0" borderId="22" xfId="55" applyNumberFormat="1" applyFont="1" applyFill="1" applyBorder="1" applyAlignment="1">
      <alignment/>
    </xf>
    <xf numFmtId="209" fontId="85" fillId="0" borderId="25" xfId="55" applyNumberFormat="1" applyFont="1" applyFill="1" applyBorder="1" applyAlignment="1">
      <alignment horizontal="center"/>
    </xf>
    <xf numFmtId="38" fontId="85" fillId="0" borderId="25" xfId="55" applyFont="1" applyFill="1" applyBorder="1" applyAlignment="1">
      <alignment horizontal="distributed" vertical="center"/>
    </xf>
    <xf numFmtId="41" fontId="85" fillId="0" borderId="21" xfId="55" applyNumberFormat="1" applyFont="1" applyFill="1" applyBorder="1" applyAlignment="1">
      <alignment horizontal="right"/>
    </xf>
    <xf numFmtId="38" fontId="85" fillId="0" borderId="25" xfId="55" applyFont="1" applyFill="1" applyBorder="1" applyAlignment="1">
      <alignment horizontal="distributed" vertical="center" wrapText="1"/>
    </xf>
    <xf numFmtId="41" fontId="85" fillId="0" borderId="33" xfId="55" applyNumberFormat="1" applyFont="1" applyFill="1" applyBorder="1" applyAlignment="1">
      <alignment/>
    </xf>
    <xf numFmtId="41" fontId="85" fillId="0" borderId="42" xfId="55" applyNumberFormat="1" applyFont="1" applyFill="1" applyBorder="1" applyAlignment="1">
      <alignment/>
    </xf>
    <xf numFmtId="209" fontId="85" fillId="0" borderId="26" xfId="55" applyNumberFormat="1" applyFont="1" applyFill="1" applyBorder="1" applyAlignment="1">
      <alignment horizontal="center"/>
    </xf>
    <xf numFmtId="38" fontId="85" fillId="0" borderId="47" xfId="55" applyFont="1" applyFill="1" applyBorder="1" applyAlignment="1">
      <alignment/>
    </xf>
    <xf numFmtId="38" fontId="85" fillId="0" borderId="45" xfId="55" applyFont="1" applyFill="1" applyBorder="1" applyAlignment="1">
      <alignment horizontal="distributed"/>
    </xf>
    <xf numFmtId="38" fontId="85" fillId="0" borderId="30" xfId="55" applyFont="1" applyFill="1" applyBorder="1" applyAlignment="1">
      <alignment horizontal="centerContinuous"/>
    </xf>
    <xf numFmtId="38" fontId="85" fillId="0" borderId="21" xfId="55" applyFont="1" applyFill="1" applyBorder="1" applyAlignment="1">
      <alignment horizontal="center"/>
    </xf>
    <xf numFmtId="38" fontId="85" fillId="0" borderId="35" xfId="55" applyFont="1" applyFill="1" applyBorder="1" applyAlignment="1">
      <alignment horizontal="distributed"/>
    </xf>
    <xf numFmtId="38" fontId="85" fillId="0" borderId="36" xfId="55" applyFont="1" applyFill="1" applyBorder="1" applyAlignment="1">
      <alignment horizontal="distributed"/>
    </xf>
    <xf numFmtId="38" fontId="85" fillId="0" borderId="34" xfId="55" applyFont="1" applyFill="1" applyBorder="1" applyAlignment="1">
      <alignment horizontal="distributed" vertical="center"/>
    </xf>
    <xf numFmtId="38" fontId="94" fillId="0" borderId="31" xfId="55" applyFont="1" applyFill="1" applyBorder="1" applyAlignment="1">
      <alignment horizontal="center"/>
    </xf>
    <xf numFmtId="38" fontId="85" fillId="0" borderId="31" xfId="55" applyFont="1" applyFill="1" applyBorder="1" applyAlignment="1">
      <alignment horizontal="center"/>
    </xf>
    <xf numFmtId="38" fontId="85" fillId="0" borderId="32" xfId="55" applyFont="1" applyFill="1" applyBorder="1" applyAlignment="1">
      <alignment horizontal="center"/>
    </xf>
    <xf numFmtId="38" fontId="88" fillId="0" borderId="25" xfId="55" applyFont="1" applyFill="1" applyBorder="1" applyAlignment="1">
      <alignment horizontal="distributed" vertical="center"/>
    </xf>
    <xf numFmtId="38" fontId="85" fillId="0" borderId="26" xfId="55" applyFont="1" applyFill="1" applyBorder="1" applyAlignment="1">
      <alignment horizontal="distributed" vertical="center"/>
    </xf>
    <xf numFmtId="41" fontId="85" fillId="0" borderId="42" xfId="55" applyNumberFormat="1" applyFont="1" applyFill="1" applyBorder="1" applyAlignment="1">
      <alignment horizontal="right"/>
    </xf>
    <xf numFmtId="41" fontId="85" fillId="0" borderId="33" xfId="55" applyNumberFormat="1" applyFont="1" applyFill="1" applyBorder="1" applyAlignment="1">
      <alignment horizontal="right"/>
    </xf>
    <xf numFmtId="38" fontId="91" fillId="0" borderId="0" xfId="56" applyFont="1" applyFill="1" applyBorder="1" applyAlignment="1" applyProtection="1">
      <alignment/>
      <protection/>
    </xf>
    <xf numFmtId="38" fontId="87" fillId="0" borderId="0" xfId="56" applyFont="1" applyFill="1" applyBorder="1" applyAlignment="1" applyProtection="1">
      <alignment/>
      <protection/>
    </xf>
    <xf numFmtId="38" fontId="87" fillId="0" borderId="78" xfId="56" applyFont="1" applyFill="1" applyBorder="1" applyAlignment="1" applyProtection="1">
      <alignment/>
      <protection/>
    </xf>
    <xf numFmtId="38" fontId="87" fillId="0" borderId="79" xfId="56" applyFont="1" applyFill="1" applyBorder="1" applyAlignment="1" applyProtection="1">
      <alignment/>
      <protection/>
    </xf>
    <xf numFmtId="38" fontId="87" fillId="0" borderId="80" xfId="56" applyFont="1" applyFill="1" applyBorder="1" applyAlignment="1" applyProtection="1">
      <alignment/>
      <protection/>
    </xf>
    <xf numFmtId="38" fontId="87" fillId="0" borderId="67" xfId="56" applyFont="1" applyFill="1" applyBorder="1" applyAlignment="1" applyProtection="1">
      <alignment/>
      <protection/>
    </xf>
    <xf numFmtId="38" fontId="87" fillId="0" borderId="0" xfId="56" applyFont="1" applyFill="1" applyBorder="1" applyAlignment="1" applyProtection="1">
      <alignment vertical="center"/>
      <protection/>
    </xf>
    <xf numFmtId="38" fontId="87" fillId="0" borderId="11" xfId="56" applyFont="1" applyFill="1" applyBorder="1" applyAlignment="1" applyProtection="1">
      <alignment vertical="center"/>
      <protection/>
    </xf>
    <xf numFmtId="38" fontId="87" fillId="0" borderId="12" xfId="56" applyFont="1" applyFill="1" applyBorder="1" applyAlignment="1" applyProtection="1">
      <alignment horizontal="distributed" vertical="center"/>
      <protection/>
    </xf>
    <xf numFmtId="185" fontId="87" fillId="0" borderId="12" xfId="56" applyNumberFormat="1" applyFont="1" applyFill="1" applyBorder="1" applyAlignment="1" applyProtection="1">
      <alignment vertical="center"/>
      <protection/>
    </xf>
    <xf numFmtId="185" fontId="87" fillId="0" borderId="12" xfId="56" applyNumberFormat="1" applyFont="1" applyFill="1" applyBorder="1" applyAlignment="1" applyProtection="1">
      <alignment horizontal="right" vertical="center"/>
      <protection/>
    </xf>
    <xf numFmtId="185" fontId="87" fillId="0" borderId="24" xfId="56" applyNumberFormat="1" applyFont="1" applyFill="1" applyBorder="1" applyAlignment="1" applyProtection="1">
      <alignment vertical="center"/>
      <protection/>
    </xf>
    <xf numFmtId="38" fontId="92" fillId="0" borderId="0" xfId="56" applyFont="1" applyFill="1" applyBorder="1" applyAlignment="1" applyProtection="1">
      <alignment vertical="center"/>
      <protection/>
    </xf>
    <xf numFmtId="38" fontId="92" fillId="0" borderId="11" xfId="56" applyFont="1" applyFill="1" applyBorder="1" applyAlignment="1" applyProtection="1">
      <alignment horizontal="center" vertical="center"/>
      <protection/>
    </xf>
    <xf numFmtId="38" fontId="92" fillId="0" borderId="12" xfId="56" applyFont="1" applyFill="1" applyBorder="1" applyAlignment="1" applyProtection="1">
      <alignment horizontal="distributed" vertical="center"/>
      <protection/>
    </xf>
    <xf numFmtId="185" fontId="92" fillId="0" borderId="12" xfId="56" applyNumberFormat="1" applyFont="1" applyFill="1" applyBorder="1" applyAlignment="1" applyProtection="1">
      <alignment vertical="center"/>
      <protection/>
    </xf>
    <xf numFmtId="185" fontId="92" fillId="0" borderId="24" xfId="56" applyNumberFormat="1" applyFont="1" applyFill="1" applyBorder="1" applyAlignment="1" applyProtection="1">
      <alignment vertical="center"/>
      <protection/>
    </xf>
    <xf numFmtId="38" fontId="87" fillId="0" borderId="11" xfId="56" applyFont="1" applyFill="1" applyBorder="1" applyAlignment="1" applyProtection="1">
      <alignment horizontal="center"/>
      <protection/>
    </xf>
    <xf numFmtId="38" fontId="92" fillId="0" borderId="12" xfId="56" applyFont="1" applyFill="1" applyBorder="1" applyAlignment="1" applyProtection="1">
      <alignment horizontal="justify" vertical="top" wrapText="1"/>
      <protection/>
    </xf>
    <xf numFmtId="185" fontId="87" fillId="0" borderId="24" xfId="56" applyNumberFormat="1" applyFont="1" applyFill="1" applyBorder="1" applyAlignment="1" applyProtection="1">
      <alignment horizontal="right" vertical="center"/>
      <protection/>
    </xf>
    <xf numFmtId="38" fontId="87" fillId="0" borderId="11" xfId="56" applyFont="1" applyFill="1" applyBorder="1" applyAlignment="1" applyProtection="1">
      <alignment horizontal="center" vertical="center"/>
      <protection/>
    </xf>
    <xf numFmtId="38" fontId="87" fillId="0" borderId="67" xfId="56" applyFont="1" applyFill="1" applyBorder="1" applyAlignment="1" applyProtection="1">
      <alignment horizontal="center" vertical="center"/>
      <protection/>
    </xf>
    <xf numFmtId="38" fontId="87" fillId="0" borderId="81" xfId="56" applyFont="1" applyFill="1" applyBorder="1" applyAlignment="1" applyProtection="1">
      <alignment vertical="center"/>
      <protection/>
    </xf>
    <xf numFmtId="185" fontId="87" fillId="0" borderId="81" xfId="56" applyNumberFormat="1" applyFont="1" applyFill="1" applyBorder="1" applyAlignment="1" applyProtection="1">
      <alignment horizontal="right" vertical="center"/>
      <protection/>
    </xf>
    <xf numFmtId="185" fontId="87" fillId="0" borderId="82" xfId="56" applyNumberFormat="1" applyFont="1" applyFill="1" applyBorder="1" applyAlignment="1" applyProtection="1">
      <alignment horizontal="right" vertical="center"/>
      <protection/>
    </xf>
    <xf numFmtId="38" fontId="87" fillId="0" borderId="12" xfId="56" applyFont="1" applyFill="1" applyBorder="1" applyAlignment="1" applyProtection="1">
      <alignment horizontal="justify" vertical="center"/>
      <protection/>
    </xf>
    <xf numFmtId="38" fontId="87" fillId="0" borderId="12" xfId="56" applyFont="1" applyFill="1" applyBorder="1" applyAlignment="1" applyProtection="1">
      <alignment horizontal="distributed" vertical="center" wrapText="1"/>
      <protection/>
    </xf>
    <xf numFmtId="38" fontId="87" fillId="0" borderId="12" xfId="56" applyFont="1" applyFill="1" applyBorder="1" applyAlignment="1" applyProtection="1">
      <alignment horizontal="distributed" vertical="center" wrapText="1" shrinkToFit="1"/>
      <protection/>
    </xf>
    <xf numFmtId="38" fontId="87" fillId="0" borderId="81" xfId="56" applyFont="1" applyFill="1" applyBorder="1" applyAlignment="1" applyProtection="1">
      <alignment horizontal="distributed" vertical="center"/>
      <protection/>
    </xf>
    <xf numFmtId="185" fontId="87" fillId="0" borderId="81" xfId="56" applyNumberFormat="1" applyFont="1" applyFill="1" applyBorder="1" applyAlignment="1" applyProtection="1">
      <alignment vertical="center"/>
      <protection/>
    </xf>
    <xf numFmtId="185" fontId="87" fillId="0" borderId="15" xfId="56" applyNumberFormat="1" applyFont="1" applyFill="1" applyBorder="1" applyAlignment="1" applyProtection="1">
      <alignment vertical="center"/>
      <protection/>
    </xf>
    <xf numFmtId="185" fontId="87" fillId="0" borderId="15" xfId="56" applyNumberFormat="1" applyFont="1" applyFill="1" applyBorder="1" applyAlignment="1" applyProtection="1">
      <alignment horizontal="right" vertical="center"/>
      <protection/>
    </xf>
    <xf numFmtId="185" fontId="87" fillId="0" borderId="16" xfId="56" applyNumberFormat="1" applyFont="1" applyFill="1" applyBorder="1" applyAlignment="1" applyProtection="1">
      <alignment horizontal="right" vertical="center"/>
      <protection/>
    </xf>
    <xf numFmtId="38" fontId="87" fillId="0" borderId="83" xfId="56" applyFont="1" applyFill="1" applyBorder="1" applyAlignment="1" applyProtection="1">
      <alignment/>
      <protection/>
    </xf>
    <xf numFmtId="38" fontId="85" fillId="0" borderId="0" xfId="52" applyFont="1" applyFill="1" applyBorder="1" applyAlignment="1">
      <alignment vertical="center"/>
    </xf>
    <xf numFmtId="38" fontId="85" fillId="0" borderId="21" xfId="52" applyFont="1" applyFill="1" applyBorder="1" applyAlignment="1">
      <alignment vertical="center"/>
    </xf>
    <xf numFmtId="38" fontId="85" fillId="0" borderId="22" xfId="52" applyFont="1" applyFill="1" applyBorder="1" applyAlignment="1">
      <alignment vertical="center"/>
    </xf>
    <xf numFmtId="38" fontId="88" fillId="0" borderId="21" xfId="52" applyFont="1" applyFill="1" applyBorder="1" applyAlignment="1">
      <alignment vertical="center"/>
    </xf>
    <xf numFmtId="38" fontId="88" fillId="0" borderId="0" xfId="52" applyFont="1" applyFill="1" applyBorder="1" applyAlignment="1">
      <alignment vertical="center"/>
    </xf>
    <xf numFmtId="38" fontId="88" fillId="0" borderId="22" xfId="52" applyFont="1" applyFill="1" applyBorder="1" applyAlignment="1">
      <alignment vertical="center"/>
    </xf>
    <xf numFmtId="38" fontId="93" fillId="0" borderId="0" xfId="52" applyFont="1" applyFill="1" applyBorder="1" applyAlignment="1">
      <alignment vertical="center"/>
    </xf>
    <xf numFmtId="38" fontId="93" fillId="0" borderId="21" xfId="52" applyFont="1" applyFill="1" applyBorder="1" applyAlignment="1">
      <alignment vertical="center"/>
    </xf>
    <xf numFmtId="38" fontId="85" fillId="0" borderId="40" xfId="52" applyFont="1" applyFill="1" applyBorder="1" applyAlignment="1">
      <alignment vertical="center"/>
    </xf>
    <xf numFmtId="38" fontId="85" fillId="0" borderId="33" xfId="52" applyFont="1" applyFill="1" applyBorder="1" applyAlignment="1">
      <alignment vertical="center"/>
    </xf>
    <xf numFmtId="38" fontId="85" fillId="0" borderId="42" xfId="52" applyFont="1" applyFill="1" applyBorder="1" applyAlignment="1">
      <alignment vertical="center"/>
    </xf>
    <xf numFmtId="0" fontId="91" fillId="0" borderId="0" xfId="0" applyFont="1" applyFill="1" applyAlignment="1">
      <alignment vertical="center"/>
    </xf>
    <xf numFmtId="0" fontId="85" fillId="0" borderId="0" xfId="0" applyFont="1" applyFill="1" applyAlignment="1">
      <alignment vertical="center"/>
    </xf>
    <xf numFmtId="0" fontId="85" fillId="0" borderId="57" xfId="0" applyFont="1" applyFill="1" applyBorder="1" applyAlignment="1">
      <alignment vertical="center"/>
    </xf>
    <xf numFmtId="0" fontId="85" fillId="0" borderId="57" xfId="0" applyFont="1" applyFill="1" applyBorder="1" applyAlignment="1">
      <alignment horizontal="right" vertical="center"/>
    </xf>
    <xf numFmtId="0" fontId="85" fillId="0" borderId="49" xfId="0" applyFont="1" applyFill="1" applyBorder="1" applyAlignment="1">
      <alignment horizontal="right" vertical="center"/>
    </xf>
    <xf numFmtId="0" fontId="85" fillId="0" borderId="49" xfId="0" applyFont="1" applyFill="1" applyBorder="1" applyAlignment="1">
      <alignment horizontal="center" vertical="center"/>
    </xf>
    <xf numFmtId="0" fontId="85" fillId="0" borderId="39" xfId="0" applyFont="1" applyFill="1" applyBorder="1" applyAlignment="1">
      <alignment horizontal="center" vertical="center"/>
    </xf>
    <xf numFmtId="0" fontId="85" fillId="0" borderId="38" xfId="0" applyFont="1" applyFill="1" applyBorder="1" applyAlignment="1">
      <alignment horizontal="center" vertical="center" wrapText="1"/>
    </xf>
    <xf numFmtId="0" fontId="85" fillId="0" borderId="62" xfId="0" applyFont="1" applyFill="1" applyBorder="1" applyAlignment="1">
      <alignment horizontal="center" vertical="center"/>
    </xf>
    <xf numFmtId="0" fontId="85" fillId="0" borderId="19" xfId="0" applyFont="1" applyFill="1" applyBorder="1" applyAlignment="1">
      <alignment horizontal="center" vertical="center"/>
    </xf>
    <xf numFmtId="0" fontId="85" fillId="0" borderId="50" xfId="0" applyFont="1" applyFill="1" applyBorder="1" applyAlignment="1">
      <alignment horizontal="center" vertical="center"/>
    </xf>
    <xf numFmtId="0" fontId="85" fillId="0" borderId="20" xfId="0" applyFont="1" applyFill="1" applyBorder="1" applyAlignment="1">
      <alignment horizontal="center" vertical="center"/>
    </xf>
    <xf numFmtId="0" fontId="85" fillId="0" borderId="43" xfId="0" applyFont="1" applyFill="1" applyBorder="1" applyAlignment="1">
      <alignment horizontal="centerContinuous" vertical="center"/>
    </xf>
    <xf numFmtId="0" fontId="85" fillId="0" borderId="44" xfId="0" applyFont="1" applyFill="1" applyBorder="1" applyAlignment="1">
      <alignment horizontal="centerContinuous" vertical="center"/>
    </xf>
    <xf numFmtId="0" fontId="85" fillId="0" borderId="43" xfId="0" applyFont="1" applyFill="1" applyBorder="1" applyAlignment="1">
      <alignment vertical="center"/>
    </xf>
    <xf numFmtId="0" fontId="85" fillId="0" borderId="35" xfId="0" applyFont="1" applyFill="1" applyBorder="1" applyAlignment="1">
      <alignment vertical="center"/>
    </xf>
    <xf numFmtId="0" fontId="85" fillId="0" borderId="36" xfId="0" applyFont="1" applyFill="1" applyBorder="1" applyAlignment="1">
      <alignment vertical="center"/>
    </xf>
    <xf numFmtId="0" fontId="93" fillId="0" borderId="0" xfId="0" applyFont="1" applyFill="1" applyAlignment="1">
      <alignment horizontal="left" vertical="center"/>
    </xf>
    <xf numFmtId="0" fontId="93" fillId="0" borderId="25" xfId="0" applyFont="1" applyFill="1" applyBorder="1" applyAlignment="1">
      <alignment horizontal="left" vertical="center"/>
    </xf>
    <xf numFmtId="0" fontId="85" fillId="0" borderId="0" xfId="0" applyFont="1" applyFill="1" applyAlignment="1">
      <alignment horizontal="center" vertical="center"/>
    </xf>
    <xf numFmtId="0" fontId="85" fillId="0" borderId="25" xfId="0" applyFont="1" applyFill="1" applyBorder="1" applyAlignment="1">
      <alignment horizontal="distributed" vertical="center"/>
    </xf>
    <xf numFmtId="0" fontId="85" fillId="0" borderId="40" xfId="0" applyFont="1" applyFill="1" applyBorder="1" applyAlignment="1">
      <alignment horizontal="center" vertical="center"/>
    </xf>
    <xf numFmtId="0" fontId="85" fillId="0" borderId="26" xfId="0" applyFont="1" applyFill="1" applyBorder="1" applyAlignment="1">
      <alignment horizontal="distributed" vertical="center"/>
    </xf>
    <xf numFmtId="0" fontId="85" fillId="0" borderId="0" xfId="0" applyFont="1" applyFill="1" applyAlignment="1">
      <alignment horizontal="left" vertical="top"/>
    </xf>
    <xf numFmtId="0" fontId="85" fillId="0" borderId="0" xfId="0" applyFont="1" applyFill="1" applyAlignment="1">
      <alignment horizontal="distributed" vertical="center"/>
    </xf>
    <xf numFmtId="38" fontId="85" fillId="0" borderId="0" xfId="0" applyNumberFormat="1" applyFont="1" applyFill="1" applyAlignment="1">
      <alignment vertical="center"/>
    </xf>
    <xf numFmtId="38" fontId="85" fillId="0" borderId="0" xfId="56" applyFont="1" applyFill="1" applyBorder="1" applyAlignment="1" applyProtection="1">
      <alignment/>
      <protection/>
    </xf>
    <xf numFmtId="38" fontId="85" fillId="0" borderId="0" xfId="56" applyFont="1" applyFill="1" applyBorder="1" applyAlignment="1" applyProtection="1">
      <alignment horizontal="right"/>
      <protection/>
    </xf>
    <xf numFmtId="38" fontId="85" fillId="0" borderId="10" xfId="56" applyFont="1" applyFill="1" applyBorder="1" applyAlignment="1" applyProtection="1">
      <alignment horizontal="center" vertical="center"/>
      <protection/>
    </xf>
    <xf numFmtId="38" fontId="85" fillId="0" borderId="27" xfId="56" applyFont="1" applyFill="1" applyBorder="1" applyAlignment="1" applyProtection="1">
      <alignment horizontal="center" vertical="center"/>
      <protection/>
    </xf>
    <xf numFmtId="38" fontId="88" fillId="0" borderId="28" xfId="56" applyFont="1" applyFill="1" applyBorder="1" applyAlignment="1" applyProtection="1">
      <alignment horizontal="distributed"/>
      <protection/>
    </xf>
    <xf numFmtId="185" fontId="88" fillId="0" borderId="54" xfId="56" applyNumberFormat="1" applyFont="1" applyFill="1" applyBorder="1" applyAlignment="1" applyProtection="1">
      <alignment horizontal="right"/>
      <protection/>
    </xf>
    <xf numFmtId="185" fontId="88" fillId="0" borderId="29" xfId="56" applyNumberFormat="1" applyFont="1" applyFill="1" applyBorder="1" applyAlignment="1" applyProtection="1">
      <alignment horizontal="right"/>
      <protection/>
    </xf>
    <xf numFmtId="38" fontId="85" fillId="0" borderId="11" xfId="56" applyFont="1" applyFill="1" applyBorder="1" applyAlignment="1" applyProtection="1">
      <alignment horizontal="distributed"/>
      <protection/>
    </xf>
    <xf numFmtId="185" fontId="85" fillId="0" borderId="12" xfId="56" applyNumberFormat="1" applyFont="1" applyFill="1" applyBorder="1" applyAlignment="1" applyProtection="1">
      <alignment horizontal="right"/>
      <protection/>
    </xf>
    <xf numFmtId="41" fontId="85" fillId="0" borderId="21" xfId="56" applyNumberFormat="1" applyFont="1" applyFill="1" applyBorder="1" applyAlignment="1">
      <alignment horizontal="right"/>
    </xf>
    <xf numFmtId="41" fontId="85" fillId="0" borderId="22" xfId="56" applyNumberFormat="1" applyFont="1" applyFill="1" applyBorder="1" applyAlignment="1">
      <alignment horizontal="right"/>
    </xf>
    <xf numFmtId="38" fontId="88" fillId="0" borderId="11" xfId="56" applyFont="1" applyFill="1" applyBorder="1" applyAlignment="1" applyProtection="1">
      <alignment horizontal="distributed"/>
      <protection/>
    </xf>
    <xf numFmtId="41" fontId="88" fillId="0" borderId="21" xfId="56" applyNumberFormat="1" applyFont="1" applyFill="1" applyBorder="1" applyAlignment="1">
      <alignment horizontal="right"/>
    </xf>
    <xf numFmtId="41" fontId="88" fillId="0" borderId="22" xfId="56" applyNumberFormat="1" applyFont="1" applyFill="1" applyBorder="1" applyAlignment="1">
      <alignment horizontal="right"/>
    </xf>
    <xf numFmtId="185" fontId="85" fillId="0" borderId="0" xfId="56" applyNumberFormat="1" applyFont="1" applyFill="1" applyBorder="1" applyAlignment="1" applyProtection="1">
      <alignment horizontal="right"/>
      <protection/>
    </xf>
    <xf numFmtId="41" fontId="85" fillId="0" borderId="25" xfId="56" applyNumberFormat="1" applyFont="1" applyFill="1" applyBorder="1" applyAlignment="1">
      <alignment horizontal="right"/>
    </xf>
    <xf numFmtId="41" fontId="88" fillId="0" borderId="84" xfId="56" applyNumberFormat="1" applyFont="1" applyFill="1" applyBorder="1" applyAlignment="1">
      <alignment horizontal="right"/>
    </xf>
    <xf numFmtId="41" fontId="85" fillId="0" borderId="84" xfId="56" applyNumberFormat="1" applyFont="1" applyFill="1" applyBorder="1" applyAlignment="1">
      <alignment horizontal="right"/>
    </xf>
    <xf numFmtId="185" fontId="88" fillId="0" borderId="12" xfId="56" applyNumberFormat="1" applyFont="1" applyFill="1" applyBorder="1" applyAlignment="1" applyProtection="1">
      <alignment horizontal="right"/>
      <protection/>
    </xf>
    <xf numFmtId="41" fontId="88" fillId="0" borderId="24" xfId="56" applyNumberFormat="1" applyFont="1" applyFill="1" applyBorder="1" applyAlignment="1">
      <alignment horizontal="right"/>
    </xf>
    <xf numFmtId="41" fontId="85" fillId="0" borderId="24" xfId="56" applyNumberFormat="1" applyFont="1" applyFill="1" applyBorder="1" applyAlignment="1">
      <alignment horizontal="right"/>
    </xf>
    <xf numFmtId="185" fontId="88" fillId="0" borderId="24" xfId="56" applyNumberFormat="1" applyFont="1" applyFill="1" applyBorder="1" applyAlignment="1" applyProtection="1">
      <alignment horizontal="right"/>
      <protection/>
    </xf>
    <xf numFmtId="210" fontId="88" fillId="0" borderId="12" xfId="56" applyNumberFormat="1" applyFont="1" applyFill="1" applyBorder="1" applyAlignment="1" applyProtection="1">
      <alignment horizontal="right"/>
      <protection/>
    </xf>
    <xf numFmtId="210" fontId="85" fillId="0" borderId="12" xfId="56" applyNumberFormat="1" applyFont="1" applyFill="1" applyBorder="1" applyAlignment="1" applyProtection="1">
      <alignment horizontal="right"/>
      <protection/>
    </xf>
    <xf numFmtId="210" fontId="85" fillId="0" borderId="22" xfId="56" applyNumberFormat="1" applyFont="1" applyFill="1" applyBorder="1" applyAlignment="1">
      <alignment horizontal="right"/>
    </xf>
    <xf numFmtId="185" fontId="85" fillId="0" borderId="24" xfId="56" applyNumberFormat="1" applyFont="1" applyFill="1" applyBorder="1" applyAlignment="1" applyProtection="1">
      <alignment horizontal="right"/>
      <protection/>
    </xf>
    <xf numFmtId="41" fontId="85" fillId="0" borderId="12" xfId="56" applyNumberFormat="1" applyFont="1" applyFill="1" applyBorder="1" applyAlignment="1" applyProtection="1">
      <alignment horizontal="right"/>
      <protection/>
    </xf>
    <xf numFmtId="41" fontId="85" fillId="0" borderId="22" xfId="56" applyNumberFormat="1" applyFont="1" applyFill="1" applyBorder="1" applyAlignment="1" applyProtection="1">
      <alignment horizontal="right"/>
      <protection/>
    </xf>
    <xf numFmtId="38" fontId="85" fillId="0" borderId="11" xfId="56" applyFont="1" applyFill="1" applyBorder="1" applyAlignment="1" applyProtection="1">
      <alignment horizontal="distributed" vertical="center" wrapText="1"/>
      <protection/>
    </xf>
    <xf numFmtId="38" fontId="85" fillId="0" borderId="53" xfId="56" applyFont="1" applyFill="1" applyBorder="1" applyAlignment="1" applyProtection="1">
      <alignment horizontal="distributed"/>
      <protection/>
    </xf>
    <xf numFmtId="185" fontId="85" fillId="0" borderId="15" xfId="56" applyNumberFormat="1" applyFont="1" applyFill="1" applyBorder="1" applyAlignment="1" applyProtection="1">
      <alignment horizontal="right"/>
      <protection/>
    </xf>
    <xf numFmtId="185" fontId="85" fillId="0" borderId="16" xfId="56" applyNumberFormat="1" applyFont="1" applyFill="1" applyBorder="1" applyAlignment="1" applyProtection="1">
      <alignment horizontal="right"/>
      <protection/>
    </xf>
    <xf numFmtId="38" fontId="91" fillId="0" borderId="0" xfId="52" applyFont="1" applyFill="1" applyAlignment="1">
      <alignment/>
    </xf>
    <xf numFmtId="38" fontId="85" fillId="0" borderId="57" xfId="52" applyFont="1" applyFill="1" applyBorder="1" applyAlignment="1">
      <alignment/>
    </xf>
    <xf numFmtId="41" fontId="88" fillId="0" borderId="22" xfId="52" applyNumberFormat="1" applyFont="1" applyFill="1" applyBorder="1" applyAlignment="1">
      <alignment/>
    </xf>
    <xf numFmtId="41" fontId="93" fillId="0" borderId="22" xfId="52" applyNumberFormat="1" applyFont="1" applyFill="1" applyBorder="1" applyAlignment="1">
      <alignment/>
    </xf>
    <xf numFmtId="41" fontId="95" fillId="0" borderId="22" xfId="52" applyNumberFormat="1" applyFont="1" applyFill="1" applyBorder="1" applyAlignment="1">
      <alignment/>
    </xf>
    <xf numFmtId="41" fontId="85" fillId="0" borderId="21" xfId="52" applyNumberFormat="1" applyFont="1" applyFill="1" applyBorder="1" applyAlignment="1">
      <alignment horizontal="right"/>
    </xf>
    <xf numFmtId="41" fontId="85" fillId="0" borderId="22" xfId="52" applyNumberFormat="1" applyFont="1" applyFill="1" applyBorder="1" applyAlignment="1">
      <alignment horizontal="right"/>
    </xf>
    <xf numFmtId="41" fontId="88" fillId="0" borderId="22" xfId="52" applyNumberFormat="1" applyFont="1" applyFill="1" applyBorder="1" applyAlignment="1">
      <alignment horizontal="right"/>
    </xf>
    <xf numFmtId="41" fontId="85" fillId="0" borderId="22" xfId="52" applyNumberFormat="1" applyFont="1" applyFill="1" applyBorder="1" applyAlignment="1">
      <alignment/>
    </xf>
    <xf numFmtId="38" fontId="85" fillId="0" borderId="0" xfId="52" applyFont="1" applyFill="1" applyBorder="1" applyAlignment="1">
      <alignment horizontal="right" vertical="center"/>
    </xf>
    <xf numFmtId="38" fontId="85" fillId="0" borderId="25" xfId="52" applyFont="1" applyFill="1" applyBorder="1" applyAlignment="1">
      <alignment horizontal="right" vertical="center"/>
    </xf>
    <xf numFmtId="41" fontId="88" fillId="0" borderId="21" xfId="52" applyNumberFormat="1" applyFont="1" applyFill="1" applyBorder="1" applyAlignment="1">
      <alignment horizontal="right"/>
    </xf>
    <xf numFmtId="38" fontId="85" fillId="0" borderId="42" xfId="52" applyFont="1" applyFill="1" applyBorder="1" applyAlignment="1">
      <alignment/>
    </xf>
    <xf numFmtId="38" fontId="85" fillId="0" borderId="0" xfId="52" applyFont="1" applyFill="1" applyAlignment="1">
      <alignment/>
    </xf>
    <xf numFmtId="38" fontId="85" fillId="0" borderId="57" xfId="52" applyFont="1" applyFill="1" applyBorder="1" applyAlignment="1">
      <alignment horizontal="right"/>
    </xf>
    <xf numFmtId="38" fontId="85" fillId="0" borderId="31" xfId="52" applyFont="1" applyFill="1" applyBorder="1" applyAlignment="1">
      <alignment horizontal="center" vertical="center"/>
    </xf>
    <xf numFmtId="38" fontId="88" fillId="0" borderId="32" xfId="52" applyFont="1" applyFill="1" applyBorder="1" applyAlignment="1">
      <alignment horizontal="center" vertical="center"/>
    </xf>
    <xf numFmtId="38" fontId="88" fillId="0" borderId="43" xfId="52" applyFont="1" applyFill="1" applyBorder="1" applyAlignment="1">
      <alignment horizontal="distributed" vertical="center"/>
    </xf>
    <xf numFmtId="38" fontId="88" fillId="0" borderId="25" xfId="52" applyFont="1" applyFill="1" applyBorder="1" applyAlignment="1">
      <alignment horizontal="distributed" vertical="center"/>
    </xf>
    <xf numFmtId="38" fontId="88" fillId="0" borderId="0" xfId="52" applyFont="1" applyFill="1" applyAlignment="1">
      <alignment/>
    </xf>
    <xf numFmtId="38" fontId="85" fillId="0" borderId="0" xfId="52" applyFont="1" applyFill="1" applyBorder="1" applyAlignment="1">
      <alignment horizontal="distributed" vertical="center"/>
    </xf>
    <xf numFmtId="38" fontId="85" fillId="0" borderId="25" xfId="52" applyFont="1" applyFill="1" applyBorder="1" applyAlignment="1">
      <alignment horizontal="distributed" vertical="center"/>
    </xf>
    <xf numFmtId="41" fontId="93" fillId="0" borderId="21" xfId="52" applyNumberFormat="1" applyFont="1" applyFill="1" applyBorder="1" applyAlignment="1">
      <alignment horizontal="right"/>
    </xf>
    <xf numFmtId="38" fontId="85" fillId="0" borderId="0" xfId="52" applyFont="1" applyFill="1" applyBorder="1" applyAlignment="1">
      <alignment horizontal="left" vertical="center"/>
    </xf>
    <xf numFmtId="38" fontId="85" fillId="0" borderId="25" xfId="52" applyFont="1" applyFill="1" applyBorder="1" applyAlignment="1">
      <alignment horizontal="left" vertical="center"/>
    </xf>
    <xf numFmtId="38" fontId="85" fillId="0" borderId="0" xfId="52" applyFont="1" applyFill="1" applyBorder="1" applyAlignment="1">
      <alignment/>
    </xf>
    <xf numFmtId="38" fontId="88" fillId="0" borderId="0" xfId="52" applyFont="1" applyFill="1" applyBorder="1" applyAlignment="1">
      <alignment horizontal="distributed" vertical="center"/>
    </xf>
    <xf numFmtId="38" fontId="85" fillId="0" borderId="40" xfId="52" applyFont="1" applyFill="1" applyBorder="1" applyAlignment="1">
      <alignment/>
    </xf>
    <xf numFmtId="38" fontId="85" fillId="0" borderId="26" xfId="52" applyFont="1" applyFill="1" applyBorder="1" applyAlignment="1">
      <alignment/>
    </xf>
    <xf numFmtId="38" fontId="85" fillId="0" borderId="33" xfId="52" applyFont="1" applyFill="1" applyBorder="1" applyAlignment="1">
      <alignment/>
    </xf>
    <xf numFmtId="0" fontId="3" fillId="0" borderId="0" xfId="79" applyFont="1" applyFill="1" applyAlignment="1">
      <alignment vertical="center" wrapText="1"/>
      <protection/>
    </xf>
    <xf numFmtId="0" fontId="3" fillId="0" borderId="0" xfId="79" applyFont="1" applyFill="1" applyAlignment="1">
      <alignment horizontal="left" vertical="center" wrapText="1"/>
      <protection/>
    </xf>
    <xf numFmtId="0" fontId="3" fillId="0" borderId="0" xfId="79" applyFont="1" applyFill="1" applyAlignment="1">
      <alignment horizontal="left" vertical="center"/>
      <protection/>
    </xf>
    <xf numFmtId="0" fontId="3" fillId="0" borderId="45" xfId="0" applyFont="1" applyFill="1" applyBorder="1" applyAlignment="1" applyProtection="1">
      <alignment horizontal="center" vertical="center" wrapText="1"/>
      <protection hidden="1"/>
    </xf>
    <xf numFmtId="0" fontId="0" fillId="0" borderId="31" xfId="0" applyFont="1" applyFill="1" applyBorder="1" applyAlignment="1">
      <alignment vertical="center" wrapText="1"/>
    </xf>
    <xf numFmtId="0" fontId="3" fillId="0" borderId="30" xfId="0" applyFont="1" applyFill="1" applyBorder="1" applyAlignment="1" applyProtection="1">
      <alignment horizontal="center" vertical="center" wrapText="1"/>
      <protection hidden="1"/>
    </xf>
    <xf numFmtId="0" fontId="0" fillId="0" borderId="32" xfId="0" applyFont="1" applyFill="1" applyBorder="1" applyAlignment="1">
      <alignment vertical="center" wrapText="1"/>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3" fillId="0" borderId="45" xfId="0" applyFont="1" applyFill="1" applyBorder="1" applyAlignment="1" applyProtection="1">
      <alignment horizontal="distributed" vertical="center" wrapText="1"/>
      <protection hidden="1"/>
    </xf>
    <xf numFmtId="0" fontId="0" fillId="0" borderId="31" xfId="0" applyFont="1" applyFill="1" applyBorder="1" applyAlignment="1">
      <alignment horizontal="distributed" vertical="center" wrapText="1"/>
    </xf>
    <xf numFmtId="0" fontId="8" fillId="0" borderId="0" xfId="0" applyFont="1" applyFill="1" applyAlignment="1" applyProtection="1">
      <alignment horizontal="left" vertical="center"/>
      <protection hidden="1"/>
    </xf>
    <xf numFmtId="0" fontId="3" fillId="0" borderId="85" xfId="0" applyFont="1" applyFill="1" applyBorder="1" applyAlignment="1" applyProtection="1">
      <alignment horizontal="left" wrapText="1"/>
      <protection hidden="1"/>
    </xf>
    <xf numFmtId="0" fontId="3" fillId="0" borderId="86" xfId="0" applyFont="1" applyFill="1" applyBorder="1" applyAlignment="1" applyProtection="1">
      <alignment horizontal="left"/>
      <protection hidden="1"/>
    </xf>
    <xf numFmtId="0" fontId="3" fillId="0" borderId="87" xfId="0" applyFont="1" applyFill="1" applyBorder="1" applyAlignment="1" applyProtection="1">
      <alignment horizontal="left"/>
      <protection hidden="1"/>
    </xf>
    <xf numFmtId="0" fontId="3" fillId="0" borderId="88" xfId="0" applyFont="1" applyFill="1" applyBorder="1" applyAlignment="1" applyProtection="1">
      <alignment horizontal="left"/>
      <protection hidden="1"/>
    </xf>
    <xf numFmtId="0" fontId="6" fillId="0" borderId="44"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7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0" xfId="0" applyFont="1" applyFill="1" applyAlignment="1">
      <alignment shrinkToFit="1"/>
    </xf>
    <xf numFmtId="0" fontId="4" fillId="0" borderId="11" xfId="0" applyFont="1" applyFill="1" applyBorder="1" applyAlignment="1">
      <alignment shrinkToFit="1"/>
    </xf>
    <xf numFmtId="0" fontId="12" fillId="0" borderId="0" xfId="0" applyFont="1" applyFill="1" applyAlignment="1">
      <alignment horizontal="justify"/>
    </xf>
    <xf numFmtId="0" fontId="12" fillId="0" borderId="11" xfId="0" applyFont="1" applyFill="1" applyBorder="1" applyAlignment="1">
      <alignment horizontal="justify"/>
    </xf>
    <xf numFmtId="0" fontId="12" fillId="0" borderId="0" xfId="0" applyFont="1" applyFill="1" applyAlignment="1">
      <alignment horizontal="left"/>
    </xf>
    <xf numFmtId="0" fontId="3" fillId="0" borderId="27" xfId="0" applyFont="1" applyFill="1" applyBorder="1" applyAlignment="1">
      <alignment horizontal="center" vertical="center"/>
    </xf>
    <xf numFmtId="0" fontId="3" fillId="0" borderId="0" xfId="0" applyFont="1" applyFill="1" applyAlignment="1">
      <alignment horizontal="justify"/>
    </xf>
    <xf numFmtId="0" fontId="3" fillId="0" borderId="11" xfId="0" applyFont="1" applyFill="1" applyBorder="1" applyAlignment="1">
      <alignment horizontal="justify"/>
    </xf>
    <xf numFmtId="0" fontId="3" fillId="0" borderId="46" xfId="0" applyFont="1" applyFill="1" applyBorder="1" applyAlignment="1">
      <alignment horizontal="center" vertical="center" wrapText="1"/>
    </xf>
    <xf numFmtId="0" fontId="15" fillId="0" borderId="30" xfId="146" applyFont="1" applyFill="1" applyBorder="1" applyAlignment="1">
      <alignment horizontal="center" vertical="center" wrapText="1"/>
      <protection/>
    </xf>
    <xf numFmtId="0" fontId="15" fillId="0" borderId="32" xfId="146" applyFont="1" applyFill="1" applyBorder="1" applyAlignment="1">
      <alignment horizontal="center" vertical="center" wrapText="1"/>
      <protection/>
    </xf>
    <xf numFmtId="0" fontId="12" fillId="0" borderId="45" xfId="146" applyFont="1" applyFill="1" applyBorder="1" applyAlignment="1">
      <alignment horizontal="center" vertical="center" wrapText="1"/>
      <protection/>
    </xf>
    <xf numFmtId="0" fontId="12" fillId="0" borderId="31" xfId="146" applyFont="1" applyFill="1" applyBorder="1" applyAlignment="1">
      <alignment horizontal="center" vertical="center" wrapText="1"/>
      <protection/>
    </xf>
    <xf numFmtId="0" fontId="12" fillId="0" borderId="47" xfId="146" applyFont="1" applyFill="1" applyBorder="1" applyAlignment="1">
      <alignment horizontal="center" vertical="center" wrapText="1"/>
      <protection/>
    </xf>
    <xf numFmtId="0" fontId="12" fillId="0" borderId="34" xfId="146" applyFont="1" applyFill="1" applyBorder="1" applyAlignment="1">
      <alignment horizontal="center" vertical="center" wrapText="1"/>
      <protection/>
    </xf>
    <xf numFmtId="0" fontId="12" fillId="0" borderId="30" xfId="146" applyFont="1" applyFill="1" applyBorder="1" applyAlignment="1">
      <alignment horizontal="center" vertical="center" wrapText="1"/>
      <protection/>
    </xf>
    <xf numFmtId="0" fontId="12" fillId="0" borderId="32" xfId="146" applyFont="1" applyFill="1" applyBorder="1" applyAlignment="1">
      <alignment horizontal="center" vertical="center" wrapText="1"/>
      <protection/>
    </xf>
    <xf numFmtId="0" fontId="15" fillId="0" borderId="47" xfId="146" applyFont="1" applyFill="1" applyBorder="1" applyAlignment="1">
      <alignment horizontal="center" vertical="center" wrapText="1"/>
      <protection/>
    </xf>
    <xf numFmtId="0" fontId="15" fillId="0" borderId="34" xfId="146" applyFont="1" applyFill="1" applyBorder="1" applyAlignment="1">
      <alignment horizontal="center" vertical="center" wrapText="1"/>
      <protection/>
    </xf>
    <xf numFmtId="0" fontId="15" fillId="0" borderId="45" xfId="146" applyFont="1" applyFill="1" applyBorder="1" applyAlignment="1">
      <alignment horizontal="center" vertical="center" wrapText="1"/>
      <protection/>
    </xf>
    <xf numFmtId="0" fontId="15" fillId="0" borderId="31" xfId="146"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38" fontId="12" fillId="0" borderId="92" xfId="55" applyFont="1" applyFill="1" applyBorder="1" applyAlignment="1">
      <alignment horizontal="distributed" vertical="center"/>
    </xf>
    <xf numFmtId="38" fontId="12" fillId="0" borderId="0" xfId="55" applyFont="1" applyFill="1" applyBorder="1" applyAlignment="1">
      <alignment horizontal="distributed" vertical="center"/>
    </xf>
    <xf numFmtId="0" fontId="12" fillId="0" borderId="93" xfId="140" applyFont="1" applyFill="1" applyBorder="1" applyAlignment="1">
      <alignment horizontal="distributed" vertical="center"/>
      <protection/>
    </xf>
    <xf numFmtId="38" fontId="12" fillId="0" borderId="25" xfId="55" applyFont="1" applyFill="1" applyBorder="1" applyAlignment="1">
      <alignment horizontal="distributed" vertical="center"/>
    </xf>
    <xf numFmtId="38" fontId="18" fillId="0" borderId="0" xfId="55" applyFont="1" applyFill="1" applyBorder="1" applyAlignment="1">
      <alignment horizontal="distributed" vertical="center"/>
    </xf>
    <xf numFmtId="38" fontId="18" fillId="0" borderId="25" xfId="55" applyFont="1" applyFill="1" applyBorder="1" applyAlignment="1">
      <alignment horizontal="distributed" vertical="center"/>
    </xf>
    <xf numFmtId="38" fontId="12" fillId="0" borderId="0" xfId="55" applyFont="1" applyFill="1" applyBorder="1" applyAlignment="1">
      <alignment horizontal="center" vertical="center"/>
    </xf>
    <xf numFmtId="38" fontId="12" fillId="0" borderId="25" xfId="55" applyFont="1" applyFill="1" applyBorder="1" applyAlignment="1">
      <alignment horizontal="center" vertical="center"/>
    </xf>
    <xf numFmtId="38" fontId="15" fillId="0" borderId="40" xfId="55" applyFont="1" applyFill="1" applyBorder="1" applyAlignment="1">
      <alignment horizontal="distributed" vertical="center"/>
    </xf>
    <xf numFmtId="38" fontId="15" fillId="0" borderId="26" xfId="55" applyFont="1" applyFill="1" applyBorder="1" applyAlignment="1">
      <alignment horizontal="distributed" vertical="center"/>
    </xf>
    <xf numFmtId="183" fontId="3" fillId="0" borderId="45" xfId="55" applyNumberFormat="1" applyFont="1" applyFill="1" applyBorder="1" applyAlignment="1">
      <alignment horizontal="distributed" vertical="center" wrapText="1"/>
    </xf>
    <xf numFmtId="183" fontId="3" fillId="0" borderId="21" xfId="55" applyNumberFormat="1" applyFont="1" applyFill="1" applyBorder="1" applyAlignment="1">
      <alignment horizontal="distributed" vertical="center"/>
    </xf>
    <xf numFmtId="183" fontId="3" fillId="0" borderId="31" xfId="55" applyNumberFormat="1" applyFont="1" applyFill="1" applyBorder="1" applyAlignment="1">
      <alignment horizontal="distributed" vertical="center"/>
    </xf>
    <xf numFmtId="38" fontId="3" fillId="0" borderId="30" xfId="55" applyFont="1" applyFill="1" applyBorder="1" applyAlignment="1">
      <alignment horizontal="distributed" vertical="center"/>
    </xf>
    <xf numFmtId="38" fontId="3" fillId="0" borderId="22" xfId="55" applyFont="1" applyFill="1" applyBorder="1" applyAlignment="1">
      <alignment horizontal="distributed" vertical="center"/>
    </xf>
    <xf numFmtId="38" fontId="3" fillId="0" borderId="32" xfId="55" applyFont="1" applyFill="1" applyBorder="1" applyAlignment="1">
      <alignment horizontal="distributed" vertical="center"/>
    </xf>
    <xf numFmtId="0" fontId="3" fillId="0" borderId="45"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31" xfId="0" applyFont="1" applyFill="1" applyBorder="1" applyAlignment="1">
      <alignment horizontal="distributed" vertical="center" wrapText="1"/>
    </xf>
    <xf numFmtId="188" fontId="3" fillId="0" borderId="45" xfId="0" applyNumberFormat="1" applyFont="1" applyFill="1" applyBorder="1" applyAlignment="1">
      <alignment horizontal="distributed" vertical="center" wrapText="1"/>
    </xf>
    <xf numFmtId="188" fontId="3" fillId="0" borderId="21" xfId="0" applyNumberFormat="1" applyFont="1" applyFill="1" applyBorder="1" applyAlignment="1">
      <alignment horizontal="distributed" vertical="center"/>
    </xf>
    <xf numFmtId="188" fontId="3" fillId="0" borderId="31" xfId="0" applyNumberFormat="1"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22"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35" xfId="0" applyFont="1" applyFill="1" applyBorder="1" applyAlignment="1">
      <alignment horizontal="distributed" vertical="center" wrapText="1"/>
    </xf>
    <xf numFmtId="0" fontId="3" fillId="0" borderId="31" xfId="0" applyFont="1" applyFill="1" applyBorder="1" applyAlignment="1">
      <alignment horizontal="distributed" vertical="center"/>
    </xf>
    <xf numFmtId="184" fontId="3" fillId="0" borderId="35" xfId="0" applyNumberFormat="1" applyFont="1" applyFill="1" applyBorder="1" applyAlignment="1">
      <alignment horizontal="distributed" vertical="center" wrapText="1"/>
    </xf>
    <xf numFmtId="184" fontId="3" fillId="0" borderId="31" xfId="0" applyNumberFormat="1" applyFont="1" applyFill="1" applyBorder="1" applyAlignment="1">
      <alignment horizontal="distributed" vertical="center"/>
    </xf>
    <xf numFmtId="184" fontId="3" fillId="0" borderId="45" xfId="0" applyNumberFormat="1" applyFont="1" applyFill="1" applyBorder="1" applyAlignment="1">
      <alignment horizontal="distributed" vertical="center"/>
    </xf>
    <xf numFmtId="184" fontId="3" fillId="0" borderId="21" xfId="0" applyNumberFormat="1" applyFont="1" applyFill="1" applyBorder="1" applyAlignment="1">
      <alignment horizontal="distributed" vertical="center"/>
    </xf>
    <xf numFmtId="184" fontId="3" fillId="0" borderId="45" xfId="0" applyNumberFormat="1" applyFont="1" applyFill="1" applyBorder="1" applyAlignment="1">
      <alignment horizontal="distributed" vertical="center" wrapText="1"/>
    </xf>
    <xf numFmtId="188" fontId="3" fillId="0" borderId="45" xfId="55" applyNumberFormat="1" applyFont="1" applyFill="1" applyBorder="1" applyAlignment="1">
      <alignment horizontal="distributed" vertical="center" wrapText="1"/>
    </xf>
    <xf numFmtId="188" fontId="3" fillId="0" borderId="21" xfId="55" applyNumberFormat="1" applyFont="1" applyFill="1" applyBorder="1" applyAlignment="1">
      <alignment horizontal="distributed" vertical="center"/>
    </xf>
    <xf numFmtId="188" fontId="3" fillId="0" borderId="31" xfId="55" applyNumberFormat="1" applyFont="1" applyFill="1" applyBorder="1" applyAlignment="1">
      <alignment horizontal="distributed" vertical="center"/>
    </xf>
    <xf numFmtId="184" fontId="3" fillId="0" borderId="30" xfId="0" applyNumberFormat="1" applyFont="1" applyFill="1" applyBorder="1" applyAlignment="1">
      <alignment horizontal="distributed" vertical="center" wrapText="1"/>
    </xf>
    <xf numFmtId="184" fontId="3" fillId="0" borderId="22" xfId="0" applyNumberFormat="1" applyFont="1" applyFill="1" applyBorder="1" applyAlignment="1">
      <alignment horizontal="distributed" vertical="center"/>
    </xf>
    <xf numFmtId="184" fontId="3" fillId="0" borderId="32" xfId="0" applyNumberFormat="1" applyFont="1" applyFill="1" applyBorder="1" applyAlignment="1">
      <alignment horizontal="distributed" vertical="center"/>
    </xf>
    <xf numFmtId="38" fontId="3" fillId="0" borderId="11" xfId="54" applyFont="1" applyFill="1" applyBorder="1" applyAlignment="1" applyProtection="1">
      <alignment horizontal="center" vertical="center"/>
      <protection/>
    </xf>
    <xf numFmtId="38" fontId="3" fillId="0" borderId="23" xfId="54" applyFont="1" applyFill="1" applyBorder="1" applyAlignment="1" applyProtection="1">
      <alignment horizontal="center" vertical="center"/>
      <protection/>
    </xf>
    <xf numFmtId="38" fontId="3" fillId="0" borderId="94" xfId="54" applyFont="1" applyFill="1" applyBorder="1" applyAlignment="1" applyProtection="1">
      <alignment horizontal="center" vertical="center"/>
      <protection/>
    </xf>
    <xf numFmtId="38" fontId="3" fillId="0" borderId="17" xfId="54" applyFont="1" applyFill="1" applyBorder="1" applyAlignment="1" applyProtection="1">
      <alignment horizontal="center" vertical="center"/>
      <protection/>
    </xf>
    <xf numFmtId="38" fontId="3" fillId="0" borderId="95" xfId="54" applyFont="1" applyFill="1" applyBorder="1" applyAlignment="1" applyProtection="1">
      <alignment horizontal="center" vertical="center"/>
      <protection/>
    </xf>
    <xf numFmtId="38" fontId="3" fillId="0" borderId="18" xfId="54" applyFont="1" applyFill="1" applyBorder="1" applyAlignment="1" applyProtection="1">
      <alignment horizontal="center" vertical="center"/>
      <protection/>
    </xf>
    <xf numFmtId="38" fontId="3" fillId="0" borderId="49" xfId="54" applyFont="1" applyFill="1" applyBorder="1" applyAlignment="1" applyProtection="1">
      <alignment horizontal="center" vertical="center" wrapText="1"/>
      <protection/>
    </xf>
    <xf numFmtId="38" fontId="3" fillId="0" borderId="96" xfId="54" applyFont="1" applyFill="1" applyBorder="1" applyAlignment="1" applyProtection="1">
      <alignment horizontal="center" vertical="center" wrapText="1"/>
      <protection/>
    </xf>
    <xf numFmtId="38" fontId="12" fillId="0" borderId="17" xfId="54" applyFont="1" applyFill="1" applyBorder="1" applyAlignment="1" applyProtection="1">
      <alignment horizontal="distributed" vertical="center" wrapText="1"/>
      <protection/>
    </xf>
    <xf numFmtId="38" fontId="12" fillId="0" borderId="0" xfId="54" applyFont="1" applyFill="1" applyBorder="1" applyAlignment="1" applyProtection="1">
      <alignment horizontal="distributed" vertical="center" wrapText="1"/>
      <protection/>
    </xf>
    <xf numFmtId="38" fontId="12" fillId="0" borderId="18" xfId="54" applyFont="1" applyFill="1" applyBorder="1" applyAlignment="1" applyProtection="1">
      <alignment horizontal="distributed" vertical="center" wrapText="1"/>
      <protection/>
    </xf>
    <xf numFmtId="38" fontId="3" fillId="0" borderId="97" xfId="54" applyFont="1" applyFill="1" applyBorder="1" applyAlignment="1" applyProtection="1">
      <alignment horizontal="center" vertical="center"/>
      <protection/>
    </xf>
    <xf numFmtId="38" fontId="3" fillId="0" borderId="98" xfId="54" applyFont="1" applyFill="1" applyBorder="1" applyAlignment="1" applyProtection="1">
      <alignment horizontal="center" vertical="center"/>
      <protection/>
    </xf>
    <xf numFmtId="0" fontId="3" fillId="0" borderId="38" xfId="0" applyFont="1" applyFill="1" applyBorder="1" applyAlignment="1">
      <alignment horizontal="center" vertical="center"/>
    </xf>
    <xf numFmtId="0" fontId="3" fillId="0" borderId="49" xfId="0" applyFont="1" applyFill="1" applyBorder="1" applyAlignment="1">
      <alignment horizontal="center" vertical="center"/>
    </xf>
    <xf numFmtId="0" fontId="12" fillId="0" borderId="36" xfId="0" applyFont="1" applyFill="1" applyBorder="1" applyAlignment="1">
      <alignment horizontal="distributed" vertical="center" wrapText="1"/>
    </xf>
    <xf numFmtId="0" fontId="12" fillId="0" borderId="22" xfId="0" applyFont="1" applyFill="1" applyBorder="1" applyAlignment="1">
      <alignment horizontal="distributed" vertical="center"/>
    </xf>
    <xf numFmtId="0" fontId="12" fillId="0" borderId="32" xfId="0" applyFont="1" applyFill="1" applyBorder="1" applyAlignment="1">
      <alignment horizontal="distributed" vertical="center"/>
    </xf>
    <xf numFmtId="0" fontId="12" fillId="0" borderId="36"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4" fillId="0" borderId="0" xfId="0" applyFont="1" applyFill="1" applyBorder="1" applyAlignment="1">
      <alignment horizontal="left"/>
    </xf>
    <xf numFmtId="0" fontId="4" fillId="0" borderId="25" xfId="0" applyFont="1" applyFill="1" applyBorder="1" applyAlignment="1">
      <alignment horizontal="left"/>
    </xf>
    <xf numFmtId="0" fontId="12" fillId="0" borderId="4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9" xfId="0" applyFont="1" applyFill="1" applyBorder="1" applyAlignment="1">
      <alignment horizontal="center" vertical="center"/>
    </xf>
    <xf numFmtId="38" fontId="3" fillId="0" borderId="47" xfId="55" applyFont="1" applyFill="1" applyBorder="1" applyAlignment="1">
      <alignment horizontal="center" vertical="center"/>
    </xf>
    <xf numFmtId="38" fontId="3" fillId="0" borderId="34" xfId="55" applyFont="1" applyFill="1" applyBorder="1" applyAlignment="1">
      <alignment horizontal="center" vertical="center"/>
    </xf>
    <xf numFmtId="38" fontId="3" fillId="0" borderId="91" xfId="54" applyFont="1" applyFill="1" applyBorder="1" applyAlignment="1" applyProtection="1">
      <alignment horizontal="center" vertical="center"/>
      <protection/>
    </xf>
    <xf numFmtId="38" fontId="3" fillId="0" borderId="46" xfId="54" applyFont="1" applyFill="1" applyBorder="1" applyAlignment="1" applyProtection="1">
      <alignment horizontal="center" vertical="center"/>
      <protection/>
    </xf>
    <xf numFmtId="38" fontId="3" fillId="0" borderId="64" xfId="54" applyFont="1" applyFill="1" applyBorder="1" applyAlignment="1" applyProtection="1">
      <alignment horizontal="center" vertical="center"/>
      <protection/>
    </xf>
    <xf numFmtId="38" fontId="12" fillId="0" borderId="64" xfId="54" applyFont="1" applyFill="1" applyBorder="1" applyAlignment="1" applyProtection="1">
      <alignment horizontal="center" vertical="center"/>
      <protection/>
    </xf>
    <xf numFmtId="38" fontId="3" fillId="0" borderId="90" xfId="54" applyFont="1" applyFill="1" applyBorder="1" applyAlignment="1" applyProtection="1">
      <alignment horizontal="center" vertical="center"/>
      <protection/>
    </xf>
    <xf numFmtId="38" fontId="3" fillId="0" borderId="65" xfId="54" applyFont="1" applyFill="1" applyBorder="1" applyAlignment="1" applyProtection="1">
      <alignment horizontal="center" vertical="center"/>
      <protection/>
    </xf>
    <xf numFmtId="38" fontId="3" fillId="0" borderId="46" xfId="56" applyFont="1" applyFill="1" applyBorder="1" applyAlignment="1" applyProtection="1">
      <alignment horizontal="center" vertical="center"/>
      <protection/>
    </xf>
    <xf numFmtId="38" fontId="3" fillId="0" borderId="78" xfId="56" applyFont="1" applyFill="1" applyBorder="1" applyAlignment="1" applyProtection="1">
      <alignment horizontal="center" vertical="center"/>
      <protection/>
    </xf>
    <xf numFmtId="38" fontId="3" fillId="0" borderId="90" xfId="56" applyFont="1" applyFill="1" applyBorder="1" applyAlignment="1" applyProtection="1">
      <alignment horizontal="center" vertical="center"/>
      <protection/>
    </xf>
    <xf numFmtId="38" fontId="3" fillId="0" borderId="65" xfId="56" applyFont="1" applyFill="1" applyBorder="1" applyAlignment="1" applyProtection="1">
      <alignment horizontal="center" vertical="center"/>
      <protection/>
    </xf>
    <xf numFmtId="38" fontId="3" fillId="0" borderId="99" xfId="56" applyFont="1" applyFill="1" applyBorder="1" applyAlignment="1" applyProtection="1">
      <alignment horizontal="center" vertical="center"/>
      <protection/>
    </xf>
    <xf numFmtId="38" fontId="3" fillId="0" borderId="100" xfId="56" applyFont="1" applyFill="1" applyBorder="1" applyAlignment="1" applyProtection="1">
      <alignment horizontal="center" vertical="center"/>
      <protection/>
    </xf>
    <xf numFmtId="0" fontId="3" fillId="0" borderId="39" xfId="78" applyFont="1" applyFill="1" applyBorder="1" applyAlignment="1">
      <alignment horizontal="center" vertical="center" wrapText="1"/>
      <protection/>
    </xf>
    <xf numFmtId="0" fontId="3" fillId="0" borderId="50" xfId="78" applyFont="1" applyFill="1" applyBorder="1" applyAlignment="1">
      <alignment horizontal="center" vertical="center" wrapText="1"/>
      <protection/>
    </xf>
    <xf numFmtId="0" fontId="3" fillId="0" borderId="48" xfId="78" applyFont="1" applyFill="1" applyBorder="1" applyAlignment="1">
      <alignment horizontal="center" vertical="center" wrapText="1"/>
      <protection/>
    </xf>
    <xf numFmtId="0" fontId="3" fillId="0" borderId="19" xfId="78" applyFont="1" applyFill="1" applyBorder="1" applyAlignment="1">
      <alignment horizontal="center" vertical="center" wrapText="1"/>
      <protection/>
    </xf>
    <xf numFmtId="0" fontId="3" fillId="0" borderId="39" xfId="78" applyFont="1" applyFill="1" applyBorder="1" applyAlignment="1">
      <alignment horizontal="center" vertical="center"/>
      <protection/>
    </xf>
    <xf numFmtId="0" fontId="3" fillId="0" borderId="48" xfId="78" applyFont="1" applyFill="1" applyBorder="1" applyAlignment="1">
      <alignment horizontal="center" vertical="center"/>
      <protection/>
    </xf>
    <xf numFmtId="0" fontId="3" fillId="0" borderId="50" xfId="78" applyFont="1" applyFill="1" applyBorder="1" applyAlignment="1">
      <alignment horizontal="center" vertical="center"/>
      <protection/>
    </xf>
    <xf numFmtId="0" fontId="3" fillId="0" borderId="19" xfId="78" applyFont="1" applyFill="1" applyBorder="1" applyAlignment="1">
      <alignment horizontal="center" vertical="center"/>
      <protection/>
    </xf>
    <xf numFmtId="0" fontId="3" fillId="0" borderId="38" xfId="78" applyFont="1" applyFill="1" applyBorder="1" applyAlignment="1">
      <alignment horizontal="center" vertical="center"/>
      <protection/>
    </xf>
    <xf numFmtId="0" fontId="0" fillId="0" borderId="19" xfId="78" applyFont="1" applyFill="1" applyBorder="1" applyAlignment="1">
      <alignment horizontal="center" vertical="center"/>
      <protection/>
    </xf>
    <xf numFmtId="0" fontId="0" fillId="0" borderId="20" xfId="78" applyFont="1" applyFill="1" applyBorder="1" applyAlignment="1">
      <alignment horizontal="center" vertical="center"/>
      <protection/>
    </xf>
    <xf numFmtId="0" fontId="3" fillId="0" borderId="20" xfId="78" applyFont="1" applyFill="1" applyBorder="1" applyAlignment="1">
      <alignment horizontal="center" vertical="center"/>
      <protection/>
    </xf>
    <xf numFmtId="0" fontId="3" fillId="0" borderId="43" xfId="78" applyFont="1" applyFill="1" applyBorder="1" applyAlignment="1">
      <alignment horizontal="center"/>
      <protection/>
    </xf>
    <xf numFmtId="0" fontId="3" fillId="0" borderId="50" xfId="78" applyFont="1" applyFill="1" applyBorder="1" applyAlignment="1">
      <alignment horizontal="center"/>
      <protection/>
    </xf>
    <xf numFmtId="0" fontId="3" fillId="0" borderId="35" xfId="78" applyFont="1" applyFill="1" applyBorder="1" applyAlignment="1">
      <alignment horizontal="center"/>
      <protection/>
    </xf>
    <xf numFmtId="0" fontId="3" fillId="0" borderId="19" xfId="78" applyFont="1" applyFill="1" applyBorder="1" applyAlignment="1">
      <alignment horizontal="center"/>
      <protection/>
    </xf>
    <xf numFmtId="0" fontId="3" fillId="0" borderId="0" xfId="78" applyFont="1" applyFill="1" applyAlignment="1">
      <alignment horizontal="right"/>
      <protection/>
    </xf>
    <xf numFmtId="0" fontId="3" fillId="0" borderId="45" xfId="78" applyFont="1" applyFill="1" applyBorder="1" applyAlignment="1">
      <alignment horizontal="center" vertical="center" wrapText="1" shrinkToFit="1"/>
      <protection/>
    </xf>
    <xf numFmtId="0" fontId="3" fillId="0" borderId="31" xfId="78" applyFont="1" applyFill="1" applyBorder="1" applyAlignment="1">
      <alignment horizontal="center" vertical="center" wrapText="1" shrinkToFit="1"/>
      <protection/>
    </xf>
    <xf numFmtId="0" fontId="3" fillId="0" borderId="47" xfId="78" applyFont="1" applyFill="1" applyBorder="1" applyAlignment="1">
      <alignment horizontal="distributed" vertical="center"/>
      <protection/>
    </xf>
    <xf numFmtId="0" fontId="3" fillId="0" borderId="34" xfId="78" applyFont="1" applyFill="1" applyBorder="1" applyAlignment="1">
      <alignment horizontal="distributed" vertical="center"/>
      <protection/>
    </xf>
    <xf numFmtId="0" fontId="12" fillId="0" borderId="47" xfId="78" applyFont="1" applyFill="1" applyBorder="1" applyAlignment="1">
      <alignment horizontal="distributed" vertical="center" wrapText="1" shrinkToFit="1"/>
      <protection/>
    </xf>
    <xf numFmtId="0" fontId="12" fillId="0" borderId="34" xfId="78" applyFont="1" applyFill="1" applyBorder="1" applyAlignment="1">
      <alignment horizontal="distributed" vertical="center" shrinkToFit="1"/>
      <protection/>
    </xf>
    <xf numFmtId="0" fontId="3" fillId="0" borderId="30" xfId="143" applyFont="1" applyFill="1" applyBorder="1" applyAlignment="1">
      <alignment horizontal="center" vertical="center" wrapText="1"/>
      <protection/>
    </xf>
    <xf numFmtId="0" fontId="3" fillId="0" borderId="31" xfId="143" applyFont="1" applyFill="1" applyBorder="1" applyAlignment="1">
      <alignment horizontal="center" vertical="center" wrapText="1"/>
      <protection/>
    </xf>
    <xf numFmtId="0" fontId="3" fillId="0" borderId="32" xfId="143" applyFont="1" applyFill="1" applyBorder="1" applyAlignment="1">
      <alignment horizontal="center" vertical="center" wrapText="1"/>
      <protection/>
    </xf>
    <xf numFmtId="0" fontId="3" fillId="0" borderId="30" xfId="143" applyFont="1" applyFill="1" applyBorder="1" applyAlignment="1">
      <alignment horizontal="center" vertical="center"/>
      <protection/>
    </xf>
    <xf numFmtId="0" fontId="3" fillId="0" borderId="32" xfId="143" applyFont="1" applyFill="1" applyBorder="1" applyAlignment="1">
      <alignment horizontal="center" vertical="center"/>
      <protection/>
    </xf>
    <xf numFmtId="0" fontId="3" fillId="0" borderId="47" xfId="143" applyFont="1" applyFill="1" applyBorder="1" applyAlignment="1">
      <alignment horizontal="center" vertical="center"/>
      <protection/>
    </xf>
    <xf numFmtId="0" fontId="3" fillId="0" borderId="34" xfId="143" applyFont="1" applyFill="1" applyBorder="1" applyAlignment="1">
      <alignment horizontal="center" vertical="center"/>
      <protection/>
    </xf>
    <xf numFmtId="38" fontId="4" fillId="0" borderId="0" xfId="52" applyFont="1" applyFill="1" applyBorder="1" applyAlignment="1">
      <alignment horizontal="center" vertical="center"/>
    </xf>
    <xf numFmtId="38" fontId="4" fillId="0" borderId="25" xfId="52" applyFont="1" applyFill="1" applyBorder="1" applyAlignment="1">
      <alignment horizontal="center" vertical="center"/>
    </xf>
    <xf numFmtId="38" fontId="3" fillId="0" borderId="44" xfId="52" applyFont="1" applyFill="1" applyBorder="1" applyAlignment="1">
      <alignment horizontal="center" vertical="center" textRotation="255" shrinkToFit="1"/>
    </xf>
    <xf numFmtId="38" fontId="3" fillId="0" borderId="25" xfId="52" applyFont="1" applyFill="1" applyBorder="1" applyAlignment="1">
      <alignment horizontal="center" vertical="center" textRotation="255" shrinkToFit="1"/>
    </xf>
    <xf numFmtId="38" fontId="3" fillId="0" borderId="26" xfId="52" applyFont="1" applyFill="1" applyBorder="1" applyAlignment="1">
      <alignment horizontal="center" vertical="center" textRotation="255" shrinkToFit="1"/>
    </xf>
    <xf numFmtId="38" fontId="12" fillId="0" borderId="39" xfId="52" applyFont="1" applyFill="1" applyBorder="1" applyAlignment="1">
      <alignment horizontal="center" vertical="center"/>
    </xf>
    <xf numFmtId="38" fontId="12" fillId="0" borderId="48" xfId="52" applyFont="1" applyFill="1" applyBorder="1" applyAlignment="1">
      <alignment horizontal="center" vertical="center"/>
    </xf>
    <xf numFmtId="38" fontId="12" fillId="0" borderId="50" xfId="52" applyFont="1" applyFill="1" applyBorder="1" applyAlignment="1">
      <alignment horizontal="center" vertical="center"/>
    </xf>
    <xf numFmtId="38" fontId="12" fillId="0" borderId="19" xfId="52" applyFont="1" applyFill="1" applyBorder="1" applyAlignment="1">
      <alignment horizontal="center" vertical="center"/>
    </xf>
    <xf numFmtId="38" fontId="3" fillId="0" borderId="30" xfId="52" applyFont="1" applyFill="1" applyBorder="1" applyAlignment="1">
      <alignment horizontal="left" vertical="center" wrapText="1"/>
    </xf>
    <xf numFmtId="38" fontId="3" fillId="0" borderId="17" xfId="52" applyFont="1" applyFill="1" applyBorder="1" applyAlignment="1">
      <alignment horizontal="left" vertical="center" wrapText="1"/>
    </xf>
    <xf numFmtId="38" fontId="12" fillId="0" borderId="0" xfId="52" applyFont="1" applyFill="1" applyBorder="1" applyAlignment="1">
      <alignment horizontal="center" vertical="center"/>
    </xf>
    <xf numFmtId="38" fontId="3" fillId="0" borderId="39" xfId="52" applyFont="1" applyFill="1" applyBorder="1" applyAlignment="1">
      <alignment horizontal="center" vertical="center"/>
    </xf>
    <xf numFmtId="38" fontId="3" fillId="0" borderId="48" xfId="52" applyFont="1" applyFill="1" applyBorder="1" applyAlignment="1">
      <alignment horizontal="center" vertical="center"/>
    </xf>
    <xf numFmtId="38" fontId="3" fillId="0" borderId="34" xfId="52" applyFont="1" applyFill="1" applyBorder="1" applyAlignment="1">
      <alignment horizontal="center" vertical="center"/>
    </xf>
    <xf numFmtId="38" fontId="3" fillId="0" borderId="31" xfId="52" applyFont="1" applyFill="1" applyBorder="1" applyAlignment="1">
      <alignment horizontal="center" vertical="center"/>
    </xf>
    <xf numFmtId="38" fontId="3" fillId="0" borderId="50" xfId="52" applyFont="1" applyFill="1" applyBorder="1" applyAlignment="1">
      <alignment horizontal="center" vertical="center"/>
    </xf>
    <xf numFmtId="38" fontId="3" fillId="0" borderId="19" xfId="52" applyFont="1" applyFill="1" applyBorder="1" applyAlignment="1">
      <alignment horizontal="center" vertical="center"/>
    </xf>
    <xf numFmtId="38" fontId="3" fillId="0" borderId="30" xfId="52" applyFont="1" applyFill="1" applyBorder="1" applyAlignment="1">
      <alignment horizontal="center" vertical="center"/>
    </xf>
    <xf numFmtId="38" fontId="3" fillId="0" borderId="17" xfId="52" applyFont="1" applyFill="1" applyBorder="1" applyAlignment="1">
      <alignment horizontal="center" vertical="center"/>
    </xf>
    <xf numFmtId="38" fontId="3" fillId="0" borderId="47" xfId="52" applyFont="1" applyFill="1" applyBorder="1" applyAlignment="1">
      <alignment horizontal="center" vertical="center"/>
    </xf>
    <xf numFmtId="38" fontId="3" fillId="0" borderId="32" xfId="52" applyFont="1" applyFill="1" applyBorder="1" applyAlignment="1">
      <alignment horizontal="center" vertical="center"/>
    </xf>
    <xf numFmtId="38" fontId="3" fillId="0" borderId="18" xfId="52" applyFont="1" applyFill="1" applyBorder="1" applyAlignment="1">
      <alignment horizontal="center" vertical="center"/>
    </xf>
    <xf numFmtId="38" fontId="4" fillId="0" borderId="62" xfId="52" applyFont="1" applyFill="1" applyBorder="1" applyAlignment="1">
      <alignment horizontal="center" vertical="center"/>
    </xf>
    <xf numFmtId="38" fontId="4" fillId="0" borderId="50" xfId="52" applyFont="1" applyFill="1" applyBorder="1" applyAlignment="1">
      <alignment horizontal="center" vertical="center"/>
    </xf>
    <xf numFmtId="38" fontId="3" fillId="0" borderId="25" xfId="52" applyFont="1" applyFill="1" applyBorder="1" applyAlignment="1">
      <alignment horizontal="center" vertical="center"/>
    </xf>
    <xf numFmtId="38" fontId="3" fillId="0" borderId="45" xfId="52" applyFont="1" applyFill="1" applyBorder="1" applyAlignment="1">
      <alignment horizontal="center" vertical="center"/>
    </xf>
    <xf numFmtId="38" fontId="3" fillId="0" borderId="45" xfId="52" applyFont="1" applyFill="1" applyBorder="1" applyAlignment="1">
      <alignment horizontal="center" vertical="center" wrapText="1"/>
    </xf>
    <xf numFmtId="38" fontId="3" fillId="0" borderId="31" xfId="52" applyFont="1" applyFill="1" applyBorder="1" applyAlignment="1">
      <alignment horizontal="center" vertical="center" wrapText="1"/>
    </xf>
    <xf numFmtId="41" fontId="11" fillId="0" borderId="0" xfId="52" applyNumberFormat="1" applyFont="1" applyFill="1" applyBorder="1" applyAlignment="1">
      <alignment horizontal="left" vertical="center" indent="1" shrinkToFit="1" readingOrder="2"/>
    </xf>
    <xf numFmtId="41" fontId="11" fillId="0" borderId="25" xfId="52" applyNumberFormat="1" applyFont="1" applyFill="1" applyBorder="1" applyAlignment="1">
      <alignment horizontal="left" vertical="center" indent="1" shrinkToFit="1" readingOrder="2"/>
    </xf>
    <xf numFmtId="199" fontId="26" fillId="0" borderId="0" xfId="52" applyNumberFormat="1" applyFont="1" applyFill="1" applyBorder="1" applyAlignment="1">
      <alignment horizontal="left" vertical="center" indent="1" shrinkToFit="1" readingOrder="2"/>
    </xf>
    <xf numFmtId="199" fontId="26" fillId="0" borderId="25" xfId="52" applyNumberFormat="1" applyFont="1" applyFill="1" applyBorder="1" applyAlignment="1">
      <alignment horizontal="left" vertical="center" indent="1" shrinkToFit="1" readingOrder="2"/>
    </xf>
    <xf numFmtId="38" fontId="4" fillId="0" borderId="43" xfId="52" applyFont="1" applyFill="1" applyBorder="1" applyAlignment="1">
      <alignment horizontal="left" vertical="center"/>
    </xf>
    <xf numFmtId="38" fontId="4" fillId="0" borderId="44" xfId="52" applyFont="1" applyFill="1" applyBorder="1" applyAlignment="1">
      <alignment horizontal="left" vertical="center"/>
    </xf>
    <xf numFmtId="41" fontId="11" fillId="0" borderId="0" xfId="52" applyNumberFormat="1" applyFont="1" applyFill="1" applyBorder="1" applyAlignment="1">
      <alignment horizontal="left" vertical="center" indent="1"/>
    </xf>
    <xf numFmtId="41" fontId="11" fillId="0" borderId="25" xfId="52" applyNumberFormat="1" applyFont="1" applyFill="1" applyBorder="1" applyAlignment="1">
      <alignment horizontal="left" vertical="center" indent="1"/>
    </xf>
    <xf numFmtId="38" fontId="3" fillId="0" borderId="0" xfId="52" applyFont="1" applyFill="1" applyBorder="1" applyAlignment="1">
      <alignment horizontal="right"/>
    </xf>
    <xf numFmtId="38" fontId="3" fillId="0" borderId="57" xfId="52" applyFont="1" applyFill="1" applyBorder="1" applyAlignment="1">
      <alignment horizontal="right"/>
    </xf>
    <xf numFmtId="38" fontId="3" fillId="0" borderId="38" xfId="52" applyFont="1" applyFill="1" applyBorder="1" applyAlignment="1">
      <alignment horizontal="center" vertical="center" wrapText="1"/>
    </xf>
    <xf numFmtId="38" fontId="3" fillId="0" borderId="39" xfId="52" applyFont="1" applyFill="1" applyBorder="1" applyAlignment="1">
      <alignment horizontal="center" vertical="center" wrapText="1"/>
    </xf>
    <xf numFmtId="38" fontId="3" fillId="0" borderId="38" xfId="52" applyFont="1" applyFill="1" applyBorder="1" applyAlignment="1">
      <alignment horizontal="center" wrapText="1"/>
    </xf>
    <xf numFmtId="38" fontId="3" fillId="0" borderId="39" xfId="52" applyFont="1" applyFill="1" applyBorder="1" applyAlignment="1">
      <alignment horizontal="center" wrapText="1"/>
    </xf>
    <xf numFmtId="38" fontId="3" fillId="0" borderId="49" xfId="52" applyFont="1" applyFill="1" applyBorder="1" applyAlignment="1">
      <alignment horizontal="center" vertical="center" wrapText="1"/>
    </xf>
    <xf numFmtId="41" fontId="11" fillId="0" borderId="40" xfId="52" applyNumberFormat="1" applyFont="1" applyFill="1" applyBorder="1" applyAlignment="1">
      <alignment horizontal="left" vertical="center" indent="1" shrinkToFit="1" readingOrder="2"/>
    </xf>
    <xf numFmtId="41" fontId="11" fillId="0" borderId="26" xfId="52" applyNumberFormat="1" applyFont="1" applyFill="1" applyBorder="1" applyAlignment="1">
      <alignment horizontal="left" vertical="center" indent="1" shrinkToFit="1" readingOrder="2"/>
    </xf>
    <xf numFmtId="41" fontId="11" fillId="0" borderId="0" xfId="52" applyNumberFormat="1" applyFont="1" applyFill="1" applyBorder="1" applyAlignment="1">
      <alignment horizontal="left" vertical="center" indent="1" shrinkToFit="1" readingOrder="2"/>
    </xf>
    <xf numFmtId="41" fontId="11" fillId="0" borderId="25" xfId="52" applyNumberFormat="1" applyFont="1" applyFill="1" applyBorder="1" applyAlignment="1">
      <alignment horizontal="left" vertical="center" indent="1" shrinkToFit="1" readingOrder="2"/>
    </xf>
    <xf numFmtId="41" fontId="11" fillId="0" borderId="0" xfId="52" applyNumberFormat="1" applyFont="1" applyFill="1" applyBorder="1" applyAlignment="1">
      <alignment horizontal="left" vertical="center" indent="1" readingOrder="2"/>
    </xf>
    <xf numFmtId="41" fontId="11" fillId="0" borderId="25" xfId="52" applyNumberFormat="1" applyFont="1" applyFill="1" applyBorder="1" applyAlignment="1">
      <alignment horizontal="left" vertical="center" indent="1" readingOrder="2"/>
    </xf>
    <xf numFmtId="38" fontId="4" fillId="0" borderId="0" xfId="52" applyFont="1" applyFill="1" applyBorder="1" applyAlignment="1">
      <alignment horizontal="distributed" vertical="center"/>
    </xf>
    <xf numFmtId="38" fontId="4" fillId="0" borderId="25" xfId="52" applyFont="1" applyFill="1" applyBorder="1" applyAlignment="1">
      <alignment horizontal="distributed" vertical="center"/>
    </xf>
    <xf numFmtId="38" fontId="3" fillId="0" borderId="38" xfId="52" applyFont="1" applyFill="1" applyBorder="1" applyAlignment="1">
      <alignment horizontal="center" vertical="center"/>
    </xf>
    <xf numFmtId="38" fontId="3" fillId="0" borderId="49" xfId="52" applyFont="1" applyFill="1" applyBorder="1" applyAlignment="1">
      <alignment horizontal="center" vertical="center"/>
    </xf>
    <xf numFmtId="38" fontId="4" fillId="0" borderId="43" xfId="52" applyFont="1" applyFill="1" applyBorder="1" applyAlignment="1">
      <alignment horizontal="distributed" vertical="center"/>
    </xf>
    <xf numFmtId="38" fontId="4" fillId="0" borderId="44" xfId="52" applyFont="1" applyFill="1" applyBorder="1" applyAlignment="1">
      <alignment horizontal="distributed" vertical="center"/>
    </xf>
    <xf numFmtId="38" fontId="3" fillId="0" borderId="0" xfId="52" applyFont="1" applyFill="1" applyBorder="1" applyAlignment="1">
      <alignment horizontal="center" vertical="center"/>
    </xf>
    <xf numFmtId="38" fontId="3" fillId="0" borderId="20" xfId="52" applyFont="1" applyFill="1" applyBorder="1" applyAlignment="1">
      <alignment horizontal="center" vertical="center"/>
    </xf>
    <xf numFmtId="38" fontId="3" fillId="0" borderId="43" xfId="52" applyFont="1" applyFill="1" applyBorder="1" applyAlignment="1">
      <alignment horizontal="center" vertical="center"/>
    </xf>
    <xf numFmtId="38" fontId="3" fillId="0" borderId="44" xfId="52" applyFont="1" applyFill="1" applyBorder="1" applyAlignment="1">
      <alignment horizontal="center" vertical="center"/>
    </xf>
    <xf numFmtId="0" fontId="6" fillId="0" borderId="0" xfId="0" applyFont="1" applyFill="1" applyAlignment="1">
      <alignment horizontal="distributed" vertical="center"/>
    </xf>
    <xf numFmtId="0" fontId="6" fillId="0" borderId="25"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41"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43" xfId="0" applyFont="1" applyFill="1" applyBorder="1" applyAlignment="1">
      <alignment horizontal="distributed" vertical="center"/>
    </xf>
    <xf numFmtId="0" fontId="5" fillId="0" borderId="44" xfId="0" applyFont="1" applyFill="1" applyBorder="1" applyAlignment="1">
      <alignment horizontal="distributed" vertical="center"/>
    </xf>
    <xf numFmtId="0" fontId="6" fillId="0" borderId="21" xfId="0" applyFont="1" applyFill="1" applyBorder="1" applyAlignment="1">
      <alignment horizontal="distributed" vertical="center"/>
    </xf>
    <xf numFmtId="38" fontId="6" fillId="0" borderId="48" xfId="52" applyFont="1" applyFill="1" applyBorder="1" applyAlignment="1">
      <alignment horizontal="center" vertical="center"/>
    </xf>
    <xf numFmtId="38" fontId="6" fillId="0" borderId="38" xfId="52" applyFont="1" applyFill="1" applyBorder="1" applyAlignment="1">
      <alignment horizontal="center" vertical="center"/>
    </xf>
    <xf numFmtId="0" fontId="6" fillId="0" borderId="49"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3" xfId="0" applyFont="1" applyFill="1" applyBorder="1" applyAlignment="1">
      <alignment horizontal="center" vertical="center"/>
    </xf>
    <xf numFmtId="0" fontId="5" fillId="0" borderId="0" xfId="0" applyFont="1" applyFill="1" applyAlignment="1">
      <alignment horizontal="center" vertical="center"/>
    </xf>
    <xf numFmtId="0" fontId="5" fillId="0" borderId="2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41" fontId="12" fillId="0" borderId="30" xfId="52" applyNumberFormat="1" applyFont="1" applyFill="1" applyBorder="1" applyAlignment="1">
      <alignment horizontal="center" vertical="center" shrinkToFit="1"/>
    </xf>
    <xf numFmtId="41" fontId="12" fillId="0" borderId="47" xfId="52" applyNumberFormat="1" applyFont="1" applyFill="1" applyBorder="1" applyAlignment="1">
      <alignment horizontal="center" vertical="center" shrinkToFit="1"/>
    </xf>
    <xf numFmtId="41" fontId="12" fillId="0" borderId="32" xfId="52" applyNumberFormat="1" applyFont="1" applyFill="1" applyBorder="1" applyAlignment="1">
      <alignment horizontal="center" vertical="center" shrinkToFit="1"/>
    </xf>
    <xf numFmtId="41" fontId="12" fillId="0" borderId="34" xfId="52" applyNumberFormat="1" applyFont="1" applyFill="1" applyBorder="1" applyAlignment="1">
      <alignment horizontal="center" vertical="center" shrinkToFit="1"/>
    </xf>
    <xf numFmtId="41" fontId="12" fillId="0" borderId="39" xfId="52" applyNumberFormat="1" applyFont="1" applyFill="1" applyBorder="1" applyAlignment="1">
      <alignment horizontal="center" vertical="center" shrinkToFit="1"/>
    </xf>
    <xf numFmtId="41" fontId="12" fillId="0" borderId="48" xfId="52" applyNumberFormat="1" applyFont="1" applyFill="1" applyBorder="1" applyAlignment="1">
      <alignment horizontal="center" vertical="center" shrinkToFit="1"/>
    </xf>
    <xf numFmtId="0" fontId="12" fillId="0" borderId="47" xfId="52" applyNumberFormat="1" applyFont="1" applyFill="1" applyBorder="1" applyAlignment="1">
      <alignment horizontal="center" vertical="center" wrapText="1" shrinkToFit="1"/>
    </xf>
    <xf numFmtId="0" fontId="12" fillId="0" borderId="25" xfId="52" applyNumberFormat="1" applyFont="1" applyFill="1" applyBorder="1" applyAlignment="1">
      <alignment horizontal="center" vertical="center" shrinkToFit="1"/>
    </xf>
    <xf numFmtId="0" fontId="12" fillId="0" borderId="34" xfId="52" applyNumberFormat="1" applyFont="1" applyFill="1" applyBorder="1" applyAlignment="1">
      <alignment horizontal="center" vertical="center" shrinkToFit="1"/>
    </xf>
    <xf numFmtId="41" fontId="12" fillId="0" borderId="35" xfId="52" applyNumberFormat="1" applyFont="1" applyFill="1" applyBorder="1" applyAlignment="1">
      <alignment horizontal="center" vertical="center" shrinkToFit="1"/>
    </xf>
    <xf numFmtId="41" fontId="12" fillId="0" borderId="31" xfId="52" applyNumberFormat="1" applyFont="1" applyFill="1" applyBorder="1" applyAlignment="1">
      <alignment horizontal="center" vertical="center" shrinkToFit="1"/>
    </xf>
    <xf numFmtId="41" fontId="12" fillId="0" borderId="36" xfId="52" applyNumberFormat="1" applyFont="1" applyFill="1" applyBorder="1" applyAlignment="1">
      <alignment horizontal="center" vertical="center" shrinkToFit="1"/>
    </xf>
    <xf numFmtId="41" fontId="12" fillId="0" borderId="38" xfId="52" applyNumberFormat="1" applyFont="1" applyFill="1" applyBorder="1" applyAlignment="1">
      <alignment horizontal="center" vertical="center" shrinkToFit="1"/>
    </xf>
    <xf numFmtId="41" fontId="12" fillId="0" borderId="19" xfId="52" applyNumberFormat="1" applyFont="1" applyFill="1" applyBorder="1" applyAlignment="1">
      <alignment horizontal="center" vertical="center" shrinkToFit="1"/>
    </xf>
    <xf numFmtId="41" fontId="12" fillId="0" borderId="20" xfId="52" applyNumberFormat="1" applyFont="1" applyFill="1" applyBorder="1" applyAlignment="1">
      <alignment horizontal="center" vertical="center" shrinkToFit="1"/>
    </xf>
    <xf numFmtId="41" fontId="12" fillId="0" borderId="50" xfId="52" applyNumberFormat="1" applyFont="1" applyFill="1" applyBorder="1" applyAlignment="1">
      <alignment horizontal="center" vertical="center" shrinkToFit="1"/>
    </xf>
    <xf numFmtId="41" fontId="12" fillId="0" borderId="45" xfId="52" applyNumberFormat="1" applyFont="1" applyFill="1" applyBorder="1" applyAlignment="1">
      <alignment horizontal="center" vertical="center" shrinkToFit="1"/>
    </xf>
    <xf numFmtId="41" fontId="3" fillId="0" borderId="21" xfId="52" applyNumberFormat="1" applyFont="1" applyFill="1" applyBorder="1" applyAlignment="1">
      <alignment vertical="center"/>
    </xf>
    <xf numFmtId="41" fontId="3" fillId="0" borderId="22" xfId="52" applyNumberFormat="1" applyFont="1" applyFill="1" applyBorder="1" applyAlignment="1">
      <alignment vertical="center"/>
    </xf>
    <xf numFmtId="41" fontId="3" fillId="0" borderId="33" xfId="52" applyNumberFormat="1" applyFont="1" applyFill="1" applyBorder="1" applyAlignment="1">
      <alignment vertical="center"/>
    </xf>
    <xf numFmtId="41" fontId="3" fillId="0" borderId="42" xfId="52" applyNumberFormat="1" applyFont="1" applyFill="1" applyBorder="1" applyAlignment="1">
      <alignment vertical="center"/>
    </xf>
    <xf numFmtId="38" fontId="11" fillId="0" borderId="47" xfId="52" applyFont="1" applyFill="1" applyBorder="1" applyAlignment="1">
      <alignment horizontal="center" vertical="center"/>
    </xf>
    <xf numFmtId="38" fontId="11" fillId="0" borderId="34" xfId="52" applyFont="1" applyFill="1" applyBorder="1" applyAlignment="1">
      <alignment horizontal="center" vertical="center"/>
    </xf>
    <xf numFmtId="38" fontId="11" fillId="0" borderId="48" xfId="52" applyFont="1" applyFill="1" applyBorder="1" applyAlignment="1">
      <alignment horizontal="center" vertical="center"/>
    </xf>
    <xf numFmtId="38" fontId="11" fillId="0" borderId="38" xfId="52" applyFont="1" applyFill="1" applyBorder="1" applyAlignment="1">
      <alignment horizontal="center" vertical="center"/>
    </xf>
    <xf numFmtId="38" fontId="11" fillId="0" borderId="31" xfId="52" applyFont="1" applyFill="1" applyBorder="1" applyAlignment="1">
      <alignment horizontal="center" vertical="center"/>
    </xf>
    <xf numFmtId="38" fontId="11" fillId="0" borderId="32" xfId="52" applyFont="1" applyFill="1" applyBorder="1" applyAlignment="1">
      <alignment horizontal="center" vertical="center"/>
    </xf>
    <xf numFmtId="41" fontId="4" fillId="0" borderId="35" xfId="52" applyNumberFormat="1" applyFont="1" applyFill="1" applyBorder="1" applyAlignment="1">
      <alignment vertical="center"/>
    </xf>
    <xf numFmtId="41" fontId="4" fillId="0" borderId="36" xfId="52" applyNumberFormat="1" applyFont="1" applyFill="1" applyBorder="1" applyAlignment="1">
      <alignment vertical="center"/>
    </xf>
    <xf numFmtId="38" fontId="12" fillId="0" borderId="35" xfId="52" applyFont="1" applyFill="1" applyBorder="1" applyAlignment="1">
      <alignment horizontal="center" vertical="center"/>
    </xf>
    <xf numFmtId="38" fontId="12" fillId="0" borderId="31" xfId="52" applyFont="1" applyFill="1" applyBorder="1" applyAlignment="1">
      <alignment horizontal="center" vertical="center"/>
    </xf>
    <xf numFmtId="38" fontId="12" fillId="0" borderId="36" xfId="52" applyFont="1" applyFill="1" applyBorder="1" applyAlignment="1">
      <alignment horizontal="center" vertical="center"/>
    </xf>
    <xf numFmtId="38" fontId="12" fillId="0" borderId="32" xfId="52" applyFont="1" applyFill="1" applyBorder="1" applyAlignment="1">
      <alignment horizontal="center" vertical="center"/>
    </xf>
    <xf numFmtId="38" fontId="12" fillId="0" borderId="45" xfId="52" applyFont="1" applyFill="1" applyBorder="1" applyAlignment="1">
      <alignment horizontal="center" vertical="center" wrapText="1"/>
    </xf>
    <xf numFmtId="38" fontId="12" fillId="0" borderId="21" xfId="52" applyFont="1" applyFill="1" applyBorder="1" applyAlignment="1">
      <alignment horizontal="center" vertical="center"/>
    </xf>
    <xf numFmtId="38" fontId="12" fillId="0" borderId="45" xfId="52" applyFont="1" applyFill="1" applyBorder="1" applyAlignment="1">
      <alignment horizontal="center" vertical="center"/>
    </xf>
    <xf numFmtId="38" fontId="3" fillId="0" borderId="47" xfId="52" applyFont="1" applyFill="1" applyBorder="1" applyAlignment="1">
      <alignment horizontal="distributed" vertical="center"/>
    </xf>
    <xf numFmtId="38" fontId="3" fillId="0" borderId="34" xfId="52" applyFont="1" applyFill="1" applyBorder="1" applyAlignment="1">
      <alignment horizontal="distributed" vertical="center"/>
    </xf>
    <xf numFmtId="38" fontId="11" fillId="0" borderId="30" xfId="52" applyFont="1" applyFill="1" applyBorder="1" applyAlignment="1">
      <alignment horizontal="center" vertical="center"/>
    </xf>
    <xf numFmtId="38" fontId="3" fillId="0" borderId="30" xfId="52" applyFont="1" applyFill="1" applyBorder="1" applyAlignment="1">
      <alignment horizontal="distributed" vertical="center"/>
    </xf>
    <xf numFmtId="38" fontId="3" fillId="0" borderId="17" xfId="52" applyFont="1" applyFill="1" applyBorder="1" applyAlignment="1">
      <alignment horizontal="distributed" vertical="center"/>
    </xf>
    <xf numFmtId="38" fontId="3" fillId="0" borderId="48" xfId="52" applyFont="1" applyFill="1" applyBorder="1" applyAlignment="1">
      <alignment horizontal="distributed" vertical="center"/>
    </xf>
    <xf numFmtId="38" fontId="3" fillId="0" borderId="38" xfId="52" applyFont="1" applyFill="1" applyBorder="1" applyAlignment="1">
      <alignment horizontal="distributed" vertical="center"/>
    </xf>
    <xf numFmtId="180" fontId="3" fillId="0" borderId="21" xfId="0" applyNumberFormat="1" applyFont="1" applyFill="1" applyBorder="1" applyAlignment="1">
      <alignment/>
    </xf>
    <xf numFmtId="180" fontId="3" fillId="0" borderId="22" xfId="0" applyNumberFormat="1" applyFont="1" applyFill="1" applyBorder="1" applyAlignment="1">
      <alignment/>
    </xf>
    <xf numFmtId="41" fontId="3" fillId="0" borderId="21" xfId="52" applyNumberFormat="1" applyFont="1" applyFill="1" applyBorder="1" applyAlignment="1">
      <alignment horizontal="right"/>
    </xf>
    <xf numFmtId="180" fontId="3" fillId="0" borderId="21" xfId="52" applyNumberFormat="1" applyFont="1" applyFill="1" applyBorder="1" applyAlignment="1">
      <alignment horizontal="right"/>
    </xf>
    <xf numFmtId="38" fontId="3" fillId="0" borderId="0" xfId="52" applyFont="1" applyFill="1" applyBorder="1" applyAlignment="1">
      <alignment horizontal="distributed" vertical="center"/>
    </xf>
    <xf numFmtId="38" fontId="3" fillId="0" borderId="25" xfId="52" applyFont="1" applyFill="1" applyBorder="1" applyAlignment="1">
      <alignment horizontal="distributed" vertical="center"/>
    </xf>
    <xf numFmtId="180" fontId="3" fillId="0" borderId="21" xfId="52" applyNumberFormat="1" applyFont="1" applyFill="1" applyBorder="1" applyAlignment="1">
      <alignment/>
    </xf>
    <xf numFmtId="0" fontId="0" fillId="0" borderId="25" xfId="0" applyFont="1" applyFill="1" applyBorder="1" applyAlignment="1">
      <alignment horizontal="distributed" vertical="center"/>
    </xf>
    <xf numFmtId="38" fontId="12" fillId="0" borderId="0" xfId="52" applyFont="1" applyFill="1" applyBorder="1" applyAlignment="1">
      <alignment horizontal="distributed" vertical="center"/>
    </xf>
    <xf numFmtId="0" fontId="12" fillId="0" borderId="0" xfId="0" applyFont="1" applyFill="1" applyAlignment="1">
      <alignment horizontal="distributed" vertical="center"/>
    </xf>
    <xf numFmtId="38" fontId="30" fillId="0" borderId="40" xfId="52" applyFont="1" applyFill="1" applyBorder="1" applyAlignment="1">
      <alignment horizontal="distributed" vertical="center"/>
    </xf>
    <xf numFmtId="0" fontId="31" fillId="0" borderId="40" xfId="0" applyFont="1" applyFill="1" applyBorder="1" applyAlignment="1">
      <alignment horizontal="distributed" vertical="center"/>
    </xf>
    <xf numFmtId="38" fontId="3" fillId="0" borderId="45" xfId="52" applyFont="1" applyFill="1" applyBorder="1" applyAlignment="1">
      <alignment horizontal="center" vertical="center" wrapText="1" shrinkToFit="1"/>
    </xf>
    <xf numFmtId="38" fontId="3" fillId="0" borderId="21" xfId="52" applyFont="1" applyFill="1" applyBorder="1" applyAlignment="1">
      <alignment horizontal="center" vertical="center" wrapText="1" shrinkToFit="1"/>
    </xf>
    <xf numFmtId="38" fontId="3" fillId="0" borderId="31" xfId="52" applyFont="1" applyFill="1" applyBorder="1" applyAlignment="1">
      <alignment horizontal="center" vertical="center" wrapText="1" shrinkToFit="1"/>
    </xf>
    <xf numFmtId="38" fontId="3" fillId="0" borderId="17" xfId="52" applyFont="1" applyFill="1" applyBorder="1" applyAlignment="1">
      <alignment horizontal="center" vertical="center" shrinkToFit="1"/>
    </xf>
    <xf numFmtId="38" fontId="3" fillId="0" borderId="47" xfId="52" applyFont="1" applyFill="1" applyBorder="1" applyAlignment="1">
      <alignment horizontal="center" vertical="center" shrinkToFit="1"/>
    </xf>
    <xf numFmtId="38" fontId="3" fillId="0" borderId="0" xfId="52" applyFont="1" applyFill="1" applyBorder="1" applyAlignment="1">
      <alignment horizontal="center" vertical="center" shrinkToFit="1"/>
    </xf>
    <xf numFmtId="38" fontId="3" fillId="0" borderId="25" xfId="52" applyFont="1" applyFill="1" applyBorder="1" applyAlignment="1">
      <alignment horizontal="center" vertical="center" shrinkToFit="1"/>
    </xf>
    <xf numFmtId="38" fontId="3" fillId="0" borderId="18" xfId="52" applyFont="1" applyFill="1" applyBorder="1" applyAlignment="1">
      <alignment horizontal="center" vertical="center" shrinkToFit="1"/>
    </xf>
    <xf numFmtId="38" fontId="3" fillId="0" borderId="34" xfId="52" applyFont="1" applyFill="1" applyBorder="1" applyAlignment="1">
      <alignment horizontal="center" vertical="center" shrinkToFit="1"/>
    </xf>
    <xf numFmtId="38" fontId="3" fillId="0" borderId="30" xfId="52"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38" fontId="3" fillId="0" borderId="22" xfId="52" applyFont="1" applyFill="1" applyBorder="1" applyAlignment="1">
      <alignment horizontal="center" vertical="center" wrapText="1" shrinkToFit="1"/>
    </xf>
    <xf numFmtId="38" fontId="3" fillId="0" borderId="32" xfId="52" applyFont="1" applyFill="1" applyBorder="1" applyAlignment="1">
      <alignment horizontal="center" vertical="center" wrapText="1" shrinkToFit="1"/>
    </xf>
    <xf numFmtId="0" fontId="3" fillId="0" borderId="45" xfId="144" applyFont="1" applyFill="1" applyBorder="1" applyAlignment="1">
      <alignment horizontal="center" vertical="center" wrapText="1" shrinkToFit="1"/>
      <protection/>
    </xf>
    <xf numFmtId="0" fontId="3" fillId="0" borderId="21" xfId="144" applyFont="1" applyFill="1" applyBorder="1" applyAlignment="1">
      <alignment horizontal="center" vertical="center" wrapText="1" shrinkToFit="1"/>
      <protection/>
    </xf>
    <xf numFmtId="0" fontId="3" fillId="0" borderId="31" xfId="144" applyFont="1" applyFill="1" applyBorder="1" applyAlignment="1">
      <alignment horizontal="center" vertical="center" wrapText="1" shrinkToFit="1"/>
      <protection/>
    </xf>
    <xf numFmtId="38" fontId="3" fillId="0" borderId="30" xfId="52" applyFont="1" applyFill="1" applyBorder="1" applyAlignment="1">
      <alignment horizontal="center" vertical="center" shrinkToFit="1"/>
    </xf>
    <xf numFmtId="38" fontId="3" fillId="0" borderId="22" xfId="52" applyFont="1" applyFill="1" applyBorder="1" applyAlignment="1">
      <alignment horizontal="center" vertical="center" shrinkToFit="1"/>
    </xf>
    <xf numFmtId="38" fontId="3" fillId="0" borderId="32" xfId="52" applyFont="1" applyFill="1" applyBorder="1" applyAlignment="1">
      <alignment horizontal="center" vertical="center" shrinkToFit="1"/>
    </xf>
    <xf numFmtId="0" fontId="3" fillId="0" borderId="35" xfId="144" applyFont="1" applyFill="1" applyBorder="1" applyAlignment="1">
      <alignment horizontal="center" vertical="center" shrinkToFit="1"/>
      <protection/>
    </xf>
    <xf numFmtId="0" fontId="3" fillId="0" borderId="31" xfId="144" applyFont="1" applyFill="1" applyBorder="1" applyAlignment="1">
      <alignment horizontal="center" vertical="center" shrinkToFit="1"/>
      <protection/>
    </xf>
    <xf numFmtId="38" fontId="4" fillId="0" borderId="22" xfId="52" applyFont="1" applyFill="1" applyBorder="1" applyAlignment="1">
      <alignment horizontal="distributed" vertical="center"/>
    </xf>
    <xf numFmtId="38" fontId="4" fillId="0" borderId="36" xfId="52" applyFont="1" applyFill="1" applyBorder="1" applyAlignment="1">
      <alignment horizontal="distributed" vertical="center"/>
    </xf>
    <xf numFmtId="0" fontId="89" fillId="0" borderId="0" xfId="52" applyNumberFormat="1" applyFont="1" applyFill="1" applyBorder="1" applyAlignment="1">
      <alignment horizontal="distributed" vertical="center"/>
    </xf>
    <xf numFmtId="0" fontId="89" fillId="0" borderId="25" xfId="52" applyNumberFormat="1" applyFont="1" applyFill="1" applyBorder="1" applyAlignment="1">
      <alignment horizontal="distributed" vertical="center"/>
    </xf>
    <xf numFmtId="41" fontId="87" fillId="0" borderId="38" xfId="52" applyNumberFormat="1" applyFont="1" applyFill="1" applyBorder="1" applyAlignment="1">
      <alignment horizontal="center" vertical="center"/>
    </xf>
    <xf numFmtId="0" fontId="96" fillId="0" borderId="39" xfId="0" applyFont="1" applyFill="1" applyBorder="1" applyAlignment="1">
      <alignment horizontal="center" vertical="center"/>
    </xf>
    <xf numFmtId="0" fontId="86" fillId="0" borderId="45" xfId="52" applyNumberFormat="1" applyFont="1" applyFill="1" applyBorder="1" applyAlignment="1">
      <alignment horizontal="distributed" vertical="center" wrapText="1"/>
    </xf>
    <xf numFmtId="0" fontId="86" fillId="0" borderId="21" xfId="52" applyNumberFormat="1" applyFont="1" applyFill="1" applyBorder="1" applyAlignment="1">
      <alignment horizontal="distributed" vertical="center"/>
    </xf>
    <xf numFmtId="0" fontId="86" fillId="0" borderId="31" xfId="52" applyNumberFormat="1" applyFont="1" applyFill="1" applyBorder="1" applyAlignment="1">
      <alignment horizontal="distributed" vertical="center"/>
    </xf>
    <xf numFmtId="41" fontId="85" fillId="0" borderId="0" xfId="52" applyNumberFormat="1" applyFont="1" applyFill="1" applyBorder="1" applyAlignment="1">
      <alignment horizontal="center" vertical="center"/>
    </xf>
    <xf numFmtId="41" fontId="85" fillId="0" borderId="25" xfId="52" applyNumberFormat="1" applyFont="1" applyFill="1" applyBorder="1" applyAlignment="1">
      <alignment horizontal="center" vertical="center"/>
    </xf>
    <xf numFmtId="0" fontId="89" fillId="0" borderId="43" xfId="52" applyNumberFormat="1" applyFont="1" applyFill="1" applyBorder="1" applyAlignment="1">
      <alignment horizontal="distributed" vertical="center"/>
    </xf>
    <xf numFmtId="0" fontId="89" fillId="0" borderId="44" xfId="52" applyNumberFormat="1" applyFont="1" applyFill="1" applyBorder="1" applyAlignment="1">
      <alignment horizontal="distributed" vertical="center"/>
    </xf>
    <xf numFmtId="38" fontId="87" fillId="0" borderId="90" xfId="54" applyFont="1" applyFill="1" applyBorder="1" applyAlignment="1" applyProtection="1">
      <alignment horizontal="center" vertical="center"/>
      <protection/>
    </xf>
    <xf numFmtId="38" fontId="87" fillId="0" borderId="90" xfId="54" applyFont="1" applyFill="1" applyBorder="1" applyAlignment="1" applyProtection="1">
      <alignment horizontal="center" vertical="center" wrapText="1"/>
      <protection/>
    </xf>
    <xf numFmtId="38" fontId="87" fillId="0" borderId="91" xfId="54" applyFont="1" applyFill="1" applyBorder="1" applyAlignment="1" applyProtection="1">
      <alignment horizontal="center" vertical="center"/>
      <protection/>
    </xf>
    <xf numFmtId="38" fontId="87" fillId="0" borderId="11" xfId="54" applyFont="1" applyFill="1" applyBorder="1" applyAlignment="1" applyProtection="1">
      <alignment horizontal="justify"/>
      <protection/>
    </xf>
    <xf numFmtId="38" fontId="92" fillId="0" borderId="0" xfId="54" applyFont="1" applyFill="1" applyBorder="1" applyAlignment="1" applyProtection="1">
      <alignment horizontal="justify" vertical="center"/>
      <protection/>
    </xf>
    <xf numFmtId="38" fontId="92" fillId="0" borderId="25" xfId="54" applyFont="1" applyFill="1" applyBorder="1" applyAlignment="1" applyProtection="1">
      <alignment horizontal="justify" vertical="center"/>
      <protection/>
    </xf>
    <xf numFmtId="38" fontId="92" fillId="0" borderId="11" xfId="54" applyFont="1" applyFill="1" applyBorder="1" applyAlignment="1" applyProtection="1">
      <alignment horizontal="justify" vertical="center"/>
      <protection/>
    </xf>
    <xf numFmtId="38" fontId="87" fillId="0" borderId="46" xfId="54" applyFont="1" applyFill="1" applyBorder="1" applyAlignment="1" applyProtection="1">
      <alignment horizontal="center" vertical="center" wrapText="1"/>
      <protection/>
    </xf>
    <xf numFmtId="38" fontId="87" fillId="0" borderId="90" xfId="54" applyFont="1" applyFill="1" applyBorder="1" applyAlignment="1" applyProtection="1">
      <alignment horizontal="center"/>
      <protection/>
    </xf>
    <xf numFmtId="38" fontId="87" fillId="0" borderId="91" xfId="54" applyFont="1" applyFill="1" applyBorder="1" applyAlignment="1" applyProtection="1">
      <alignment horizontal="center"/>
      <protection/>
    </xf>
    <xf numFmtId="38" fontId="87" fillId="0" borderId="11" xfId="54" applyFont="1" applyFill="1" applyBorder="1" applyAlignment="1" applyProtection="1">
      <alignment horizontal="justify" vertical="center"/>
      <protection/>
    </xf>
    <xf numFmtId="38" fontId="85" fillId="0" borderId="36" xfId="55" applyFont="1" applyFill="1" applyBorder="1" applyAlignment="1">
      <alignment horizontal="center" vertical="center"/>
    </xf>
    <xf numFmtId="38" fontId="85" fillId="0" borderId="44" xfId="55" applyFont="1" applyFill="1" applyBorder="1" applyAlignment="1">
      <alignment horizontal="center" vertical="center"/>
    </xf>
    <xf numFmtId="38" fontId="85" fillId="0" borderId="32" xfId="55" applyFont="1" applyFill="1" applyBorder="1" applyAlignment="1">
      <alignment horizontal="center" vertical="center"/>
    </xf>
    <xf numFmtId="38" fontId="85" fillId="0" borderId="34" xfId="55" applyFont="1" applyFill="1" applyBorder="1" applyAlignment="1">
      <alignment horizontal="center" vertical="center"/>
    </xf>
    <xf numFmtId="38" fontId="87" fillId="0" borderId="101" xfId="56" applyFont="1" applyFill="1" applyBorder="1" applyAlignment="1" applyProtection="1">
      <alignment horizontal="center" vertical="center"/>
      <protection/>
    </xf>
    <xf numFmtId="38" fontId="87" fillId="0" borderId="64" xfId="56" applyFont="1" applyFill="1" applyBorder="1" applyAlignment="1" applyProtection="1">
      <alignment horizontal="center" vertical="center" textRotation="255" wrapText="1"/>
      <protection/>
    </xf>
    <xf numFmtId="38" fontId="86" fillId="0" borderId="64" xfId="56" applyFont="1" applyFill="1" applyBorder="1" applyAlignment="1" applyProtection="1">
      <alignment horizontal="center" vertical="center" textRotation="255" wrapText="1"/>
      <protection/>
    </xf>
    <xf numFmtId="38" fontId="86" fillId="0" borderId="65" xfId="56" applyFont="1" applyFill="1" applyBorder="1" applyAlignment="1" applyProtection="1">
      <alignment horizontal="center" vertical="center" textRotation="255" wrapText="1"/>
      <protection/>
    </xf>
    <xf numFmtId="38" fontId="87" fillId="0" borderId="11" xfId="56" applyFont="1" applyFill="1" applyBorder="1" applyAlignment="1" applyProtection="1">
      <alignment horizontal="center"/>
      <protection/>
    </xf>
    <xf numFmtId="38" fontId="87" fillId="0" borderId="64" xfId="56" applyFont="1" applyFill="1" applyBorder="1" applyAlignment="1" applyProtection="1">
      <alignment horizontal="center" vertical="center" wrapText="1"/>
      <protection/>
    </xf>
    <xf numFmtId="38" fontId="87" fillId="0" borderId="90" xfId="56" applyFont="1" applyFill="1" applyBorder="1" applyAlignment="1" applyProtection="1">
      <alignment horizontal="distributed" vertical="center" wrapText="1"/>
      <protection/>
    </xf>
    <xf numFmtId="38" fontId="87" fillId="0" borderId="12" xfId="56" applyFont="1" applyFill="1" applyBorder="1" applyAlignment="1" applyProtection="1">
      <alignment horizontal="distributed" vertical="center" wrapText="1"/>
      <protection/>
    </xf>
    <xf numFmtId="38" fontId="87" fillId="0" borderId="81" xfId="56" applyFont="1" applyFill="1" applyBorder="1" applyAlignment="1" applyProtection="1">
      <alignment horizontal="distributed" vertical="center" wrapText="1"/>
      <protection/>
    </xf>
    <xf numFmtId="38" fontId="87" fillId="0" borderId="64" xfId="56" applyFont="1" applyFill="1" applyBorder="1" applyAlignment="1" applyProtection="1">
      <alignment horizontal="center" vertical="center"/>
      <protection/>
    </xf>
    <xf numFmtId="0" fontId="85" fillId="0" borderId="17" xfId="0" applyFont="1" applyFill="1" applyBorder="1" applyAlignment="1">
      <alignment horizontal="center" vertical="center"/>
    </xf>
    <xf numFmtId="0" fontId="85" fillId="0" borderId="47"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34" xfId="0" applyFont="1" applyFill="1" applyBorder="1" applyAlignment="1">
      <alignment horizontal="center" vertical="center"/>
    </xf>
    <xf numFmtId="0" fontId="85" fillId="0" borderId="0" xfId="0" applyFont="1" applyFill="1" applyAlignment="1">
      <alignment horizontal="distributed" vertical="center"/>
    </xf>
    <xf numFmtId="0" fontId="85" fillId="0" borderId="25" xfId="0" applyFont="1" applyFill="1" applyBorder="1" applyAlignment="1">
      <alignment horizontal="distributed" vertical="center"/>
    </xf>
    <xf numFmtId="0" fontId="88" fillId="0" borderId="0" xfId="0" applyFont="1" applyFill="1" applyAlignment="1">
      <alignment horizontal="distributed" vertical="center"/>
    </xf>
    <xf numFmtId="0" fontId="88" fillId="0" borderId="25" xfId="0" applyFont="1" applyFill="1" applyBorder="1" applyAlignment="1">
      <alignment horizontal="distributed" vertical="center"/>
    </xf>
    <xf numFmtId="38" fontId="85" fillId="0" borderId="46" xfId="56" applyFont="1" applyFill="1" applyBorder="1" applyAlignment="1" applyProtection="1">
      <alignment horizontal="center" vertical="center"/>
      <protection/>
    </xf>
    <xf numFmtId="38" fontId="85" fillId="0" borderId="64" xfId="56" applyFont="1" applyFill="1" applyBorder="1" applyAlignment="1" applyProtection="1">
      <alignment horizontal="center" vertical="center"/>
      <protection/>
    </xf>
    <xf numFmtId="38" fontId="85" fillId="0" borderId="65" xfId="56" applyFont="1" applyFill="1" applyBorder="1" applyAlignment="1" applyProtection="1">
      <alignment horizontal="center" vertical="center"/>
      <protection/>
    </xf>
    <xf numFmtId="38" fontId="88" fillId="0" borderId="11" xfId="56" applyFont="1" applyFill="1" applyBorder="1" applyAlignment="1" applyProtection="1">
      <alignment horizontal="distributed" vertical="center" wrapText="1"/>
      <protection/>
    </xf>
    <xf numFmtId="38" fontId="85" fillId="0" borderId="11" xfId="56" applyFont="1" applyFill="1" applyBorder="1" applyAlignment="1" applyProtection="1">
      <alignment horizontal="distributed" vertical="center"/>
      <protection/>
    </xf>
    <xf numFmtId="38" fontId="85" fillId="0" borderId="11" xfId="56" applyFont="1" applyFill="1" applyBorder="1" applyAlignment="1" applyProtection="1">
      <alignment horizontal="distributed" vertical="center" wrapText="1"/>
      <protection/>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41" fontId="3" fillId="0" borderId="36" xfId="52" applyNumberFormat="1" applyFont="1" applyFill="1" applyBorder="1" applyAlignment="1">
      <alignment vertical="center"/>
    </xf>
    <xf numFmtId="41" fontId="3" fillId="0" borderId="32" xfId="52" applyNumberFormat="1" applyFont="1" applyFill="1" applyBorder="1" applyAlignment="1">
      <alignment vertical="center"/>
    </xf>
    <xf numFmtId="38" fontId="85" fillId="0" borderId="18" xfId="52" applyFont="1" applyFill="1" applyBorder="1" applyAlignment="1">
      <alignment horizontal="center" vertical="center"/>
    </xf>
    <xf numFmtId="38" fontId="85" fillId="0" borderId="34" xfId="52" applyFont="1" applyFill="1" applyBorder="1" applyAlignment="1">
      <alignment horizontal="center" vertical="center"/>
    </xf>
    <xf numFmtId="56" fontId="91" fillId="0" borderId="0" xfId="0" applyNumberFormat="1" applyFont="1" applyFill="1" applyAlignment="1">
      <alignment vertical="center"/>
    </xf>
    <xf numFmtId="49" fontId="85" fillId="0" borderId="0" xfId="0" applyNumberFormat="1" applyFont="1" applyFill="1" applyBorder="1" applyAlignment="1">
      <alignment vertical="center"/>
    </xf>
    <xf numFmtId="49" fontId="85" fillId="0" borderId="0" xfId="0" applyNumberFormat="1" applyFont="1" applyFill="1" applyAlignment="1">
      <alignment vertical="center"/>
    </xf>
    <xf numFmtId="49" fontId="85" fillId="0" borderId="0" xfId="0" applyNumberFormat="1" applyFont="1" applyFill="1" applyBorder="1" applyAlignment="1">
      <alignment horizontal="right" vertical="center"/>
    </xf>
    <xf numFmtId="49" fontId="85" fillId="0" borderId="47" xfId="0" applyNumberFormat="1" applyFont="1" applyFill="1" applyBorder="1" applyAlignment="1">
      <alignment horizontal="distributed" vertical="center" wrapText="1" indent="1"/>
    </xf>
    <xf numFmtId="49" fontId="88" fillId="0" borderId="45" xfId="0" applyNumberFormat="1" applyFont="1" applyFill="1" applyBorder="1" applyAlignment="1">
      <alignment horizontal="distributed" vertical="center"/>
    </xf>
    <xf numFmtId="49" fontId="85" fillId="0" borderId="45" xfId="0" applyNumberFormat="1" applyFont="1" applyFill="1" applyBorder="1" applyAlignment="1">
      <alignment horizontal="distributed" vertical="center" wrapText="1"/>
    </xf>
    <xf numFmtId="49" fontId="85" fillId="0" borderId="30" xfId="0" applyNumberFormat="1" applyFont="1" applyFill="1" applyBorder="1" applyAlignment="1">
      <alignment horizontal="distributed" vertical="center" wrapText="1"/>
    </xf>
    <xf numFmtId="49" fontId="85" fillId="0" borderId="34" xfId="0" applyNumberFormat="1" applyFont="1" applyFill="1" applyBorder="1" applyAlignment="1">
      <alignment horizontal="distributed" vertical="center" wrapText="1" indent="1"/>
    </xf>
    <xf numFmtId="49" fontId="88" fillId="0" borderId="31" xfId="0" applyNumberFormat="1" applyFont="1" applyFill="1" applyBorder="1" applyAlignment="1">
      <alignment horizontal="distributed" vertical="center"/>
    </xf>
    <xf numFmtId="0" fontId="85" fillId="0" borderId="31" xfId="0" applyFont="1" applyFill="1" applyBorder="1" applyAlignment="1">
      <alignment horizontal="distributed" vertical="center"/>
    </xf>
    <xf numFmtId="0" fontId="85" fillId="0" borderId="31" xfId="0" applyFont="1" applyFill="1" applyBorder="1" applyAlignment="1">
      <alignment horizontal="distributed" vertical="center" wrapText="1"/>
    </xf>
    <xf numFmtId="49" fontId="85" fillId="0" borderId="32" xfId="0" applyNumberFormat="1" applyFont="1" applyFill="1" applyBorder="1" applyAlignment="1">
      <alignment horizontal="distributed" vertical="center" wrapText="1"/>
    </xf>
    <xf numFmtId="49" fontId="88" fillId="0" borderId="25" xfId="0" applyNumberFormat="1" applyFont="1" applyFill="1" applyBorder="1" applyAlignment="1">
      <alignment/>
    </xf>
    <xf numFmtId="49" fontId="88" fillId="0" borderId="21" xfId="0" applyNumberFormat="1" applyFont="1" applyFill="1" applyBorder="1" applyAlignment="1">
      <alignment horizontal="center"/>
    </xf>
    <xf numFmtId="0" fontId="88" fillId="0" borderId="21" xfId="0" applyFont="1" applyFill="1" applyBorder="1" applyAlignment="1">
      <alignment/>
    </xf>
    <xf numFmtId="0" fontId="88" fillId="0" borderId="21" xfId="0" applyFont="1" applyFill="1" applyBorder="1" applyAlignment="1">
      <alignment horizontal="right" wrapText="1"/>
    </xf>
    <xf numFmtId="49" fontId="88" fillId="0" borderId="22" xfId="0" applyNumberFormat="1" applyFont="1" applyFill="1" applyBorder="1" applyAlignment="1">
      <alignment horizontal="center" wrapText="1"/>
    </xf>
    <xf numFmtId="49" fontId="85" fillId="0" borderId="25" xfId="0" applyNumberFormat="1" applyFont="1" applyFill="1" applyBorder="1" applyAlignment="1">
      <alignment/>
    </xf>
    <xf numFmtId="180" fontId="88" fillId="0" borderId="21" xfId="52" applyNumberFormat="1" applyFont="1" applyFill="1" applyBorder="1" applyAlignment="1">
      <alignment horizontal="right"/>
    </xf>
    <xf numFmtId="180" fontId="85" fillId="0" borderId="21" xfId="0" applyNumberFormat="1" applyFont="1" applyFill="1" applyBorder="1" applyAlignment="1">
      <alignment horizontal="right"/>
    </xf>
    <xf numFmtId="180" fontId="85" fillId="0" borderId="22" xfId="0" applyNumberFormat="1" applyFont="1" applyFill="1" applyBorder="1" applyAlignment="1">
      <alignment horizontal="right"/>
    </xf>
    <xf numFmtId="180" fontId="88" fillId="0" borderId="21" xfId="0" applyNumberFormat="1" applyFont="1" applyFill="1" applyBorder="1" applyAlignment="1">
      <alignment horizontal="right"/>
    </xf>
    <xf numFmtId="181" fontId="88" fillId="0" borderId="21" xfId="0" applyNumberFormat="1" applyFont="1" applyFill="1" applyBorder="1" applyAlignment="1">
      <alignment horizontal="right"/>
    </xf>
    <xf numFmtId="181" fontId="85" fillId="0" borderId="21" xfId="0" applyNumberFormat="1" applyFont="1" applyFill="1" applyBorder="1" applyAlignment="1">
      <alignment horizontal="right"/>
    </xf>
    <xf numFmtId="181" fontId="85" fillId="0" borderId="22" xfId="0" applyNumberFormat="1" applyFont="1" applyFill="1" applyBorder="1" applyAlignment="1">
      <alignment horizontal="right"/>
    </xf>
    <xf numFmtId="0" fontId="88" fillId="0" borderId="21" xfId="0" applyNumberFormat="1" applyFont="1" applyFill="1" applyBorder="1" applyAlignment="1">
      <alignment horizontal="right"/>
    </xf>
    <xf numFmtId="0" fontId="88" fillId="0" borderId="22" xfId="0" applyNumberFormat="1" applyFont="1" applyFill="1" applyBorder="1" applyAlignment="1">
      <alignment horizontal="right"/>
    </xf>
    <xf numFmtId="182" fontId="88" fillId="0" borderId="21" xfId="52" applyNumberFormat="1" applyFont="1" applyFill="1" applyBorder="1" applyAlignment="1">
      <alignment horizontal="right"/>
    </xf>
    <xf numFmtId="182" fontId="85" fillId="0" borderId="21" xfId="0" applyNumberFormat="1" applyFont="1" applyFill="1" applyBorder="1" applyAlignment="1">
      <alignment horizontal="right"/>
    </xf>
    <xf numFmtId="182" fontId="85" fillId="0" borderId="22" xfId="0" applyNumberFormat="1" applyFont="1" applyFill="1" applyBorder="1" applyAlignment="1">
      <alignment horizontal="right"/>
    </xf>
    <xf numFmtId="49" fontId="85" fillId="0" borderId="26" xfId="0" applyNumberFormat="1" applyFont="1" applyFill="1" applyBorder="1" applyAlignment="1">
      <alignment/>
    </xf>
    <xf numFmtId="182" fontId="88" fillId="0" borderId="33" xfId="52" applyNumberFormat="1" applyFont="1" applyFill="1" applyBorder="1" applyAlignment="1">
      <alignment horizontal="right"/>
    </xf>
    <xf numFmtId="182" fontId="85" fillId="0" borderId="33" xfId="0" applyNumberFormat="1" applyFont="1" applyFill="1" applyBorder="1" applyAlignment="1">
      <alignment horizontal="right"/>
    </xf>
    <xf numFmtId="182" fontId="85" fillId="0" borderId="42" xfId="0" applyNumberFormat="1" applyFont="1" applyFill="1" applyBorder="1" applyAlignment="1">
      <alignment horizontal="right"/>
    </xf>
    <xf numFmtId="183" fontId="85" fillId="0" borderId="0" xfId="52" applyNumberFormat="1" applyFont="1" applyFill="1" applyBorder="1" applyAlignment="1">
      <alignment horizontal="right"/>
    </xf>
    <xf numFmtId="184" fontId="85" fillId="0" borderId="0" xfId="0" applyNumberFormat="1" applyFont="1" applyFill="1" applyBorder="1" applyAlignment="1">
      <alignment horizontal="right"/>
    </xf>
    <xf numFmtId="49" fontId="85" fillId="0" borderId="0" xfId="0" applyNumberFormat="1" applyFont="1" applyFill="1" applyBorder="1" applyAlignment="1">
      <alignment/>
    </xf>
    <xf numFmtId="0" fontId="85" fillId="0" borderId="0" xfId="0" applyFont="1" applyFill="1" applyAlignment="1">
      <alignment/>
    </xf>
    <xf numFmtId="38" fontId="18" fillId="0" borderId="22" xfId="55" applyFont="1" applyFill="1" applyBorder="1" applyAlignment="1">
      <alignment vertical="center"/>
    </xf>
    <xf numFmtId="38" fontId="12" fillId="0" borderId="22" xfId="55" applyFont="1" applyFill="1" applyBorder="1" applyAlignment="1">
      <alignment horizontal="right" vertical="center"/>
    </xf>
    <xf numFmtId="38" fontId="12" fillId="0" borderId="42" xfId="55" applyFont="1" applyFill="1" applyBorder="1" applyAlignment="1">
      <alignment vertical="center"/>
    </xf>
    <xf numFmtId="38" fontId="4" fillId="0" borderId="0" xfId="55" applyFont="1" applyFill="1" applyBorder="1" applyAlignment="1">
      <alignment vertical="center"/>
    </xf>
    <xf numFmtId="38" fontId="8" fillId="0" borderId="0" xfId="55" applyFont="1" applyFill="1" applyBorder="1" applyAlignment="1">
      <alignment/>
    </xf>
    <xf numFmtId="0" fontId="85" fillId="0" borderId="0" xfId="78" applyFont="1" applyFill="1" applyAlignment="1">
      <alignment vertical="center"/>
      <protection/>
    </xf>
    <xf numFmtId="0" fontId="85" fillId="0" borderId="0" xfId="78" applyFont="1" applyFill="1" applyAlignment="1">
      <alignment horizontal="right"/>
      <protection/>
    </xf>
    <xf numFmtId="0" fontId="85" fillId="0" borderId="39" xfId="78" applyFont="1" applyFill="1" applyBorder="1" applyAlignment="1">
      <alignment horizontal="center" vertical="center" wrapText="1"/>
      <protection/>
    </xf>
    <xf numFmtId="0" fontId="85" fillId="0" borderId="48" xfId="78" applyFont="1" applyFill="1" applyBorder="1" applyAlignment="1">
      <alignment horizontal="center" vertical="center"/>
      <protection/>
    </xf>
    <xf numFmtId="0" fontId="85" fillId="0" borderId="38" xfId="78" applyFont="1" applyFill="1" applyBorder="1" applyAlignment="1">
      <alignment horizontal="center" vertical="center"/>
      <protection/>
    </xf>
    <xf numFmtId="0" fontId="85" fillId="0" borderId="25" xfId="78" applyFont="1" applyFill="1" applyBorder="1" applyAlignment="1">
      <alignment horizontal="distributed" vertical="center"/>
      <protection/>
    </xf>
    <xf numFmtId="38" fontId="85" fillId="0" borderId="21" xfId="54" applyFont="1" applyFill="1" applyBorder="1" applyAlignment="1">
      <alignment vertical="center"/>
    </xf>
    <xf numFmtId="38" fontId="85" fillId="0" borderId="22" xfId="54" applyFont="1" applyFill="1" applyBorder="1" applyAlignment="1">
      <alignment vertical="center"/>
    </xf>
    <xf numFmtId="0" fontId="88" fillId="0" borderId="25" xfId="78" applyFont="1" applyFill="1" applyBorder="1" applyAlignment="1">
      <alignment horizontal="distributed" vertical="center"/>
      <protection/>
    </xf>
    <xf numFmtId="38" fontId="88" fillId="0" borderId="21" xfId="54" applyFont="1" applyFill="1" applyBorder="1" applyAlignment="1">
      <alignment vertical="center"/>
    </xf>
    <xf numFmtId="38" fontId="88" fillId="0" borderId="22" xfId="54" applyFont="1" applyFill="1" applyBorder="1" applyAlignment="1">
      <alignment vertical="center"/>
    </xf>
    <xf numFmtId="0" fontId="85" fillId="0" borderId="25" xfId="78" applyFont="1" applyFill="1" applyBorder="1" applyAlignment="1">
      <alignment vertical="center"/>
      <protection/>
    </xf>
    <xf numFmtId="38" fontId="85" fillId="0" borderId="25" xfId="54" applyFont="1" applyFill="1" applyBorder="1" applyAlignment="1">
      <alignment horizontal="distributed" vertical="center"/>
    </xf>
    <xf numFmtId="38" fontId="94" fillId="0" borderId="25" xfId="54" applyFont="1" applyFill="1" applyBorder="1" applyAlignment="1">
      <alignment horizontal="distributed" vertical="center" wrapText="1"/>
    </xf>
    <xf numFmtId="38" fontId="85" fillId="0" borderId="26" xfId="54" applyFont="1" applyFill="1" applyBorder="1" applyAlignment="1">
      <alignment horizontal="distributed" vertical="center"/>
    </xf>
    <xf numFmtId="38" fontId="85" fillId="0" borderId="33" xfId="54" applyFont="1" applyFill="1" applyBorder="1" applyAlignment="1">
      <alignment vertical="center"/>
    </xf>
    <xf numFmtId="38" fontId="85" fillId="0" borderId="42" xfId="54" applyFont="1" applyFill="1" applyBorder="1" applyAlignment="1">
      <alignment vertical="center"/>
    </xf>
    <xf numFmtId="38" fontId="97" fillId="0" borderId="0" xfId="54" applyFont="1" applyFill="1" applyBorder="1" applyAlignment="1" applyProtection="1">
      <alignment/>
      <protection/>
    </xf>
  </cellXfs>
  <cellStyles count="13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1" xfId="69"/>
    <cellStyle name="標準 12" xfId="70"/>
    <cellStyle name="標準 13" xfId="71"/>
    <cellStyle name="標準 14" xfId="72"/>
    <cellStyle name="標準 15" xfId="73"/>
    <cellStyle name="標準 16" xfId="74"/>
    <cellStyle name="標準 17" xfId="75"/>
    <cellStyle name="標準 18" xfId="76"/>
    <cellStyle name="標準 19" xfId="77"/>
    <cellStyle name="標準 2" xfId="78"/>
    <cellStyle name="標準 2 2" xfId="79"/>
    <cellStyle name="標準 20" xfId="80"/>
    <cellStyle name="標準 21" xfId="81"/>
    <cellStyle name="標準 22" xfId="82"/>
    <cellStyle name="標準 23" xfId="83"/>
    <cellStyle name="標準 24" xfId="84"/>
    <cellStyle name="標準 25" xfId="85"/>
    <cellStyle name="標準 26" xfId="86"/>
    <cellStyle name="標準 27" xfId="87"/>
    <cellStyle name="標準 28" xfId="88"/>
    <cellStyle name="標準 29" xfId="89"/>
    <cellStyle name="標準 3" xfId="90"/>
    <cellStyle name="標準 30" xfId="91"/>
    <cellStyle name="標準 31" xfId="92"/>
    <cellStyle name="標準 32" xfId="93"/>
    <cellStyle name="標準 33" xfId="94"/>
    <cellStyle name="標準 34" xfId="95"/>
    <cellStyle name="標準 35" xfId="96"/>
    <cellStyle name="標準 36" xfId="97"/>
    <cellStyle name="標準 37" xfId="98"/>
    <cellStyle name="標準 38" xfId="99"/>
    <cellStyle name="標準 39" xfId="100"/>
    <cellStyle name="標準 4" xfId="101"/>
    <cellStyle name="標準 40" xfId="102"/>
    <cellStyle name="標準 41" xfId="103"/>
    <cellStyle name="標準 42" xfId="104"/>
    <cellStyle name="標準 43" xfId="105"/>
    <cellStyle name="標準 44" xfId="106"/>
    <cellStyle name="標準 45" xfId="107"/>
    <cellStyle name="標準 46" xfId="108"/>
    <cellStyle name="標準 47" xfId="109"/>
    <cellStyle name="標準 48" xfId="110"/>
    <cellStyle name="標準 49" xfId="111"/>
    <cellStyle name="標準 5" xfId="112"/>
    <cellStyle name="標準 50" xfId="113"/>
    <cellStyle name="標準 51" xfId="114"/>
    <cellStyle name="標準 52" xfId="115"/>
    <cellStyle name="標準 53" xfId="116"/>
    <cellStyle name="標準 54" xfId="117"/>
    <cellStyle name="標準 55" xfId="118"/>
    <cellStyle name="標準 56" xfId="119"/>
    <cellStyle name="標準 57" xfId="120"/>
    <cellStyle name="標準 58" xfId="121"/>
    <cellStyle name="標準 59" xfId="122"/>
    <cellStyle name="標準 6" xfId="123"/>
    <cellStyle name="標準 60" xfId="124"/>
    <cellStyle name="標準 61" xfId="125"/>
    <cellStyle name="標準 62" xfId="126"/>
    <cellStyle name="標準 63" xfId="127"/>
    <cellStyle name="標準 64" xfId="128"/>
    <cellStyle name="標準 65" xfId="129"/>
    <cellStyle name="標準 66" xfId="130"/>
    <cellStyle name="標準 67" xfId="131"/>
    <cellStyle name="標準 68" xfId="132"/>
    <cellStyle name="標準 69" xfId="133"/>
    <cellStyle name="標準 7" xfId="134"/>
    <cellStyle name="標準 70" xfId="135"/>
    <cellStyle name="標準 71" xfId="136"/>
    <cellStyle name="標準 8" xfId="137"/>
    <cellStyle name="標準 9" xfId="138"/>
    <cellStyle name="標準_%281-8-1-3%29aa2n11(1)" xfId="139"/>
    <cellStyle name="標準_０４（１） 事業所規模５人以上" xfId="140"/>
    <cellStyle name="標準_06-h16" xfId="141"/>
    <cellStyle name="標準_１７－１２（４） 労働基準監督署別年金受給者状況H16_１７－１３" xfId="142"/>
    <cellStyle name="標準_１７－１２（４） 労働基準監督署別年金受給者状況H16_１７－１３ 2" xfId="143"/>
    <cellStyle name="標準_１７－２５ (３)指定事業者数H16＿そのまま使用_１７－２５(3)" xfId="144"/>
    <cellStyle name="標準_Ｈ１０登載項目（検討後）照会先一覧" xfId="145"/>
    <cellStyle name="標準_Sheet1" xfId="146"/>
    <cellStyle name="標準_累計表（一般分)" xfId="147"/>
    <cellStyle name="Followed Hyperlink" xfId="148"/>
    <cellStyle name="良い" xfId="149"/>
  </cellStyles>
  <dxfs count="4">
    <dxf>
      <border>
        <bottom style="dotted"/>
      </border>
    </dxf>
    <dxf>
      <border>
        <bottom style="thin"/>
      </border>
    </dxf>
    <dxf>
      <border>
        <bottom style="thin">
          <color rgb="FF000000"/>
        </bottom>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116.77\kikaku\110%20&#21002;&#34892;&#29289;\111%20&#32113;&#35336;&#24180;&#37969;\R4&#24180;&#32113;&#35336;&#24180;&#37969;\&#9733;&#21407;&#31295;\&#31532;17&#31456;\&#26356;&#26032;\17-15&#65288;&#21172;&#20685;&#236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1)"/>
      <sheetName val="R4(2)"/>
      <sheetName val="R4(3)"/>
      <sheetName val="R4(4)"/>
      <sheetName val="R3(1)"/>
      <sheetName val="R3(2)"/>
      <sheetName val="R3(3)"/>
      <sheetName val="R3(4)"/>
      <sheetName val="R2(1)"/>
      <sheetName val="R2(2)"/>
      <sheetName val="R2(3)"/>
      <sheetName val="R2(4)"/>
      <sheetName val="R1(1)"/>
      <sheetName val="R1(2)"/>
      <sheetName val="R1(3)"/>
      <sheetName val="R1(4)"/>
      <sheetName val="H30(1)"/>
      <sheetName val="H30(2)"/>
      <sheetName val="H30(3)"/>
      <sheetName val="H30(4)"/>
      <sheetName val="H29(1)"/>
      <sheetName val="H29(2)"/>
      <sheetName val="H29(3)"/>
      <sheetName val="H29(4)形式変更"/>
      <sheetName val="×H29(4)"/>
      <sheetName val="H28(1)"/>
      <sheetName val="H28(2)"/>
      <sheetName val="H28(3)"/>
      <sheetName val="H28(4)"/>
      <sheetName val="H27(1)"/>
      <sheetName val="★H27(2)修正"/>
      <sheetName val="H27(2)"/>
      <sheetName val="★H27(3)修正"/>
      <sheetName val="H27(3)"/>
      <sheetName val="H27(4)"/>
      <sheetName val="H26(1)"/>
      <sheetName val="H26(2)"/>
      <sheetName val="H26(3)"/>
      <sheetName val="H26(4)"/>
      <sheetName val="H25(1)"/>
      <sheetName val="H25(2)"/>
      <sheetName val="H25(3)"/>
      <sheetName val="H25(4)"/>
      <sheetName val="H24(1)"/>
      <sheetName val="H24(2)"/>
      <sheetName val="H24(3)"/>
      <sheetName val="H24(4)"/>
      <sheetName val="H23(1)"/>
      <sheetName val="H23(2)"/>
      <sheetName val="H23(3)"/>
      <sheetName val="H23(4)"/>
      <sheetName val="H22(1)"/>
      <sheetName val="H22(2)"/>
      <sheetName val="H22(3)"/>
      <sheetName val="H2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4"/>
  <sheetViews>
    <sheetView tabSelected="1" zoomScale="102" zoomScaleNormal="102" zoomScaleSheetLayoutView="90" zoomScalePageLayoutView="0" workbookViewId="0" topLeftCell="A1">
      <selection activeCell="A1" sqref="A1"/>
    </sheetView>
  </sheetViews>
  <sheetFormatPr defaultColWidth="1.625" defaultRowHeight="13.5"/>
  <cols>
    <col min="1" max="1" width="1.625" style="481" customWidth="1"/>
    <col min="2" max="2" width="3.125" style="481" customWidth="1"/>
    <col min="3" max="3" width="2.50390625" style="481" customWidth="1"/>
    <col min="4" max="4" width="3.125" style="481" customWidth="1"/>
    <col min="5" max="5" width="2.875" style="481" customWidth="1"/>
    <col min="6" max="6" width="61.25390625" style="481" customWidth="1"/>
    <col min="7" max="8" width="1.625" style="481" customWidth="1"/>
    <col min="9" max="9" width="10.50390625" style="481" customWidth="1"/>
    <col min="10" max="16384" width="1.625" style="481" customWidth="1"/>
  </cols>
  <sheetData>
    <row r="1" ht="9.75" customHeight="1"/>
    <row r="2" spans="2:13" ht="18" customHeight="1">
      <c r="B2" s="423" t="s">
        <v>715</v>
      </c>
      <c r="C2" s="423"/>
      <c r="D2" s="423"/>
      <c r="E2" s="423"/>
      <c r="F2" s="423"/>
      <c r="G2" s="423"/>
      <c r="H2" s="423"/>
      <c r="I2" s="423"/>
      <c r="J2" s="423"/>
      <c r="K2" s="423"/>
      <c r="L2" s="423"/>
      <c r="M2" s="423"/>
    </row>
    <row r="3" ht="9" customHeight="1"/>
    <row r="4" spans="2:13" s="482" customFormat="1" ht="16.5" customHeight="1">
      <c r="B4" s="424">
        <v>17</v>
      </c>
      <c r="C4" s="425" t="s">
        <v>716</v>
      </c>
      <c r="D4" s="424">
        <v>1</v>
      </c>
      <c r="E4" s="426" t="s">
        <v>717</v>
      </c>
      <c r="F4" s="427" t="s">
        <v>718</v>
      </c>
      <c r="G4" s="428"/>
      <c r="H4" s="428"/>
      <c r="I4" s="428"/>
      <c r="J4" s="428"/>
      <c r="K4" s="428"/>
      <c r="L4" s="428"/>
      <c r="M4" s="428"/>
    </row>
    <row r="5" spans="2:13" s="482" customFormat="1" ht="16.5" customHeight="1">
      <c r="B5" s="424">
        <v>17</v>
      </c>
      <c r="C5" s="425" t="s">
        <v>716</v>
      </c>
      <c r="D5" s="424">
        <v>2</v>
      </c>
      <c r="E5" s="426" t="s">
        <v>717</v>
      </c>
      <c r="F5" s="427" t="s">
        <v>719</v>
      </c>
      <c r="G5" s="423"/>
      <c r="H5" s="423"/>
      <c r="I5" s="423"/>
      <c r="J5" s="423"/>
      <c r="K5" s="423"/>
      <c r="L5" s="423"/>
      <c r="M5" s="423"/>
    </row>
    <row r="6" spans="2:13" s="482" customFormat="1" ht="16.5" customHeight="1">
      <c r="B6" s="424">
        <v>17</v>
      </c>
      <c r="C6" s="425" t="s">
        <v>716</v>
      </c>
      <c r="D6" s="424">
        <v>3</v>
      </c>
      <c r="E6" s="426" t="s">
        <v>717</v>
      </c>
      <c r="F6" s="427" t="s">
        <v>720</v>
      </c>
      <c r="G6" s="423"/>
      <c r="H6" s="423"/>
      <c r="I6" s="423"/>
      <c r="J6" s="423"/>
      <c r="K6" s="423"/>
      <c r="L6" s="423"/>
      <c r="M6" s="423"/>
    </row>
    <row r="7" spans="2:13" s="482" customFormat="1" ht="16.5" customHeight="1">
      <c r="B7" s="424">
        <v>17</v>
      </c>
      <c r="C7" s="425" t="s">
        <v>716</v>
      </c>
      <c r="D7" s="424">
        <v>4</v>
      </c>
      <c r="E7" s="426" t="s">
        <v>717</v>
      </c>
      <c r="F7" s="427" t="s">
        <v>1056</v>
      </c>
      <c r="G7" s="423"/>
      <c r="H7" s="423"/>
      <c r="I7" s="423"/>
      <c r="J7" s="423"/>
      <c r="K7" s="423"/>
      <c r="L7" s="423"/>
      <c r="M7" s="423"/>
    </row>
    <row r="8" spans="2:13" ht="16.5" customHeight="1">
      <c r="B8" s="424"/>
      <c r="C8" s="427"/>
      <c r="D8" s="424"/>
      <c r="E8" s="429"/>
      <c r="F8" s="427" t="s">
        <v>1059</v>
      </c>
      <c r="G8" s="430"/>
      <c r="H8" s="430"/>
      <c r="I8" s="430"/>
      <c r="J8" s="430"/>
      <c r="K8" s="430"/>
      <c r="L8" s="430"/>
      <c r="M8" s="430"/>
    </row>
    <row r="9" spans="2:13" ht="16.5" customHeight="1">
      <c r="B9" s="424"/>
      <c r="C9" s="427"/>
      <c r="D9" s="424"/>
      <c r="E9" s="429"/>
      <c r="F9" s="427" t="s">
        <v>1060</v>
      </c>
      <c r="G9" s="430"/>
      <c r="H9" s="430"/>
      <c r="I9" s="430"/>
      <c r="J9" s="430"/>
      <c r="K9" s="430"/>
      <c r="L9" s="430"/>
      <c r="M9" s="430"/>
    </row>
    <row r="10" spans="2:13" s="482" customFormat="1" ht="21" customHeight="1">
      <c r="B10" s="424">
        <v>17</v>
      </c>
      <c r="C10" s="425" t="s">
        <v>716</v>
      </c>
      <c r="D10" s="424">
        <v>5</v>
      </c>
      <c r="E10" s="426" t="s">
        <v>717</v>
      </c>
      <c r="F10" s="431" t="s">
        <v>1061</v>
      </c>
      <c r="G10" s="423"/>
      <c r="H10" s="423"/>
      <c r="I10" s="423"/>
      <c r="J10" s="423"/>
      <c r="K10" s="423"/>
      <c r="L10" s="423"/>
      <c r="M10" s="423"/>
    </row>
    <row r="11" spans="2:13" ht="16.5" customHeight="1">
      <c r="B11" s="424"/>
      <c r="C11" s="427"/>
      <c r="D11" s="424"/>
      <c r="E11" s="429"/>
      <c r="F11" s="427" t="s">
        <v>1059</v>
      </c>
      <c r="G11" s="430"/>
      <c r="H11" s="430"/>
      <c r="I11" s="430"/>
      <c r="J11" s="430"/>
      <c r="K11" s="430"/>
      <c r="L11" s="430"/>
      <c r="M11" s="430"/>
    </row>
    <row r="12" spans="2:13" s="482" customFormat="1" ht="16.5" customHeight="1">
      <c r="B12" s="424"/>
      <c r="C12" s="427"/>
      <c r="D12" s="424"/>
      <c r="E12" s="429"/>
      <c r="F12" s="427" t="s">
        <v>1060</v>
      </c>
      <c r="G12" s="423"/>
      <c r="H12" s="423"/>
      <c r="I12" s="423"/>
      <c r="J12" s="423"/>
      <c r="K12" s="423"/>
      <c r="L12" s="423"/>
      <c r="M12" s="423"/>
    </row>
    <row r="13" spans="2:13" ht="16.5" customHeight="1">
      <c r="B13" s="424">
        <v>17</v>
      </c>
      <c r="C13" s="425" t="s">
        <v>716</v>
      </c>
      <c r="D13" s="424">
        <v>6</v>
      </c>
      <c r="E13" s="426" t="s">
        <v>717</v>
      </c>
      <c r="F13" s="1308" t="s">
        <v>1278</v>
      </c>
      <c r="G13" s="423"/>
      <c r="H13" s="423"/>
      <c r="I13" s="423"/>
      <c r="J13" s="423"/>
      <c r="K13" s="423"/>
      <c r="L13" s="423"/>
      <c r="M13" s="423"/>
    </row>
    <row r="14" spans="2:13" s="482" customFormat="1" ht="16.5" customHeight="1">
      <c r="B14" s="424"/>
      <c r="C14" s="427"/>
      <c r="D14" s="424"/>
      <c r="E14" s="429"/>
      <c r="F14" s="1308"/>
      <c r="G14" s="423"/>
      <c r="H14" s="423"/>
      <c r="I14" s="423"/>
      <c r="J14" s="423"/>
      <c r="K14" s="423"/>
      <c r="L14" s="423"/>
      <c r="M14" s="423"/>
    </row>
    <row r="15" spans="2:13" s="482" customFormat="1" ht="16.5" customHeight="1">
      <c r="B15" s="424">
        <v>17</v>
      </c>
      <c r="C15" s="425" t="s">
        <v>716</v>
      </c>
      <c r="D15" s="424">
        <v>7</v>
      </c>
      <c r="E15" s="426" t="s">
        <v>717</v>
      </c>
      <c r="F15" s="1308" t="s">
        <v>1279</v>
      </c>
      <c r="G15" s="423"/>
      <c r="H15" s="423"/>
      <c r="I15" s="423"/>
      <c r="J15" s="423"/>
      <c r="K15" s="423"/>
      <c r="L15" s="423"/>
      <c r="M15" s="423"/>
    </row>
    <row r="16" spans="2:6" s="482" customFormat="1" ht="16.5" customHeight="1">
      <c r="B16" s="424"/>
      <c r="C16" s="427"/>
      <c r="D16" s="424"/>
      <c r="E16" s="429"/>
      <c r="F16" s="1308"/>
    </row>
    <row r="17" spans="2:6" ht="16.5" customHeight="1">
      <c r="B17" s="424">
        <v>17</v>
      </c>
      <c r="C17" s="425" t="s">
        <v>716</v>
      </c>
      <c r="D17" s="424">
        <v>8</v>
      </c>
      <c r="E17" s="426" t="s">
        <v>717</v>
      </c>
      <c r="F17" s="427" t="s">
        <v>721</v>
      </c>
    </row>
    <row r="18" spans="2:6" ht="16.5" customHeight="1">
      <c r="B18" s="424">
        <v>17</v>
      </c>
      <c r="C18" s="425" t="s">
        <v>716</v>
      </c>
      <c r="D18" s="424">
        <v>9</v>
      </c>
      <c r="E18" s="426" t="s">
        <v>717</v>
      </c>
      <c r="F18" s="1309" t="s">
        <v>722</v>
      </c>
    </row>
    <row r="19" ht="16.5" customHeight="1">
      <c r="F19" s="1310"/>
    </row>
    <row r="20" spans="2:6" s="482" customFormat="1" ht="16.5" customHeight="1">
      <c r="B20" s="424">
        <v>17</v>
      </c>
      <c r="C20" s="425" t="s">
        <v>716</v>
      </c>
      <c r="D20" s="424">
        <v>10</v>
      </c>
      <c r="E20" s="426" t="s">
        <v>717</v>
      </c>
      <c r="F20" s="427" t="s">
        <v>1057</v>
      </c>
    </row>
    <row r="21" spans="2:6" ht="16.5" customHeight="1">
      <c r="B21" s="424">
        <v>17</v>
      </c>
      <c r="C21" s="425" t="s">
        <v>716</v>
      </c>
      <c r="D21" s="424">
        <v>11</v>
      </c>
      <c r="E21" s="426" t="s">
        <v>717</v>
      </c>
      <c r="F21" s="427" t="s">
        <v>723</v>
      </c>
    </row>
    <row r="22" spans="2:6" s="482" customFormat="1" ht="16.5" customHeight="1">
      <c r="B22" s="424"/>
      <c r="C22" s="427"/>
      <c r="D22" s="424"/>
      <c r="E22" s="429"/>
      <c r="F22" s="431" t="s">
        <v>724</v>
      </c>
    </row>
    <row r="23" spans="2:6" s="482" customFormat="1" ht="16.5" customHeight="1">
      <c r="B23" s="424"/>
      <c r="C23" s="427"/>
      <c r="D23" s="424"/>
      <c r="E23" s="429"/>
      <c r="F23" s="431" t="s">
        <v>1280</v>
      </c>
    </row>
    <row r="24" spans="2:6" ht="16.5" customHeight="1">
      <c r="B24" s="424"/>
      <c r="C24" s="427"/>
      <c r="D24" s="424"/>
      <c r="E24" s="429"/>
      <c r="F24" s="431" t="s">
        <v>725</v>
      </c>
    </row>
    <row r="25" spans="2:6" ht="16.5" customHeight="1">
      <c r="B25" s="424"/>
      <c r="C25" s="427"/>
      <c r="D25" s="424"/>
      <c r="E25" s="429"/>
      <c r="F25" s="427" t="s">
        <v>726</v>
      </c>
    </row>
    <row r="26" spans="2:7" s="482" customFormat="1" ht="16.5" customHeight="1">
      <c r="B26" s="424">
        <v>17</v>
      </c>
      <c r="C26" s="425" t="s">
        <v>716</v>
      </c>
      <c r="D26" s="424">
        <v>12</v>
      </c>
      <c r="E26" s="426" t="s">
        <v>717</v>
      </c>
      <c r="F26" s="427" t="s">
        <v>727</v>
      </c>
      <c r="G26" s="423"/>
    </row>
    <row r="27" spans="2:7" ht="16.5" customHeight="1">
      <c r="B27" s="424"/>
      <c r="C27" s="427"/>
      <c r="D27" s="424"/>
      <c r="E27" s="429"/>
      <c r="F27" s="427" t="s">
        <v>728</v>
      </c>
      <c r="G27" s="430"/>
    </row>
    <row r="28" spans="2:7" ht="16.5" customHeight="1">
      <c r="B28" s="424"/>
      <c r="C28" s="427"/>
      <c r="D28" s="424"/>
      <c r="E28" s="429"/>
      <c r="F28" s="427" t="s">
        <v>729</v>
      </c>
      <c r="G28" s="430"/>
    </row>
    <row r="29" spans="2:7" s="482" customFormat="1" ht="16.5" customHeight="1">
      <c r="B29" s="424">
        <v>17</v>
      </c>
      <c r="C29" s="425" t="s">
        <v>716</v>
      </c>
      <c r="D29" s="424">
        <v>13</v>
      </c>
      <c r="E29" s="426" t="s">
        <v>717</v>
      </c>
      <c r="F29" s="427" t="s">
        <v>730</v>
      </c>
      <c r="G29" s="423"/>
    </row>
    <row r="30" spans="2:8" ht="16.5" customHeight="1">
      <c r="B30" s="424">
        <v>17</v>
      </c>
      <c r="C30" s="425" t="s">
        <v>716</v>
      </c>
      <c r="D30" s="424">
        <v>14</v>
      </c>
      <c r="E30" s="426" t="s">
        <v>717</v>
      </c>
      <c r="F30" s="427" t="s">
        <v>731</v>
      </c>
      <c r="G30" s="423"/>
      <c r="H30" s="433"/>
    </row>
    <row r="31" spans="2:8" ht="16.5" customHeight="1">
      <c r="B31" s="424">
        <v>17</v>
      </c>
      <c r="C31" s="425" t="s">
        <v>716</v>
      </c>
      <c r="D31" s="424">
        <v>15</v>
      </c>
      <c r="E31" s="426" t="s">
        <v>717</v>
      </c>
      <c r="F31" s="427" t="s">
        <v>732</v>
      </c>
      <c r="G31" s="423"/>
      <c r="H31" s="433"/>
    </row>
    <row r="32" spans="2:7" s="482" customFormat="1" ht="16.5" customHeight="1">
      <c r="B32" s="424"/>
      <c r="C32" s="427"/>
      <c r="D32" s="424"/>
      <c r="E32" s="429"/>
      <c r="F32" s="427" t="s">
        <v>733</v>
      </c>
      <c r="G32" s="423"/>
    </row>
    <row r="33" spans="2:7" s="482" customFormat="1" ht="16.5" customHeight="1">
      <c r="B33" s="424"/>
      <c r="C33" s="427"/>
      <c r="D33" s="424"/>
      <c r="E33" s="429"/>
      <c r="F33" s="427" t="s">
        <v>734</v>
      </c>
      <c r="G33" s="423"/>
    </row>
    <row r="34" spans="2:7" s="482" customFormat="1" ht="16.5" customHeight="1">
      <c r="B34" s="424"/>
      <c r="C34" s="427"/>
      <c r="D34" s="424"/>
      <c r="E34" s="429"/>
      <c r="F34" s="427" t="s">
        <v>735</v>
      </c>
      <c r="G34" s="423"/>
    </row>
    <row r="35" spans="2:7" s="482" customFormat="1" ht="16.5" customHeight="1">
      <c r="B35" s="424"/>
      <c r="C35" s="427"/>
      <c r="D35" s="424"/>
      <c r="E35" s="429"/>
      <c r="F35" s="427" t="s">
        <v>736</v>
      </c>
      <c r="G35" s="434"/>
    </row>
    <row r="36" spans="2:7" s="482" customFormat="1" ht="16.5" customHeight="1">
      <c r="B36" s="424">
        <v>17</v>
      </c>
      <c r="C36" s="425" t="s">
        <v>716</v>
      </c>
      <c r="D36" s="424">
        <v>16</v>
      </c>
      <c r="E36" s="426" t="s">
        <v>717</v>
      </c>
      <c r="F36" s="427" t="s">
        <v>737</v>
      </c>
      <c r="G36" s="434"/>
    </row>
    <row r="37" spans="2:7" ht="16.5" customHeight="1">
      <c r="B37" s="424"/>
      <c r="C37" s="427"/>
      <c r="D37" s="424"/>
      <c r="E37" s="429"/>
      <c r="F37" s="427" t="s">
        <v>738</v>
      </c>
      <c r="G37" s="430"/>
    </row>
    <row r="38" spans="2:7" ht="16.5" customHeight="1">
      <c r="B38" s="424"/>
      <c r="C38" s="427"/>
      <c r="D38" s="424"/>
      <c r="E38" s="429"/>
      <c r="F38" s="427" t="s">
        <v>739</v>
      </c>
      <c r="G38" s="430"/>
    </row>
    <row r="39" spans="2:7" s="482" customFormat="1" ht="16.5" customHeight="1">
      <c r="B39" s="424">
        <v>17</v>
      </c>
      <c r="C39" s="425" t="s">
        <v>716</v>
      </c>
      <c r="D39" s="424">
        <v>17</v>
      </c>
      <c r="E39" s="426" t="s">
        <v>717</v>
      </c>
      <c r="F39" s="427" t="s">
        <v>740</v>
      </c>
      <c r="G39" s="423"/>
    </row>
    <row r="40" spans="2:7" s="482" customFormat="1" ht="16.5" customHeight="1">
      <c r="B40" s="424"/>
      <c r="C40" s="425"/>
      <c r="D40" s="424"/>
      <c r="E40" s="426"/>
      <c r="F40" s="427" t="s">
        <v>741</v>
      </c>
      <c r="G40" s="423"/>
    </row>
    <row r="41" spans="2:7" s="482" customFormat="1" ht="16.5" customHeight="1">
      <c r="B41" s="424"/>
      <c r="C41" s="425"/>
      <c r="D41" s="424"/>
      <c r="E41" s="426"/>
      <c r="F41" s="427" t="s">
        <v>742</v>
      </c>
      <c r="G41" s="423"/>
    </row>
    <row r="42" spans="2:7" s="482" customFormat="1" ht="16.5" customHeight="1">
      <c r="B42" s="424">
        <v>17</v>
      </c>
      <c r="C42" s="425" t="s">
        <v>716</v>
      </c>
      <c r="D42" s="424">
        <v>18</v>
      </c>
      <c r="E42" s="426" t="s">
        <v>717</v>
      </c>
      <c r="F42" s="427" t="s">
        <v>743</v>
      </c>
      <c r="G42" s="423"/>
    </row>
    <row r="43" spans="2:6" ht="16.5" customHeight="1">
      <c r="B43" s="424">
        <v>17</v>
      </c>
      <c r="C43" s="425" t="s">
        <v>716</v>
      </c>
      <c r="D43" s="424">
        <v>19</v>
      </c>
      <c r="E43" s="426" t="s">
        <v>717</v>
      </c>
      <c r="F43" s="427" t="s">
        <v>744</v>
      </c>
    </row>
    <row r="44" spans="2:6" ht="16.5" customHeight="1">
      <c r="B44" s="424">
        <v>17</v>
      </c>
      <c r="C44" s="425" t="s">
        <v>716</v>
      </c>
      <c r="D44" s="424">
        <v>20</v>
      </c>
      <c r="E44" s="426" t="s">
        <v>717</v>
      </c>
      <c r="F44" s="427" t="s">
        <v>745</v>
      </c>
    </row>
    <row r="45" spans="2:6" s="482" customFormat="1" ht="16.5" customHeight="1">
      <c r="B45" s="424"/>
      <c r="C45" s="427"/>
      <c r="D45" s="424"/>
      <c r="E45" s="429"/>
      <c r="F45" s="432" t="s">
        <v>746</v>
      </c>
    </row>
    <row r="46" spans="2:6" s="482" customFormat="1" ht="16.5" customHeight="1">
      <c r="B46" s="424"/>
      <c r="C46" s="427"/>
      <c r="D46" s="424"/>
      <c r="E46" s="429"/>
      <c r="F46" s="432" t="s">
        <v>747</v>
      </c>
    </row>
    <row r="47" spans="2:6" ht="16.5" customHeight="1">
      <c r="B47" s="424">
        <v>17</v>
      </c>
      <c r="C47" s="425" t="s">
        <v>716</v>
      </c>
      <c r="D47" s="424">
        <v>21</v>
      </c>
      <c r="E47" s="426" t="s">
        <v>717</v>
      </c>
      <c r="F47" s="427" t="s">
        <v>748</v>
      </c>
    </row>
    <row r="48" spans="2:6" s="482" customFormat="1" ht="16.5" customHeight="1">
      <c r="B48" s="424">
        <v>17</v>
      </c>
      <c r="C48" s="425" t="s">
        <v>716</v>
      </c>
      <c r="D48" s="424">
        <v>22</v>
      </c>
      <c r="E48" s="426" t="s">
        <v>717</v>
      </c>
      <c r="F48" s="427" t="s">
        <v>749</v>
      </c>
    </row>
    <row r="49" spans="2:6" s="482" customFormat="1" ht="16.5" customHeight="1">
      <c r="B49" s="424">
        <v>17</v>
      </c>
      <c r="C49" s="425" t="s">
        <v>716</v>
      </c>
      <c r="D49" s="424">
        <v>23</v>
      </c>
      <c r="E49" s="426" t="s">
        <v>717</v>
      </c>
      <c r="F49" s="432" t="s">
        <v>750</v>
      </c>
    </row>
    <row r="50" spans="2:6" s="482" customFormat="1" ht="16.5" customHeight="1">
      <c r="B50" s="424">
        <v>17</v>
      </c>
      <c r="C50" s="425" t="s">
        <v>716</v>
      </c>
      <c r="D50" s="424">
        <v>24</v>
      </c>
      <c r="E50" s="426" t="s">
        <v>717</v>
      </c>
      <c r="F50" s="427" t="s">
        <v>751</v>
      </c>
    </row>
    <row r="51" spans="2:6" s="482" customFormat="1" ht="16.5" customHeight="1">
      <c r="B51" s="424">
        <v>17</v>
      </c>
      <c r="C51" s="425" t="s">
        <v>716</v>
      </c>
      <c r="D51" s="424">
        <v>25</v>
      </c>
      <c r="E51" s="426" t="s">
        <v>717</v>
      </c>
      <c r="F51" s="427" t="s">
        <v>752</v>
      </c>
    </row>
    <row r="52" spans="2:6" s="482" customFormat="1" ht="16.5" customHeight="1">
      <c r="B52" s="424"/>
      <c r="C52" s="427"/>
      <c r="D52" s="424"/>
      <c r="E52" s="429"/>
      <c r="F52" s="431" t="s">
        <v>753</v>
      </c>
    </row>
    <row r="53" spans="2:6" s="482" customFormat="1" ht="16.5" customHeight="1">
      <c r="B53" s="424"/>
      <c r="C53" s="427"/>
      <c r="D53" s="424"/>
      <c r="E53" s="429"/>
      <c r="F53" s="431" t="s">
        <v>754</v>
      </c>
    </row>
    <row r="54" spans="2:6" ht="16.5" customHeight="1">
      <c r="B54" s="424"/>
      <c r="C54" s="427"/>
      <c r="D54" s="424"/>
      <c r="E54" s="429"/>
      <c r="F54" s="427" t="s">
        <v>755</v>
      </c>
    </row>
    <row r="55" spans="2:6" ht="16.5" customHeight="1">
      <c r="B55" s="424">
        <v>17</v>
      </c>
      <c r="C55" s="425" t="s">
        <v>716</v>
      </c>
      <c r="D55" s="424">
        <v>26</v>
      </c>
      <c r="E55" s="426" t="s">
        <v>717</v>
      </c>
      <c r="F55" s="427" t="s">
        <v>756</v>
      </c>
    </row>
    <row r="56" spans="2:6" ht="12.75">
      <c r="B56" s="424">
        <v>17</v>
      </c>
      <c r="C56" s="425" t="s">
        <v>716</v>
      </c>
      <c r="D56" s="424">
        <v>27</v>
      </c>
      <c r="E56" s="426" t="s">
        <v>717</v>
      </c>
      <c r="F56" s="427" t="s">
        <v>757</v>
      </c>
    </row>
    <row r="57" spans="2:6" ht="12.75">
      <c r="B57" s="424"/>
      <c r="C57" s="427"/>
      <c r="D57" s="424"/>
      <c r="E57" s="429"/>
      <c r="F57" s="427" t="s">
        <v>758</v>
      </c>
    </row>
    <row r="58" spans="2:6" ht="12.75">
      <c r="B58" s="424"/>
      <c r="C58" s="427"/>
      <c r="D58" s="424"/>
      <c r="E58" s="429"/>
      <c r="F58" s="427" t="s">
        <v>759</v>
      </c>
    </row>
    <row r="59" spans="2:6" ht="12.75">
      <c r="B59" s="424">
        <v>17</v>
      </c>
      <c r="C59" s="425" t="s">
        <v>716</v>
      </c>
      <c r="D59" s="424">
        <v>28</v>
      </c>
      <c r="E59" s="426" t="s">
        <v>717</v>
      </c>
      <c r="F59" s="427" t="s">
        <v>760</v>
      </c>
    </row>
    <row r="60" spans="2:6" ht="12.75">
      <c r="B60" s="424">
        <v>17</v>
      </c>
      <c r="C60" s="425" t="s">
        <v>716</v>
      </c>
      <c r="D60" s="424">
        <v>29</v>
      </c>
      <c r="E60" s="426" t="s">
        <v>717</v>
      </c>
      <c r="F60" s="427" t="s">
        <v>761</v>
      </c>
    </row>
    <row r="61" spans="2:6" ht="12.75">
      <c r="B61" s="424">
        <v>17</v>
      </c>
      <c r="C61" s="425" t="s">
        <v>716</v>
      </c>
      <c r="D61" s="424">
        <v>30</v>
      </c>
      <c r="E61" s="426" t="s">
        <v>717</v>
      </c>
      <c r="F61" s="427" t="s">
        <v>762</v>
      </c>
    </row>
    <row r="62" spans="2:6" ht="12.75">
      <c r="B62" s="424">
        <v>17</v>
      </c>
      <c r="C62" s="425" t="s">
        <v>716</v>
      </c>
      <c r="D62" s="424">
        <v>31</v>
      </c>
      <c r="E62" s="426" t="s">
        <v>717</v>
      </c>
      <c r="F62" s="427" t="s">
        <v>763</v>
      </c>
    </row>
    <row r="63" spans="2:6" ht="12.75">
      <c r="B63" s="424">
        <v>17</v>
      </c>
      <c r="C63" s="425" t="s">
        <v>716</v>
      </c>
      <c r="D63" s="424">
        <v>32</v>
      </c>
      <c r="E63" s="426" t="s">
        <v>717</v>
      </c>
      <c r="F63" s="427" t="s">
        <v>764</v>
      </c>
    </row>
    <row r="64" spans="2:6" ht="12.75">
      <c r="B64" s="424">
        <v>17</v>
      </c>
      <c r="C64" s="425" t="s">
        <v>716</v>
      </c>
      <c r="D64" s="424">
        <v>33</v>
      </c>
      <c r="E64" s="426" t="s">
        <v>717</v>
      </c>
      <c r="F64" s="427" t="s">
        <v>765</v>
      </c>
    </row>
  </sheetData>
  <sheetProtection/>
  <mergeCells count="3">
    <mergeCell ref="F13:F14"/>
    <mergeCell ref="F15:F16"/>
    <mergeCell ref="F18:F19"/>
  </mergeCells>
  <printOptions/>
  <pageMargins left="0.3937007874015748" right="0.3937007874015748" top="0.5905511811023623" bottom="0.3937007874015748" header="0.5118110236220472" footer="0.5118110236220472"/>
  <pageSetup cellComments="asDisplayed"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U55"/>
  <sheetViews>
    <sheetView zoomScaleSheetLayoutView="100" zoomScalePageLayoutView="0" workbookViewId="0" topLeftCell="A1">
      <selection activeCell="A1" sqref="A1"/>
    </sheetView>
  </sheetViews>
  <sheetFormatPr defaultColWidth="9.00390625" defaultRowHeight="13.5"/>
  <cols>
    <col min="1" max="1" width="1.625" style="508" customWidth="1"/>
    <col min="2" max="2" width="16.50390625" style="70" customWidth="1"/>
    <col min="3" max="4" width="9.625" style="506" customWidth="1"/>
    <col min="5" max="6" width="9.625" style="507" customWidth="1"/>
    <col min="7" max="7" width="11.00390625" style="506" customWidth="1"/>
    <col min="8" max="8" width="9.625" style="506" customWidth="1"/>
    <col min="9" max="9" width="11.00390625" style="503" customWidth="1"/>
    <col min="10" max="10" width="9.625" style="394" customWidth="1"/>
    <col min="11" max="11" width="9.00390625" style="508" customWidth="1"/>
    <col min="12" max="12" width="16.75390625" style="508" customWidth="1"/>
    <col min="13" max="16384" width="9.00390625" style="508" customWidth="1"/>
  </cols>
  <sheetData>
    <row r="1" ht="9.75" customHeight="1"/>
    <row r="2" spans="2:21" s="54" customFormat="1" ht="18" customHeight="1">
      <c r="B2" s="99" t="s">
        <v>1106</v>
      </c>
      <c r="C2" s="761"/>
      <c r="D2" s="52"/>
      <c r="E2" s="53"/>
      <c r="F2" s="53"/>
      <c r="G2" s="52"/>
      <c r="H2" s="52"/>
      <c r="I2" s="39"/>
      <c r="J2" s="30"/>
      <c r="K2" s="30"/>
      <c r="L2" s="30"/>
      <c r="M2" s="30"/>
      <c r="N2" s="30"/>
      <c r="O2" s="30"/>
      <c r="P2" s="30"/>
      <c r="Q2" s="30"/>
      <c r="R2" s="30"/>
      <c r="S2" s="30"/>
      <c r="T2" s="30"/>
      <c r="U2" s="30"/>
    </row>
    <row r="3" spans="2:21" s="54" customFormat="1" ht="18" customHeight="1">
      <c r="B3" s="99" t="s">
        <v>1098</v>
      </c>
      <c r="C3" s="761"/>
      <c r="D3" s="52"/>
      <c r="E3" s="53"/>
      <c r="F3" s="53"/>
      <c r="G3" s="52"/>
      <c r="H3" s="52"/>
      <c r="I3" s="39"/>
      <c r="J3" s="30"/>
      <c r="K3" s="30"/>
      <c r="L3" s="30"/>
      <c r="M3" s="30"/>
      <c r="N3" s="30"/>
      <c r="O3" s="30"/>
      <c r="P3" s="30"/>
      <c r="Q3" s="30"/>
      <c r="R3" s="30"/>
      <c r="S3" s="30"/>
      <c r="T3" s="30"/>
      <c r="U3" s="30"/>
    </row>
    <row r="4" spans="2:21" s="54" customFormat="1" ht="15" customHeight="1" thickBot="1">
      <c r="B4" s="38"/>
      <c r="C4" s="55"/>
      <c r="D4" s="55"/>
      <c r="E4" s="56"/>
      <c r="F4" s="56"/>
      <c r="G4" s="55"/>
      <c r="H4" s="55"/>
      <c r="I4" s="39"/>
      <c r="J4" s="30"/>
      <c r="K4" s="30"/>
      <c r="L4" s="30"/>
      <c r="M4" s="30"/>
      <c r="N4" s="30"/>
      <c r="O4" s="30"/>
      <c r="P4" s="30"/>
      <c r="Q4" s="30"/>
      <c r="R4" s="30"/>
      <c r="S4" s="30"/>
      <c r="T4" s="30"/>
      <c r="U4" s="30"/>
    </row>
    <row r="5" spans="2:21" s="54" customFormat="1" ht="15" customHeight="1" thickTop="1">
      <c r="B5" s="346" t="s">
        <v>862</v>
      </c>
      <c r="C5" s="1383" t="s">
        <v>193</v>
      </c>
      <c r="D5" s="1385" t="s">
        <v>882</v>
      </c>
      <c r="E5" s="1386" t="s">
        <v>883</v>
      </c>
      <c r="F5" s="1386" t="s">
        <v>865</v>
      </c>
      <c r="G5" s="1389" t="s">
        <v>866</v>
      </c>
      <c r="H5" s="504"/>
      <c r="I5" s="1364" t="s">
        <v>867</v>
      </c>
      <c r="J5" s="1367" t="s">
        <v>884</v>
      </c>
      <c r="K5" s="30"/>
      <c r="L5" s="346" t="s">
        <v>862</v>
      </c>
      <c r="M5" s="1383" t="s">
        <v>193</v>
      </c>
      <c r="N5" s="1385" t="s">
        <v>882</v>
      </c>
      <c r="O5" s="1386" t="s">
        <v>883</v>
      </c>
      <c r="P5" s="1386" t="s">
        <v>865</v>
      </c>
      <c r="Q5" s="1389" t="s">
        <v>866</v>
      </c>
      <c r="R5" s="504"/>
      <c r="S5" s="1364" t="s">
        <v>867</v>
      </c>
      <c r="T5" s="1367" t="s">
        <v>884</v>
      </c>
      <c r="U5" s="30"/>
    </row>
    <row r="6" spans="2:21" s="54" customFormat="1" ht="15" customHeight="1">
      <c r="B6" s="139" t="s">
        <v>868</v>
      </c>
      <c r="C6" s="1384"/>
      <c r="D6" s="1384"/>
      <c r="E6" s="1387"/>
      <c r="F6" s="1387"/>
      <c r="G6" s="1390"/>
      <c r="H6" s="1381" t="s">
        <v>869</v>
      </c>
      <c r="I6" s="1365"/>
      <c r="J6" s="1368"/>
      <c r="K6" s="30"/>
      <c r="L6" s="139" t="s">
        <v>868</v>
      </c>
      <c r="M6" s="1384"/>
      <c r="N6" s="1384"/>
      <c r="O6" s="1387"/>
      <c r="P6" s="1387"/>
      <c r="Q6" s="1390"/>
      <c r="R6" s="1381" t="s">
        <v>869</v>
      </c>
      <c r="S6" s="1365"/>
      <c r="T6" s="1368"/>
      <c r="U6" s="30"/>
    </row>
    <row r="7" spans="2:21" s="54" customFormat="1" ht="15" customHeight="1">
      <c r="B7" s="347" t="s">
        <v>885</v>
      </c>
      <c r="C7" s="1382"/>
      <c r="D7" s="1382"/>
      <c r="E7" s="1388"/>
      <c r="F7" s="1388"/>
      <c r="G7" s="1391"/>
      <c r="H7" s="1382"/>
      <c r="I7" s="1366"/>
      <c r="J7" s="1369"/>
      <c r="K7" s="30"/>
      <c r="L7" s="347" t="s">
        <v>885</v>
      </c>
      <c r="M7" s="1382"/>
      <c r="N7" s="1382"/>
      <c r="O7" s="1388"/>
      <c r="P7" s="1388"/>
      <c r="Q7" s="1391"/>
      <c r="R7" s="1382"/>
      <c r="S7" s="1366"/>
      <c r="T7" s="1369"/>
      <c r="U7" s="30"/>
    </row>
    <row r="8" spans="2:21" s="54" customFormat="1" ht="15" customHeight="1">
      <c r="B8" s="331"/>
      <c r="C8" s="336" t="s">
        <v>194</v>
      </c>
      <c r="D8" s="336" t="s">
        <v>195</v>
      </c>
      <c r="E8" s="57" t="s">
        <v>196</v>
      </c>
      <c r="F8" s="57" t="s">
        <v>196</v>
      </c>
      <c r="G8" s="58" t="s">
        <v>197</v>
      </c>
      <c r="H8" s="58" t="s">
        <v>197</v>
      </c>
      <c r="I8" s="42" t="s">
        <v>197</v>
      </c>
      <c r="J8" s="43" t="s">
        <v>198</v>
      </c>
      <c r="K8" s="30"/>
      <c r="L8" s="331"/>
      <c r="M8" s="336" t="s">
        <v>194</v>
      </c>
      <c r="N8" s="336" t="s">
        <v>195</v>
      </c>
      <c r="O8" s="57" t="s">
        <v>196</v>
      </c>
      <c r="P8" s="57" t="s">
        <v>196</v>
      </c>
      <c r="Q8" s="58" t="s">
        <v>197</v>
      </c>
      <c r="R8" s="58" t="s">
        <v>197</v>
      </c>
      <c r="S8" s="42" t="s">
        <v>197</v>
      </c>
      <c r="T8" s="43" t="s">
        <v>198</v>
      </c>
      <c r="U8" s="30"/>
    </row>
    <row r="9" spans="2:21" s="63" customFormat="1" ht="15" customHeight="1">
      <c r="B9" s="328" t="s">
        <v>199</v>
      </c>
      <c r="C9" s="762"/>
      <c r="D9" s="762"/>
      <c r="E9" s="59"/>
      <c r="F9" s="59"/>
      <c r="G9" s="60"/>
      <c r="H9" s="60"/>
      <c r="I9" s="61"/>
      <c r="J9" s="62"/>
      <c r="K9" s="33"/>
      <c r="L9" s="328" t="s">
        <v>880</v>
      </c>
      <c r="M9" s="629"/>
      <c r="N9" s="629"/>
      <c r="O9" s="630"/>
      <c r="P9" s="630"/>
      <c r="Q9" s="629"/>
      <c r="R9" s="629"/>
      <c r="S9" s="631"/>
      <c r="T9" s="632"/>
      <c r="U9" s="33"/>
    </row>
    <row r="10" spans="2:21" s="63" customFormat="1" ht="15" customHeight="1">
      <c r="B10" s="749" t="s">
        <v>1101</v>
      </c>
      <c r="C10" s="755">
        <v>45.2</v>
      </c>
      <c r="D10" s="763">
        <v>14.4</v>
      </c>
      <c r="E10" s="756">
        <v>169</v>
      </c>
      <c r="F10" s="756">
        <v>12</v>
      </c>
      <c r="G10" s="755">
        <v>307.7</v>
      </c>
      <c r="H10" s="755">
        <v>282.4</v>
      </c>
      <c r="I10" s="757">
        <v>739.2</v>
      </c>
      <c r="J10" s="758">
        <v>13808</v>
      </c>
      <c r="K10" s="33"/>
      <c r="L10" s="749" t="s">
        <v>1101</v>
      </c>
      <c r="M10" s="764">
        <v>44</v>
      </c>
      <c r="N10" s="764">
        <v>19.2</v>
      </c>
      <c r="O10" s="765">
        <v>162</v>
      </c>
      <c r="P10" s="765">
        <v>8</v>
      </c>
      <c r="Q10" s="764">
        <v>438.1</v>
      </c>
      <c r="R10" s="764">
        <v>418.2</v>
      </c>
      <c r="S10" s="638">
        <v>1536.4</v>
      </c>
      <c r="T10" s="624">
        <v>295</v>
      </c>
      <c r="U10" s="33"/>
    </row>
    <row r="11" spans="2:21" s="63" customFormat="1" ht="15" customHeight="1">
      <c r="B11" s="337" t="s">
        <v>886</v>
      </c>
      <c r="C11" s="625">
        <v>43.9</v>
      </c>
      <c r="D11" s="625">
        <v>15.4</v>
      </c>
      <c r="E11" s="626">
        <v>163</v>
      </c>
      <c r="F11" s="626">
        <v>16</v>
      </c>
      <c r="G11" s="627">
        <v>373.8</v>
      </c>
      <c r="H11" s="627">
        <v>334</v>
      </c>
      <c r="I11" s="47">
        <v>1086.4</v>
      </c>
      <c r="J11" s="48">
        <v>2558</v>
      </c>
      <c r="K11" s="30"/>
      <c r="L11" s="337" t="s">
        <v>886</v>
      </c>
      <c r="M11" s="625">
        <v>43.9</v>
      </c>
      <c r="N11" s="625">
        <v>19.7</v>
      </c>
      <c r="O11" s="626">
        <v>163</v>
      </c>
      <c r="P11" s="626">
        <v>9</v>
      </c>
      <c r="Q11" s="627">
        <v>452.8</v>
      </c>
      <c r="R11" s="627">
        <v>430.8</v>
      </c>
      <c r="S11" s="47">
        <v>1667</v>
      </c>
      <c r="T11" s="48">
        <v>241</v>
      </c>
      <c r="U11" s="30"/>
    </row>
    <row r="12" spans="2:21" s="54" customFormat="1" ht="15" customHeight="1">
      <c r="B12" s="337" t="s">
        <v>887</v>
      </c>
      <c r="C12" s="625">
        <v>43.9</v>
      </c>
      <c r="D12" s="625">
        <v>16.2</v>
      </c>
      <c r="E12" s="626">
        <v>167</v>
      </c>
      <c r="F12" s="626">
        <v>14</v>
      </c>
      <c r="G12" s="627">
        <v>308.2</v>
      </c>
      <c r="H12" s="627">
        <v>279.7</v>
      </c>
      <c r="I12" s="628">
        <v>789.4</v>
      </c>
      <c r="J12" s="48">
        <v>5158</v>
      </c>
      <c r="K12" s="30"/>
      <c r="L12" s="337" t="s">
        <v>887</v>
      </c>
      <c r="M12" s="625">
        <v>41.2</v>
      </c>
      <c r="N12" s="625">
        <v>17.4</v>
      </c>
      <c r="O12" s="626">
        <v>158</v>
      </c>
      <c r="P12" s="626">
        <v>7</v>
      </c>
      <c r="Q12" s="627">
        <v>369.2</v>
      </c>
      <c r="R12" s="627">
        <v>353.4</v>
      </c>
      <c r="S12" s="47">
        <v>1163.6</v>
      </c>
      <c r="T12" s="48">
        <v>32</v>
      </c>
      <c r="U12" s="30"/>
    </row>
    <row r="13" spans="2:21" s="54" customFormat="1" ht="15" customHeight="1">
      <c r="B13" s="337" t="s">
        <v>888</v>
      </c>
      <c r="C13" s="625">
        <v>47</v>
      </c>
      <c r="D13" s="625">
        <v>12.5</v>
      </c>
      <c r="E13" s="626">
        <v>173</v>
      </c>
      <c r="F13" s="626">
        <v>9</v>
      </c>
      <c r="G13" s="627">
        <v>279.6</v>
      </c>
      <c r="H13" s="627">
        <v>262.9</v>
      </c>
      <c r="I13" s="628">
        <v>550.9</v>
      </c>
      <c r="J13" s="48">
        <v>6093</v>
      </c>
      <c r="K13" s="30"/>
      <c r="L13" s="337" t="s">
        <v>888</v>
      </c>
      <c r="M13" s="625">
        <v>50.1</v>
      </c>
      <c r="N13" s="625">
        <v>16.1</v>
      </c>
      <c r="O13" s="626">
        <v>158</v>
      </c>
      <c r="P13" s="626">
        <v>1</v>
      </c>
      <c r="Q13" s="627">
        <v>375.9</v>
      </c>
      <c r="R13" s="627">
        <v>373.9</v>
      </c>
      <c r="S13" s="628">
        <v>633.9</v>
      </c>
      <c r="T13" s="48">
        <v>22</v>
      </c>
      <c r="U13" s="30"/>
    </row>
    <row r="14" spans="2:21" s="54" customFormat="1" ht="15" customHeight="1">
      <c r="B14" s="749" t="s">
        <v>1102</v>
      </c>
      <c r="C14" s="764">
        <v>43.6</v>
      </c>
      <c r="D14" s="764">
        <v>11.5</v>
      </c>
      <c r="E14" s="765">
        <v>165</v>
      </c>
      <c r="F14" s="765">
        <v>6</v>
      </c>
      <c r="G14" s="764">
        <v>222.6</v>
      </c>
      <c r="H14" s="764">
        <v>211.4</v>
      </c>
      <c r="I14" s="638">
        <v>451.3</v>
      </c>
      <c r="J14" s="624">
        <v>8871</v>
      </c>
      <c r="K14" s="33"/>
      <c r="L14" s="749" t="s">
        <v>1102</v>
      </c>
      <c r="M14" s="764">
        <v>45.6</v>
      </c>
      <c r="N14" s="764">
        <v>13.8</v>
      </c>
      <c r="O14" s="765">
        <v>151</v>
      </c>
      <c r="P14" s="765">
        <v>3</v>
      </c>
      <c r="Q14" s="764">
        <v>257.8</v>
      </c>
      <c r="R14" s="764">
        <v>251.6</v>
      </c>
      <c r="S14" s="638">
        <v>615.8</v>
      </c>
      <c r="T14" s="624">
        <v>467</v>
      </c>
      <c r="U14" s="33"/>
    </row>
    <row r="15" spans="2:21" s="63" customFormat="1" ht="15" customHeight="1">
      <c r="B15" s="337" t="s">
        <v>886</v>
      </c>
      <c r="C15" s="625">
        <v>43.3</v>
      </c>
      <c r="D15" s="625">
        <v>12.4</v>
      </c>
      <c r="E15" s="626">
        <v>159</v>
      </c>
      <c r="F15" s="626">
        <v>8</v>
      </c>
      <c r="G15" s="627">
        <v>263.5</v>
      </c>
      <c r="H15" s="627">
        <v>245.2</v>
      </c>
      <c r="I15" s="628">
        <v>646.9</v>
      </c>
      <c r="J15" s="48">
        <v>1810</v>
      </c>
      <c r="K15" s="30"/>
      <c r="L15" s="337" t="s">
        <v>886</v>
      </c>
      <c r="M15" s="625">
        <v>45.7</v>
      </c>
      <c r="N15" s="625">
        <v>13.8</v>
      </c>
      <c r="O15" s="626">
        <v>151</v>
      </c>
      <c r="P15" s="626">
        <v>3</v>
      </c>
      <c r="Q15" s="627">
        <v>258.6</v>
      </c>
      <c r="R15" s="627">
        <v>252.6</v>
      </c>
      <c r="S15" s="628">
        <v>615.4</v>
      </c>
      <c r="T15" s="48">
        <v>435</v>
      </c>
      <c r="U15" s="30"/>
    </row>
    <row r="16" spans="2:21" s="63" customFormat="1" ht="15" customHeight="1">
      <c r="B16" s="337" t="s">
        <v>887</v>
      </c>
      <c r="C16" s="625">
        <v>42.6</v>
      </c>
      <c r="D16" s="625">
        <v>11.9</v>
      </c>
      <c r="E16" s="626">
        <v>166</v>
      </c>
      <c r="F16" s="626">
        <v>7</v>
      </c>
      <c r="G16" s="627">
        <v>228.8</v>
      </c>
      <c r="H16" s="627">
        <v>215.7</v>
      </c>
      <c r="I16" s="628">
        <v>484.5</v>
      </c>
      <c r="J16" s="48">
        <v>3080</v>
      </c>
      <c r="K16" s="30"/>
      <c r="L16" s="337" t="s">
        <v>887</v>
      </c>
      <c r="M16" s="625">
        <v>43</v>
      </c>
      <c r="N16" s="625">
        <v>14.3</v>
      </c>
      <c r="O16" s="626">
        <v>162</v>
      </c>
      <c r="P16" s="626">
        <v>5</v>
      </c>
      <c r="Q16" s="627">
        <v>243.1</v>
      </c>
      <c r="R16" s="627">
        <v>233.4</v>
      </c>
      <c r="S16" s="628">
        <v>628.7</v>
      </c>
      <c r="T16" s="48">
        <v>22</v>
      </c>
      <c r="U16" s="30"/>
    </row>
    <row r="17" spans="2:21" s="54" customFormat="1" ht="15" customHeight="1">
      <c r="B17" s="337" t="s">
        <v>888</v>
      </c>
      <c r="C17" s="625">
        <v>44.4</v>
      </c>
      <c r="D17" s="625">
        <v>10.7</v>
      </c>
      <c r="E17" s="626">
        <v>168</v>
      </c>
      <c r="F17" s="626">
        <v>4</v>
      </c>
      <c r="G17" s="627">
        <v>199.1</v>
      </c>
      <c r="H17" s="627">
        <v>192.7</v>
      </c>
      <c r="I17" s="628">
        <v>336.7</v>
      </c>
      <c r="J17" s="48">
        <v>3980</v>
      </c>
      <c r="K17" s="30"/>
      <c r="L17" s="337" t="s">
        <v>888</v>
      </c>
      <c r="M17" s="625">
        <v>45.8</v>
      </c>
      <c r="N17" s="625">
        <v>15.2</v>
      </c>
      <c r="O17" s="626">
        <v>157</v>
      </c>
      <c r="P17" s="626">
        <v>2</v>
      </c>
      <c r="Q17" s="627">
        <v>253.6</v>
      </c>
      <c r="R17" s="627">
        <v>249.4</v>
      </c>
      <c r="S17" s="628">
        <v>603.8</v>
      </c>
      <c r="T17" s="48">
        <v>10</v>
      </c>
      <c r="U17" s="30"/>
    </row>
    <row r="18" spans="2:21" s="54" customFormat="1" ht="15" customHeight="1">
      <c r="B18" s="328" t="s">
        <v>870</v>
      </c>
      <c r="C18" s="764"/>
      <c r="D18" s="764"/>
      <c r="E18" s="765"/>
      <c r="F18" s="765"/>
      <c r="G18" s="764"/>
      <c r="H18" s="764"/>
      <c r="I18" s="638"/>
      <c r="J18" s="624"/>
      <c r="K18" s="33"/>
      <c r="L18" s="328" t="s">
        <v>881</v>
      </c>
      <c r="M18" s="764"/>
      <c r="N18" s="764"/>
      <c r="O18" s="765"/>
      <c r="P18" s="765"/>
      <c r="Q18" s="764"/>
      <c r="R18" s="764"/>
      <c r="S18" s="638"/>
      <c r="T18" s="624"/>
      <c r="U18" s="33"/>
    </row>
    <row r="19" spans="2:21" s="54" customFormat="1" ht="15" customHeight="1">
      <c r="B19" s="749" t="s">
        <v>1101</v>
      </c>
      <c r="C19" s="764">
        <v>48.1</v>
      </c>
      <c r="D19" s="764">
        <v>13.7</v>
      </c>
      <c r="E19" s="765">
        <v>174</v>
      </c>
      <c r="F19" s="765">
        <v>9</v>
      </c>
      <c r="G19" s="764">
        <v>305.7</v>
      </c>
      <c r="H19" s="764">
        <v>287.9</v>
      </c>
      <c r="I19" s="638">
        <v>774.7</v>
      </c>
      <c r="J19" s="624">
        <v>1896</v>
      </c>
      <c r="K19" s="33"/>
      <c r="L19" s="749" t="s">
        <v>1101</v>
      </c>
      <c r="M19" s="764">
        <v>43.1</v>
      </c>
      <c r="N19" s="764">
        <v>9.1</v>
      </c>
      <c r="O19" s="765">
        <v>164</v>
      </c>
      <c r="P19" s="765">
        <v>6</v>
      </c>
      <c r="Q19" s="764">
        <v>316.6</v>
      </c>
      <c r="R19" s="764">
        <v>293.4</v>
      </c>
      <c r="S19" s="638">
        <v>621.8</v>
      </c>
      <c r="T19" s="624">
        <v>894</v>
      </c>
      <c r="U19" s="33"/>
    </row>
    <row r="20" spans="2:21" s="63" customFormat="1" ht="15" customHeight="1">
      <c r="B20" s="337" t="s">
        <v>886</v>
      </c>
      <c r="C20" s="625" t="s">
        <v>200</v>
      </c>
      <c r="D20" s="625" t="s">
        <v>200</v>
      </c>
      <c r="E20" s="626" t="s">
        <v>200</v>
      </c>
      <c r="F20" s="626" t="s">
        <v>200</v>
      </c>
      <c r="G20" s="627" t="s">
        <v>200</v>
      </c>
      <c r="H20" s="627" t="s">
        <v>200</v>
      </c>
      <c r="I20" s="47" t="s">
        <v>200</v>
      </c>
      <c r="J20" s="48" t="s">
        <v>200</v>
      </c>
      <c r="K20" s="30"/>
      <c r="L20" s="337" t="s">
        <v>886</v>
      </c>
      <c r="M20" s="625">
        <v>43.3</v>
      </c>
      <c r="N20" s="625">
        <v>9.4</v>
      </c>
      <c r="O20" s="626">
        <v>163</v>
      </c>
      <c r="P20" s="626">
        <v>11</v>
      </c>
      <c r="Q20" s="627">
        <v>409.8</v>
      </c>
      <c r="R20" s="627">
        <v>365.9</v>
      </c>
      <c r="S20" s="47">
        <v>889.8</v>
      </c>
      <c r="T20" s="48">
        <v>345</v>
      </c>
      <c r="U20" s="30"/>
    </row>
    <row r="21" spans="2:21" s="63" customFormat="1" ht="15" customHeight="1">
      <c r="B21" s="337" t="s">
        <v>887</v>
      </c>
      <c r="C21" s="625">
        <v>43.1</v>
      </c>
      <c r="D21" s="625">
        <v>15</v>
      </c>
      <c r="E21" s="626">
        <v>168</v>
      </c>
      <c r="F21" s="626">
        <v>11</v>
      </c>
      <c r="G21" s="627">
        <v>309</v>
      </c>
      <c r="H21" s="627">
        <v>283</v>
      </c>
      <c r="I21" s="628">
        <v>845.8</v>
      </c>
      <c r="J21" s="48">
        <v>275</v>
      </c>
      <c r="K21" s="30"/>
      <c r="L21" s="337" t="s">
        <v>887</v>
      </c>
      <c r="M21" s="625">
        <v>40</v>
      </c>
      <c r="N21" s="625">
        <v>8.5</v>
      </c>
      <c r="O21" s="626">
        <v>166</v>
      </c>
      <c r="P21" s="626">
        <v>3</v>
      </c>
      <c r="Q21" s="627">
        <v>260</v>
      </c>
      <c r="R21" s="627">
        <v>245.9</v>
      </c>
      <c r="S21" s="628">
        <v>496.6</v>
      </c>
      <c r="T21" s="48">
        <v>352</v>
      </c>
      <c r="U21" s="30"/>
    </row>
    <row r="22" spans="2:21" s="63" customFormat="1" ht="15" customHeight="1">
      <c r="B22" s="337" t="s">
        <v>888</v>
      </c>
      <c r="C22" s="625">
        <v>48.9</v>
      </c>
      <c r="D22" s="625">
        <v>13.5</v>
      </c>
      <c r="E22" s="626">
        <v>175</v>
      </c>
      <c r="F22" s="626">
        <v>8</v>
      </c>
      <c r="G22" s="627">
        <v>305.1</v>
      </c>
      <c r="H22" s="627">
        <v>288.8</v>
      </c>
      <c r="I22" s="628">
        <v>762.6</v>
      </c>
      <c r="J22" s="48">
        <v>1620</v>
      </c>
      <c r="K22" s="30"/>
      <c r="L22" s="337" t="s">
        <v>888</v>
      </c>
      <c r="M22" s="625">
        <v>48.3</v>
      </c>
      <c r="N22" s="625">
        <v>9.4</v>
      </c>
      <c r="O22" s="626">
        <v>163</v>
      </c>
      <c r="P22" s="626">
        <v>1</v>
      </c>
      <c r="Q22" s="627">
        <v>254.3</v>
      </c>
      <c r="R22" s="627">
        <v>251.4</v>
      </c>
      <c r="S22" s="628">
        <v>376.4</v>
      </c>
      <c r="T22" s="48">
        <v>197</v>
      </c>
      <c r="U22" s="30"/>
    </row>
    <row r="23" spans="2:21" s="54" customFormat="1" ht="15" customHeight="1">
      <c r="B23" s="749" t="s">
        <v>1102</v>
      </c>
      <c r="C23" s="764">
        <v>47.3</v>
      </c>
      <c r="D23" s="764">
        <v>12.9</v>
      </c>
      <c r="E23" s="765">
        <v>172</v>
      </c>
      <c r="F23" s="765">
        <v>4</v>
      </c>
      <c r="G23" s="764">
        <v>227.6</v>
      </c>
      <c r="H23" s="764">
        <v>220.5</v>
      </c>
      <c r="I23" s="638">
        <v>654.6</v>
      </c>
      <c r="J23" s="624">
        <v>276</v>
      </c>
      <c r="K23" s="33"/>
      <c r="L23" s="749" t="s">
        <v>1102</v>
      </c>
      <c r="M23" s="764">
        <v>43.1</v>
      </c>
      <c r="N23" s="764">
        <v>8.6</v>
      </c>
      <c r="O23" s="765">
        <v>164</v>
      </c>
      <c r="P23" s="765">
        <v>4</v>
      </c>
      <c r="Q23" s="764">
        <v>237.5</v>
      </c>
      <c r="R23" s="764">
        <v>224.8</v>
      </c>
      <c r="S23" s="638">
        <v>476.9</v>
      </c>
      <c r="T23" s="624">
        <v>2381</v>
      </c>
      <c r="U23" s="33"/>
    </row>
    <row r="24" spans="2:21" s="54" customFormat="1" ht="15" customHeight="1">
      <c r="B24" s="337" t="s">
        <v>886</v>
      </c>
      <c r="C24" s="625" t="s">
        <v>200</v>
      </c>
      <c r="D24" s="625" t="s">
        <v>200</v>
      </c>
      <c r="E24" s="626" t="s">
        <v>200</v>
      </c>
      <c r="F24" s="626" t="s">
        <v>200</v>
      </c>
      <c r="G24" s="627" t="s">
        <v>200</v>
      </c>
      <c r="H24" s="627" t="s">
        <v>200</v>
      </c>
      <c r="I24" s="47" t="s">
        <v>200</v>
      </c>
      <c r="J24" s="48" t="s">
        <v>200</v>
      </c>
      <c r="K24" s="30"/>
      <c r="L24" s="337" t="s">
        <v>886</v>
      </c>
      <c r="M24" s="625">
        <v>42.3</v>
      </c>
      <c r="N24" s="625">
        <v>10.4</v>
      </c>
      <c r="O24" s="626">
        <v>161</v>
      </c>
      <c r="P24" s="626">
        <v>9</v>
      </c>
      <c r="Q24" s="627">
        <v>300.3</v>
      </c>
      <c r="R24" s="627">
        <v>271.3</v>
      </c>
      <c r="S24" s="628">
        <v>720.9</v>
      </c>
      <c r="T24" s="48">
        <v>526</v>
      </c>
      <c r="U24" s="30"/>
    </row>
    <row r="25" spans="2:21" s="54" customFormat="1" ht="15" customHeight="1">
      <c r="B25" s="337" t="s">
        <v>887</v>
      </c>
      <c r="C25" s="625">
        <v>42.9</v>
      </c>
      <c r="D25" s="625">
        <v>14.1</v>
      </c>
      <c r="E25" s="626">
        <v>169</v>
      </c>
      <c r="F25" s="626">
        <v>4</v>
      </c>
      <c r="G25" s="627">
        <v>240.1</v>
      </c>
      <c r="H25" s="627">
        <v>229.4</v>
      </c>
      <c r="I25" s="628">
        <v>703.9</v>
      </c>
      <c r="J25" s="48">
        <v>47</v>
      </c>
      <c r="K25" s="30"/>
      <c r="L25" s="337" t="s">
        <v>887</v>
      </c>
      <c r="M25" s="625">
        <v>42.7</v>
      </c>
      <c r="N25" s="625">
        <v>8.5</v>
      </c>
      <c r="O25" s="626">
        <v>163</v>
      </c>
      <c r="P25" s="626">
        <v>3</v>
      </c>
      <c r="Q25" s="627">
        <v>240.3</v>
      </c>
      <c r="R25" s="627">
        <v>229</v>
      </c>
      <c r="S25" s="628">
        <v>494.2</v>
      </c>
      <c r="T25" s="48">
        <v>811</v>
      </c>
      <c r="U25" s="30"/>
    </row>
    <row r="26" spans="2:21" s="63" customFormat="1" ht="15" customHeight="1">
      <c r="B26" s="337" t="s">
        <v>888</v>
      </c>
      <c r="C26" s="625">
        <v>48.2</v>
      </c>
      <c r="D26" s="625">
        <v>12.7</v>
      </c>
      <c r="E26" s="626">
        <v>172</v>
      </c>
      <c r="F26" s="626">
        <v>4</v>
      </c>
      <c r="G26" s="627">
        <v>225</v>
      </c>
      <c r="H26" s="627">
        <v>218.6</v>
      </c>
      <c r="I26" s="628">
        <v>644.4</v>
      </c>
      <c r="J26" s="48">
        <v>229</v>
      </c>
      <c r="K26" s="30"/>
      <c r="L26" s="337" t="s">
        <v>888</v>
      </c>
      <c r="M26" s="625">
        <v>43.8</v>
      </c>
      <c r="N26" s="625">
        <v>7.7</v>
      </c>
      <c r="O26" s="626">
        <v>166</v>
      </c>
      <c r="P26" s="626">
        <v>2</v>
      </c>
      <c r="Q26" s="627">
        <v>203.6</v>
      </c>
      <c r="R26" s="627">
        <v>198</v>
      </c>
      <c r="S26" s="628">
        <v>340.5</v>
      </c>
      <c r="T26" s="48">
        <v>1044</v>
      </c>
      <c r="U26" s="30"/>
    </row>
    <row r="27" spans="2:21" s="63" customFormat="1" ht="21">
      <c r="B27" s="328" t="s">
        <v>878</v>
      </c>
      <c r="C27" s="764"/>
      <c r="D27" s="764"/>
      <c r="E27" s="765"/>
      <c r="F27" s="765"/>
      <c r="G27" s="764"/>
      <c r="H27" s="764"/>
      <c r="I27" s="638"/>
      <c r="J27" s="624"/>
      <c r="K27" s="33"/>
      <c r="L27" s="334" t="s">
        <v>1096</v>
      </c>
      <c r="M27" s="764"/>
      <c r="N27" s="764"/>
      <c r="O27" s="765"/>
      <c r="P27" s="765"/>
      <c r="Q27" s="764"/>
      <c r="R27" s="764"/>
      <c r="S27" s="638"/>
      <c r="T27" s="624"/>
      <c r="U27" s="33"/>
    </row>
    <row r="28" spans="2:21" s="54" customFormat="1" ht="15" customHeight="1">
      <c r="B28" s="749" t="s">
        <v>1101</v>
      </c>
      <c r="C28" s="620">
        <v>43.7</v>
      </c>
      <c r="D28" s="620">
        <v>16.2</v>
      </c>
      <c r="E28" s="621">
        <v>168</v>
      </c>
      <c r="F28" s="621">
        <v>15</v>
      </c>
      <c r="G28" s="622">
        <v>307.3</v>
      </c>
      <c r="H28" s="622">
        <v>276.1</v>
      </c>
      <c r="I28" s="623">
        <v>828.5</v>
      </c>
      <c r="J28" s="624">
        <v>4932</v>
      </c>
      <c r="K28" s="33"/>
      <c r="L28" s="749" t="s">
        <v>1101</v>
      </c>
      <c r="M28" s="757">
        <v>46.4</v>
      </c>
      <c r="N28" s="757">
        <v>9.6</v>
      </c>
      <c r="O28" s="759">
        <v>170</v>
      </c>
      <c r="P28" s="759">
        <v>12</v>
      </c>
      <c r="Q28" s="757">
        <v>255.9</v>
      </c>
      <c r="R28" s="757">
        <v>232.5</v>
      </c>
      <c r="S28" s="757">
        <v>459.4</v>
      </c>
      <c r="T28" s="760">
        <v>942</v>
      </c>
      <c r="U28" s="33"/>
    </row>
    <row r="29" spans="2:21" s="54" customFormat="1" ht="15" customHeight="1">
      <c r="B29" s="337" t="s">
        <v>886</v>
      </c>
      <c r="C29" s="625">
        <v>43</v>
      </c>
      <c r="D29" s="625">
        <v>18.8</v>
      </c>
      <c r="E29" s="626">
        <v>165</v>
      </c>
      <c r="F29" s="626">
        <v>22</v>
      </c>
      <c r="G29" s="627">
        <v>394.3</v>
      </c>
      <c r="H29" s="627">
        <v>336.5</v>
      </c>
      <c r="I29" s="47">
        <v>1465.2</v>
      </c>
      <c r="J29" s="48">
        <v>573</v>
      </c>
      <c r="K29" s="30"/>
      <c r="L29" s="337" t="s">
        <v>886</v>
      </c>
      <c r="M29" s="625">
        <v>47.8</v>
      </c>
      <c r="N29" s="625">
        <v>9.6</v>
      </c>
      <c r="O29" s="626">
        <v>171</v>
      </c>
      <c r="P29" s="626">
        <v>14</v>
      </c>
      <c r="Q29" s="627">
        <v>249.1</v>
      </c>
      <c r="R29" s="627">
        <v>221.2</v>
      </c>
      <c r="S29" s="628">
        <v>435.7</v>
      </c>
      <c r="T29" s="48">
        <v>285</v>
      </c>
      <c r="U29" s="30"/>
    </row>
    <row r="30" spans="2:21" s="54" customFormat="1" ht="15" customHeight="1">
      <c r="B30" s="337" t="s">
        <v>887</v>
      </c>
      <c r="C30" s="625">
        <v>43.2</v>
      </c>
      <c r="D30" s="625">
        <v>17.8</v>
      </c>
      <c r="E30" s="626">
        <v>166</v>
      </c>
      <c r="F30" s="626">
        <v>17</v>
      </c>
      <c r="G30" s="627">
        <v>317.4</v>
      </c>
      <c r="H30" s="627">
        <v>283.5</v>
      </c>
      <c r="I30" s="628">
        <v>883.2</v>
      </c>
      <c r="J30" s="48">
        <v>2651</v>
      </c>
      <c r="K30" s="30"/>
      <c r="L30" s="337" t="s">
        <v>887</v>
      </c>
      <c r="M30" s="625">
        <v>45.3</v>
      </c>
      <c r="N30" s="625">
        <v>9.1</v>
      </c>
      <c r="O30" s="626">
        <v>171</v>
      </c>
      <c r="P30" s="626">
        <v>14</v>
      </c>
      <c r="Q30" s="627">
        <v>248.6</v>
      </c>
      <c r="R30" s="627">
        <v>223.9</v>
      </c>
      <c r="S30" s="628">
        <v>301.1</v>
      </c>
      <c r="T30" s="48">
        <v>288</v>
      </c>
      <c r="U30" s="30"/>
    </row>
    <row r="31" spans="2:21" s="63" customFormat="1" ht="15" customHeight="1">
      <c r="B31" s="337" t="s">
        <v>888</v>
      </c>
      <c r="C31" s="625">
        <v>44.7</v>
      </c>
      <c r="D31" s="625">
        <v>12.7</v>
      </c>
      <c r="E31" s="626">
        <v>171</v>
      </c>
      <c r="F31" s="626">
        <v>11</v>
      </c>
      <c r="G31" s="627">
        <v>262.4</v>
      </c>
      <c r="H31" s="627">
        <v>244.3</v>
      </c>
      <c r="I31" s="628">
        <v>529.8</v>
      </c>
      <c r="J31" s="48">
        <v>1708</v>
      </c>
      <c r="K31" s="30"/>
      <c r="L31" s="337" t="s">
        <v>888</v>
      </c>
      <c r="M31" s="625">
        <v>46.3</v>
      </c>
      <c r="N31" s="625">
        <v>9.9</v>
      </c>
      <c r="O31" s="626">
        <v>170</v>
      </c>
      <c r="P31" s="626">
        <v>9</v>
      </c>
      <c r="Q31" s="627">
        <v>266.8</v>
      </c>
      <c r="R31" s="627">
        <v>247.9</v>
      </c>
      <c r="S31" s="628">
        <v>601.8</v>
      </c>
      <c r="T31" s="48">
        <v>368</v>
      </c>
      <c r="U31" s="30"/>
    </row>
    <row r="32" spans="2:21" s="63" customFormat="1" ht="15" customHeight="1">
      <c r="B32" s="749" t="s">
        <v>1102</v>
      </c>
      <c r="C32" s="764">
        <v>44.4</v>
      </c>
      <c r="D32" s="764">
        <v>14.7</v>
      </c>
      <c r="E32" s="765">
        <v>167</v>
      </c>
      <c r="F32" s="765">
        <v>9</v>
      </c>
      <c r="G32" s="764">
        <v>214.1</v>
      </c>
      <c r="H32" s="764">
        <v>200.3</v>
      </c>
      <c r="I32" s="638">
        <v>495.3</v>
      </c>
      <c r="J32" s="624">
        <v>2680</v>
      </c>
      <c r="K32" s="33"/>
      <c r="L32" s="749" t="s">
        <v>1102</v>
      </c>
      <c r="M32" s="764">
        <v>44.5</v>
      </c>
      <c r="N32" s="764">
        <v>6.6</v>
      </c>
      <c r="O32" s="765">
        <v>168</v>
      </c>
      <c r="P32" s="765">
        <v>6</v>
      </c>
      <c r="Q32" s="764">
        <v>197.2</v>
      </c>
      <c r="R32" s="764">
        <v>188.3</v>
      </c>
      <c r="S32" s="638">
        <v>200.2</v>
      </c>
      <c r="T32" s="624">
        <v>359</v>
      </c>
      <c r="U32" s="33"/>
    </row>
    <row r="33" spans="2:21" s="63" customFormat="1" ht="15" customHeight="1">
      <c r="B33" s="337" t="s">
        <v>886</v>
      </c>
      <c r="C33" s="625">
        <v>43.6</v>
      </c>
      <c r="D33" s="625">
        <v>17</v>
      </c>
      <c r="E33" s="626">
        <v>165</v>
      </c>
      <c r="F33" s="626">
        <v>14</v>
      </c>
      <c r="G33" s="627">
        <v>295</v>
      </c>
      <c r="H33" s="627">
        <v>266.1</v>
      </c>
      <c r="I33" s="628">
        <v>1096.8</v>
      </c>
      <c r="J33" s="48">
        <v>244</v>
      </c>
      <c r="K33" s="30"/>
      <c r="L33" s="337" t="s">
        <v>886</v>
      </c>
      <c r="M33" s="625">
        <v>42.1</v>
      </c>
      <c r="N33" s="625">
        <v>11.7</v>
      </c>
      <c r="O33" s="626">
        <v>165</v>
      </c>
      <c r="P33" s="626">
        <v>5</v>
      </c>
      <c r="Q33" s="627">
        <v>189.9</v>
      </c>
      <c r="R33" s="627">
        <v>180.1</v>
      </c>
      <c r="S33" s="628">
        <v>366.4</v>
      </c>
      <c r="T33" s="48">
        <v>49</v>
      </c>
      <c r="U33" s="30"/>
    </row>
    <row r="34" spans="2:21" s="54" customFormat="1" ht="15" customHeight="1">
      <c r="B34" s="337" t="s">
        <v>887</v>
      </c>
      <c r="C34" s="625">
        <v>43</v>
      </c>
      <c r="D34" s="625">
        <v>15.5</v>
      </c>
      <c r="E34" s="626">
        <v>167</v>
      </c>
      <c r="F34" s="626">
        <v>10</v>
      </c>
      <c r="G34" s="627">
        <v>228.7</v>
      </c>
      <c r="H34" s="627">
        <v>211.9</v>
      </c>
      <c r="I34" s="628">
        <v>566.6</v>
      </c>
      <c r="J34" s="48">
        <v>1235</v>
      </c>
      <c r="K34" s="30"/>
      <c r="L34" s="337" t="s">
        <v>887</v>
      </c>
      <c r="M34" s="625">
        <v>42.9</v>
      </c>
      <c r="N34" s="625">
        <v>3</v>
      </c>
      <c r="O34" s="626">
        <v>171</v>
      </c>
      <c r="P34" s="626">
        <v>7</v>
      </c>
      <c r="Q34" s="627">
        <v>196.9</v>
      </c>
      <c r="R34" s="627">
        <v>187.4</v>
      </c>
      <c r="S34" s="628">
        <v>50.6</v>
      </c>
      <c r="T34" s="48">
        <v>201</v>
      </c>
      <c r="U34" s="30"/>
    </row>
    <row r="35" spans="2:21" s="54" customFormat="1" ht="15" customHeight="1" thickBot="1">
      <c r="B35" s="337" t="s">
        <v>888</v>
      </c>
      <c r="C35" s="625">
        <v>46.1</v>
      </c>
      <c r="D35" s="625">
        <v>13.5</v>
      </c>
      <c r="E35" s="626">
        <v>167</v>
      </c>
      <c r="F35" s="626">
        <v>6</v>
      </c>
      <c r="G35" s="627">
        <v>182.7</v>
      </c>
      <c r="H35" s="627">
        <v>175.1</v>
      </c>
      <c r="I35" s="628">
        <v>300.2</v>
      </c>
      <c r="J35" s="48">
        <v>1202</v>
      </c>
      <c r="K35" s="30"/>
      <c r="L35" s="338" t="s">
        <v>888</v>
      </c>
      <c r="M35" s="633">
        <v>48.4</v>
      </c>
      <c r="N35" s="633">
        <v>10.9</v>
      </c>
      <c r="O35" s="634">
        <v>165</v>
      </c>
      <c r="P35" s="634">
        <v>4</v>
      </c>
      <c r="Q35" s="635">
        <v>200.8</v>
      </c>
      <c r="R35" s="635">
        <v>193.6</v>
      </c>
      <c r="S35" s="636">
        <v>399.6</v>
      </c>
      <c r="T35" s="282">
        <v>110</v>
      </c>
      <c r="U35" s="30"/>
    </row>
    <row r="36" spans="2:21" s="54" customFormat="1" ht="15" customHeight="1">
      <c r="B36" s="328" t="s">
        <v>879</v>
      </c>
      <c r="C36" s="764"/>
      <c r="D36" s="764"/>
      <c r="E36" s="765"/>
      <c r="F36" s="765"/>
      <c r="G36" s="764"/>
      <c r="H36" s="764"/>
      <c r="I36" s="638"/>
      <c r="J36" s="624"/>
      <c r="K36" s="33"/>
      <c r="L36" s="33"/>
      <c r="M36" s="33"/>
      <c r="N36" s="33"/>
      <c r="O36" s="33"/>
      <c r="P36" s="33"/>
      <c r="Q36" s="33"/>
      <c r="R36" s="33"/>
      <c r="S36" s="33"/>
      <c r="T36" s="33"/>
      <c r="U36" s="33"/>
    </row>
    <row r="37" spans="2:21" s="63" customFormat="1" ht="15" customHeight="1">
      <c r="B37" s="749" t="s">
        <v>1101</v>
      </c>
      <c r="C37" s="764">
        <v>44.7</v>
      </c>
      <c r="D37" s="764">
        <v>16.1</v>
      </c>
      <c r="E37" s="765">
        <v>169</v>
      </c>
      <c r="F37" s="765">
        <v>10</v>
      </c>
      <c r="G37" s="764">
        <v>300.7</v>
      </c>
      <c r="H37" s="764">
        <v>280.8</v>
      </c>
      <c r="I37" s="638">
        <v>686.8</v>
      </c>
      <c r="J37" s="624">
        <v>1911</v>
      </c>
      <c r="K37" s="33"/>
      <c r="L37" s="30"/>
      <c r="M37" s="30"/>
      <c r="N37" s="30"/>
      <c r="O37" s="30"/>
      <c r="P37" s="30"/>
      <c r="Q37" s="30"/>
      <c r="R37" s="30"/>
      <c r="S37" s="30"/>
      <c r="T37" s="30"/>
      <c r="U37" s="33"/>
    </row>
    <row r="38" spans="2:21" s="63" customFormat="1" ht="15" customHeight="1">
      <c r="B38" s="337" t="s">
        <v>886</v>
      </c>
      <c r="C38" s="625">
        <v>45</v>
      </c>
      <c r="D38" s="625">
        <v>16.9</v>
      </c>
      <c r="E38" s="626">
        <v>161</v>
      </c>
      <c r="F38" s="626">
        <v>18</v>
      </c>
      <c r="G38" s="627">
        <v>331.8</v>
      </c>
      <c r="H38" s="627">
        <v>295.9</v>
      </c>
      <c r="I38" s="47">
        <v>866.9</v>
      </c>
      <c r="J38" s="48">
        <v>382</v>
      </c>
      <c r="K38" s="30"/>
      <c r="L38" s="30"/>
      <c r="M38" s="30"/>
      <c r="N38" s="30"/>
      <c r="O38" s="30"/>
      <c r="P38" s="30"/>
      <c r="Q38" s="30"/>
      <c r="R38" s="30"/>
      <c r="S38" s="30"/>
      <c r="T38" s="30"/>
      <c r="U38" s="30"/>
    </row>
    <row r="39" spans="2:21" s="54" customFormat="1" ht="15" customHeight="1">
      <c r="B39" s="337" t="s">
        <v>887</v>
      </c>
      <c r="C39" s="625">
        <v>44.7</v>
      </c>
      <c r="D39" s="625">
        <v>18.4</v>
      </c>
      <c r="E39" s="626">
        <v>168</v>
      </c>
      <c r="F39" s="626">
        <v>11</v>
      </c>
      <c r="G39" s="627">
        <v>320.4</v>
      </c>
      <c r="H39" s="627">
        <v>299.3</v>
      </c>
      <c r="I39" s="628">
        <v>861.7</v>
      </c>
      <c r="J39" s="48">
        <v>816</v>
      </c>
      <c r="K39" s="30"/>
      <c r="L39" s="30"/>
      <c r="M39" s="30"/>
      <c r="N39" s="30"/>
      <c r="O39" s="30"/>
      <c r="P39" s="30"/>
      <c r="Q39" s="30"/>
      <c r="R39" s="30"/>
      <c r="S39" s="30"/>
      <c r="T39" s="30"/>
      <c r="U39" s="30"/>
    </row>
    <row r="40" spans="2:21" s="54" customFormat="1" ht="15" customHeight="1">
      <c r="B40" s="337" t="s">
        <v>888</v>
      </c>
      <c r="C40" s="625">
        <v>44.4</v>
      </c>
      <c r="D40" s="625">
        <v>13</v>
      </c>
      <c r="E40" s="626">
        <v>173</v>
      </c>
      <c r="F40" s="626">
        <v>6</v>
      </c>
      <c r="G40" s="627">
        <v>261.5</v>
      </c>
      <c r="H40" s="627">
        <v>251.6</v>
      </c>
      <c r="I40" s="628">
        <v>389.9</v>
      </c>
      <c r="J40" s="48">
        <v>712</v>
      </c>
      <c r="K40" s="30"/>
      <c r="L40" s="33"/>
      <c r="M40" s="33"/>
      <c r="N40" s="33"/>
      <c r="O40" s="33"/>
      <c r="P40" s="33"/>
      <c r="Q40" s="33"/>
      <c r="R40" s="33"/>
      <c r="S40" s="33"/>
      <c r="T40" s="33"/>
      <c r="U40" s="30"/>
    </row>
    <row r="41" spans="2:21" s="54" customFormat="1" ht="15" customHeight="1">
      <c r="B41" s="749" t="s">
        <v>1102</v>
      </c>
      <c r="C41" s="764">
        <v>42.1</v>
      </c>
      <c r="D41" s="764">
        <v>11</v>
      </c>
      <c r="E41" s="765">
        <v>167</v>
      </c>
      <c r="F41" s="765">
        <v>4</v>
      </c>
      <c r="G41" s="764">
        <v>198.2</v>
      </c>
      <c r="H41" s="764">
        <v>191.1</v>
      </c>
      <c r="I41" s="638">
        <v>276.1</v>
      </c>
      <c r="J41" s="624">
        <v>1296</v>
      </c>
      <c r="K41" s="33"/>
      <c r="L41" s="33"/>
      <c r="M41" s="33"/>
      <c r="N41" s="33"/>
      <c r="O41" s="33"/>
      <c r="P41" s="33"/>
      <c r="Q41" s="33"/>
      <c r="R41" s="33"/>
      <c r="S41" s="33"/>
      <c r="T41" s="33"/>
      <c r="U41" s="33"/>
    </row>
    <row r="42" spans="2:21" s="63" customFormat="1" ht="15" customHeight="1">
      <c r="B42" s="337" t="s">
        <v>886</v>
      </c>
      <c r="C42" s="625">
        <v>44.3</v>
      </c>
      <c r="D42" s="625">
        <v>12.7</v>
      </c>
      <c r="E42" s="626">
        <v>158</v>
      </c>
      <c r="F42" s="626">
        <v>4</v>
      </c>
      <c r="G42" s="627">
        <v>191</v>
      </c>
      <c r="H42" s="627">
        <v>184</v>
      </c>
      <c r="I42" s="628">
        <v>274.3</v>
      </c>
      <c r="J42" s="48">
        <v>278</v>
      </c>
      <c r="K42" s="30"/>
      <c r="L42" s="30"/>
      <c r="M42" s="30"/>
      <c r="N42" s="30"/>
      <c r="O42" s="30"/>
      <c r="P42" s="30"/>
      <c r="Q42" s="30"/>
      <c r="R42" s="30"/>
      <c r="S42" s="30"/>
      <c r="T42" s="30"/>
      <c r="U42" s="30"/>
    </row>
    <row r="43" spans="2:21" s="63" customFormat="1" ht="15" customHeight="1">
      <c r="B43" s="337" t="s">
        <v>887</v>
      </c>
      <c r="C43" s="625">
        <v>40.3</v>
      </c>
      <c r="D43" s="625">
        <v>10.7</v>
      </c>
      <c r="E43" s="626">
        <v>169</v>
      </c>
      <c r="F43" s="626">
        <v>7</v>
      </c>
      <c r="G43" s="627">
        <v>214.8</v>
      </c>
      <c r="H43" s="627">
        <v>202.4</v>
      </c>
      <c r="I43" s="628">
        <v>376.6</v>
      </c>
      <c r="J43" s="48">
        <v>354</v>
      </c>
      <c r="K43" s="30"/>
      <c r="L43" s="30"/>
      <c r="M43" s="30"/>
      <c r="N43" s="30"/>
      <c r="O43" s="30"/>
      <c r="P43" s="30"/>
      <c r="Q43" s="30"/>
      <c r="R43" s="30"/>
      <c r="S43" s="30"/>
      <c r="T43" s="30"/>
      <c r="U43" s="30"/>
    </row>
    <row r="44" spans="2:21" s="63" customFormat="1" ht="15" customHeight="1" thickBot="1">
      <c r="B44" s="338" t="s">
        <v>888</v>
      </c>
      <c r="C44" s="633">
        <v>42.1</v>
      </c>
      <c r="D44" s="633">
        <v>10.4</v>
      </c>
      <c r="E44" s="634">
        <v>170</v>
      </c>
      <c r="F44" s="634">
        <v>3</v>
      </c>
      <c r="G44" s="635">
        <v>192.3</v>
      </c>
      <c r="H44" s="635">
        <v>188</v>
      </c>
      <c r="I44" s="636">
        <v>223.2</v>
      </c>
      <c r="J44" s="282">
        <v>664</v>
      </c>
      <c r="K44" s="30"/>
      <c r="L44" s="30"/>
      <c r="M44" s="30"/>
      <c r="N44" s="30"/>
      <c r="O44" s="30"/>
      <c r="P44" s="30"/>
      <c r="Q44" s="30"/>
      <c r="R44" s="30"/>
      <c r="S44" s="30"/>
      <c r="T44" s="30"/>
      <c r="U44" s="30"/>
    </row>
    <row r="45" spans="2:21" s="54" customFormat="1" ht="15" customHeight="1">
      <c r="B45" s="333" t="s">
        <v>1107</v>
      </c>
      <c r="C45" s="66"/>
      <c r="D45" s="66"/>
      <c r="E45" s="67"/>
      <c r="F45" s="67"/>
      <c r="G45" s="66"/>
      <c r="H45" s="66"/>
      <c r="I45" s="637"/>
      <c r="J45" s="68"/>
      <c r="K45" s="30"/>
      <c r="L45" s="30"/>
      <c r="M45" s="30"/>
      <c r="N45" s="30"/>
      <c r="O45" s="30"/>
      <c r="P45" s="30"/>
      <c r="Q45" s="30"/>
      <c r="R45" s="30"/>
      <c r="S45" s="30"/>
      <c r="T45" s="30"/>
      <c r="U45" s="30"/>
    </row>
    <row r="46" spans="2:21" s="54" customFormat="1" ht="15" customHeight="1">
      <c r="B46" s="65" t="s">
        <v>1103</v>
      </c>
      <c r="C46" s="66"/>
      <c r="D46" s="66"/>
      <c r="E46" s="67"/>
      <c r="F46" s="67"/>
      <c r="G46" s="66"/>
      <c r="H46" s="66"/>
      <c r="I46" s="637"/>
      <c r="J46" s="68"/>
      <c r="K46" s="30"/>
      <c r="L46" s="30"/>
      <c r="M46" s="30"/>
      <c r="N46" s="30"/>
      <c r="O46" s="30"/>
      <c r="P46" s="30"/>
      <c r="Q46" s="30"/>
      <c r="R46" s="30"/>
      <c r="S46" s="30"/>
      <c r="T46" s="30"/>
      <c r="U46" s="30"/>
    </row>
    <row r="47" spans="2:21" s="54" customFormat="1" ht="15" customHeight="1">
      <c r="B47" s="65" t="s">
        <v>1104</v>
      </c>
      <c r="C47" s="66"/>
      <c r="D47" s="66"/>
      <c r="E47" s="67"/>
      <c r="F47" s="67"/>
      <c r="G47" s="66"/>
      <c r="H47" s="66"/>
      <c r="I47" s="637"/>
      <c r="J47" s="68"/>
      <c r="K47" s="30"/>
      <c r="L47" s="30"/>
      <c r="M47" s="30"/>
      <c r="N47" s="30"/>
      <c r="O47" s="30"/>
      <c r="P47" s="30"/>
      <c r="Q47" s="30"/>
      <c r="R47" s="30"/>
      <c r="S47" s="30"/>
      <c r="T47" s="30"/>
      <c r="U47" s="30"/>
    </row>
    <row r="48" spans="2:21" s="63" customFormat="1" ht="15" customHeight="1">
      <c r="B48" s="65" t="s">
        <v>1105</v>
      </c>
      <c r="C48" s="66"/>
      <c r="D48" s="66"/>
      <c r="E48" s="67"/>
      <c r="F48" s="67"/>
      <c r="G48" s="66"/>
      <c r="H48" s="66"/>
      <c r="I48" s="637"/>
      <c r="J48" s="68"/>
      <c r="K48" s="30"/>
      <c r="L48" s="30"/>
      <c r="M48" s="30"/>
      <c r="N48" s="30"/>
      <c r="O48" s="30"/>
      <c r="P48" s="30"/>
      <c r="Q48" s="30"/>
      <c r="R48" s="30"/>
      <c r="S48" s="30"/>
      <c r="T48" s="30"/>
      <c r="U48" s="30"/>
    </row>
    <row r="49" spans="2:21" s="63" customFormat="1" ht="15" customHeight="1">
      <c r="B49" s="65" t="s">
        <v>889</v>
      </c>
      <c r="C49" s="66"/>
      <c r="D49" s="66"/>
      <c r="E49" s="67"/>
      <c r="F49" s="67"/>
      <c r="G49" s="66"/>
      <c r="H49" s="66"/>
      <c r="I49" s="637"/>
      <c r="J49" s="68"/>
      <c r="K49" s="30"/>
      <c r="L49" s="30"/>
      <c r="M49" s="30"/>
      <c r="N49" s="30"/>
      <c r="O49" s="30"/>
      <c r="P49" s="30"/>
      <c r="Q49" s="30"/>
      <c r="R49" s="30"/>
      <c r="S49" s="30"/>
      <c r="T49" s="30"/>
      <c r="U49" s="30"/>
    </row>
    <row r="50" spans="2:21" s="54" customFormat="1" ht="15" customHeight="1">
      <c r="B50" s="333" t="s">
        <v>1099</v>
      </c>
      <c r="C50" s="66"/>
      <c r="D50" s="66"/>
      <c r="E50" s="67"/>
      <c r="F50" s="67"/>
      <c r="G50" s="66"/>
      <c r="H50" s="66"/>
      <c r="I50" s="637"/>
      <c r="J50" s="68"/>
      <c r="K50" s="30"/>
      <c r="L50" s="30"/>
      <c r="M50" s="30"/>
      <c r="N50" s="30"/>
      <c r="O50" s="30"/>
      <c r="P50" s="30"/>
      <c r="Q50" s="30"/>
      <c r="R50" s="30"/>
      <c r="S50" s="30"/>
      <c r="T50" s="30"/>
      <c r="U50" s="30"/>
    </row>
    <row r="51" spans="2:21" s="54" customFormat="1" ht="15" customHeight="1">
      <c r="B51" s="333" t="s">
        <v>1108</v>
      </c>
      <c r="C51" s="285"/>
      <c r="D51" s="285"/>
      <c r="E51" s="286"/>
      <c r="F51" s="286"/>
      <c r="G51" s="285"/>
      <c r="H51" s="285"/>
      <c r="I51" s="283"/>
      <c r="J51" s="284"/>
      <c r="K51" s="2"/>
      <c r="L51" s="30"/>
      <c r="M51" s="30"/>
      <c r="N51" s="30"/>
      <c r="O51" s="30"/>
      <c r="P51" s="30"/>
      <c r="Q51" s="30"/>
      <c r="R51" s="30"/>
      <c r="S51" s="30"/>
      <c r="T51" s="30"/>
      <c r="U51" s="490"/>
    </row>
    <row r="52" spans="2:21" s="54" customFormat="1" ht="15" customHeight="1">
      <c r="B52" s="333" t="s">
        <v>890</v>
      </c>
      <c r="C52" s="285"/>
      <c r="D52" s="285"/>
      <c r="E52" s="286"/>
      <c r="F52" s="286"/>
      <c r="G52" s="285"/>
      <c r="H52" s="285"/>
      <c r="I52" s="283"/>
      <c r="J52" s="284"/>
      <c r="K52" s="2"/>
      <c r="L52" s="30"/>
      <c r="M52" s="30"/>
      <c r="N52" s="30"/>
      <c r="O52" s="30"/>
      <c r="P52" s="30"/>
      <c r="Q52" s="30"/>
      <c r="R52" s="30"/>
      <c r="S52" s="30"/>
      <c r="T52" s="30"/>
      <c r="U52" s="490"/>
    </row>
    <row r="53" spans="2:21" s="64" customFormat="1" ht="12.75" customHeight="1">
      <c r="B53" s="333" t="s">
        <v>876</v>
      </c>
      <c r="C53" s="285"/>
      <c r="D53" s="285"/>
      <c r="E53" s="286"/>
      <c r="F53" s="286"/>
      <c r="G53" s="285"/>
      <c r="H53" s="285"/>
      <c r="I53" s="283"/>
      <c r="J53" s="284"/>
      <c r="K53" s="2"/>
      <c r="L53" s="30"/>
      <c r="M53" s="30"/>
      <c r="N53" s="30"/>
      <c r="O53" s="30"/>
      <c r="P53" s="30"/>
      <c r="Q53" s="30"/>
      <c r="R53" s="30"/>
      <c r="S53" s="30"/>
      <c r="T53" s="30"/>
      <c r="U53" s="490"/>
    </row>
    <row r="54" spans="2:21" s="64" customFormat="1" ht="12.75" customHeight="1">
      <c r="B54" s="333" t="s">
        <v>877</v>
      </c>
      <c r="C54" s="66"/>
      <c r="D54" s="66"/>
      <c r="E54" s="67"/>
      <c r="F54" s="67"/>
      <c r="G54" s="66"/>
      <c r="H54" s="66"/>
      <c r="I54" s="505"/>
      <c r="J54" s="68"/>
      <c r="K54" s="30"/>
      <c r="L54" s="30"/>
      <c r="M54" s="30"/>
      <c r="N54" s="30"/>
      <c r="O54" s="30"/>
      <c r="P54" s="30"/>
      <c r="Q54" s="30"/>
      <c r="R54" s="30"/>
      <c r="S54" s="30"/>
      <c r="T54" s="30"/>
      <c r="U54" s="30"/>
    </row>
    <row r="55" ht="12">
      <c r="B55" s="69"/>
    </row>
  </sheetData>
  <sheetProtection/>
  <mergeCells count="16">
    <mergeCell ref="T5:T7"/>
    <mergeCell ref="R6:R7"/>
    <mergeCell ref="M5:M7"/>
    <mergeCell ref="N5:N7"/>
    <mergeCell ref="O5:O7"/>
    <mergeCell ref="P5:P7"/>
    <mergeCell ref="Q5:Q7"/>
    <mergeCell ref="S5:S7"/>
    <mergeCell ref="J5:J7"/>
    <mergeCell ref="H6:H7"/>
    <mergeCell ref="C5:C7"/>
    <mergeCell ref="D5:D7"/>
    <mergeCell ref="E5:E7"/>
    <mergeCell ref="F5:F7"/>
    <mergeCell ref="G5:G7"/>
    <mergeCell ref="I5:I7"/>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B2:O14"/>
  <sheetViews>
    <sheetView zoomScaleSheetLayoutView="100" zoomScalePageLayoutView="0" workbookViewId="0" topLeftCell="A1">
      <selection activeCell="A1" sqref="A1"/>
    </sheetView>
  </sheetViews>
  <sheetFormatPr defaultColWidth="9.00390625" defaultRowHeight="13.5"/>
  <cols>
    <col min="1" max="1" width="1.625" style="72" customWidth="1"/>
    <col min="2" max="2" width="16.00390625" style="72" customWidth="1"/>
    <col min="3" max="6" width="12.75390625" style="72" customWidth="1"/>
    <col min="7" max="7" width="7.75390625" style="72" customWidth="1"/>
    <col min="8" max="8" width="12.75390625" style="72" customWidth="1"/>
    <col min="9" max="9" width="7.75390625" style="72" customWidth="1"/>
    <col min="10" max="10" width="12.75390625" style="72" customWidth="1"/>
    <col min="11" max="11" width="7.75390625" style="72" customWidth="1"/>
    <col min="12" max="12" width="12.75390625" style="72" customWidth="1"/>
    <col min="13" max="13" width="12.50390625" style="72" customWidth="1"/>
    <col min="14" max="14" width="7.50390625" style="72" customWidth="1"/>
    <col min="15" max="16384" width="9.00390625" style="72" customWidth="1"/>
  </cols>
  <sheetData>
    <row r="1" ht="9.75" customHeight="1"/>
    <row r="2" spans="2:12" ht="21" customHeight="1">
      <c r="B2" s="766" t="s">
        <v>1109</v>
      </c>
      <c r="C2" s="766"/>
      <c r="D2" s="766"/>
      <c r="E2" s="766"/>
      <c r="F2" s="766"/>
      <c r="G2" s="766"/>
      <c r="H2" s="766"/>
      <c r="I2" s="766"/>
      <c r="J2" s="766"/>
      <c r="K2" s="767"/>
      <c r="L2" s="767"/>
    </row>
    <row r="3" spans="2:12" ht="18" customHeight="1" thickBot="1">
      <c r="B3" s="768"/>
      <c r="C3" s="768"/>
      <c r="D3" s="768"/>
      <c r="E3" s="768"/>
      <c r="F3" s="768"/>
      <c r="G3" s="768"/>
      <c r="H3" s="768"/>
      <c r="I3" s="768"/>
      <c r="J3" s="768"/>
      <c r="K3" s="769"/>
      <c r="L3" s="769"/>
    </row>
    <row r="4" spans="2:12" ht="22.5" customHeight="1" thickTop="1">
      <c r="B4" s="1392" t="s">
        <v>201</v>
      </c>
      <c r="C4" s="1394" t="s">
        <v>202</v>
      </c>
      <c r="D4" s="1395"/>
      <c r="E4" s="1395"/>
      <c r="F4" s="1398" t="s">
        <v>203</v>
      </c>
      <c r="G4" s="1398"/>
      <c r="H4" s="1398"/>
      <c r="I4" s="1398"/>
      <c r="J4" s="1398"/>
      <c r="K4" s="1399"/>
      <c r="L4" s="1400" t="s">
        <v>1052</v>
      </c>
    </row>
    <row r="5" spans="2:12" ht="25.5" customHeight="1">
      <c r="B5" s="1392"/>
      <c r="C5" s="1396"/>
      <c r="D5" s="1397"/>
      <c r="E5" s="1397"/>
      <c r="F5" s="73" t="s">
        <v>204</v>
      </c>
      <c r="G5" s="74" t="s">
        <v>205</v>
      </c>
      <c r="H5" s="73" t="s">
        <v>204</v>
      </c>
      <c r="I5" s="74" t="s">
        <v>205</v>
      </c>
      <c r="J5" s="73" t="s">
        <v>204</v>
      </c>
      <c r="K5" s="74" t="s">
        <v>205</v>
      </c>
      <c r="L5" s="1401"/>
    </row>
    <row r="6" spans="2:12" ht="15" customHeight="1">
      <c r="B6" s="1393"/>
      <c r="C6" s="75" t="s">
        <v>206</v>
      </c>
      <c r="D6" s="75" t="s">
        <v>207</v>
      </c>
      <c r="E6" s="75" t="s">
        <v>208</v>
      </c>
      <c r="F6" s="1403" t="s">
        <v>206</v>
      </c>
      <c r="G6" s="1404"/>
      <c r="H6" s="1403" t="s">
        <v>207</v>
      </c>
      <c r="I6" s="1404"/>
      <c r="J6" s="1403" t="s">
        <v>208</v>
      </c>
      <c r="K6" s="1404"/>
      <c r="L6" s="1402"/>
    </row>
    <row r="7" spans="2:12" ht="17.25" customHeight="1">
      <c r="B7" s="770"/>
      <c r="C7" s="76" t="s">
        <v>209</v>
      </c>
      <c r="D7" s="76" t="s">
        <v>209</v>
      </c>
      <c r="E7" s="76" t="s">
        <v>209</v>
      </c>
      <c r="F7" s="76" t="s">
        <v>209</v>
      </c>
      <c r="G7" s="76" t="s">
        <v>831</v>
      </c>
      <c r="H7" s="76" t="s">
        <v>209</v>
      </c>
      <c r="I7" s="76" t="s">
        <v>831</v>
      </c>
      <c r="J7" s="76" t="s">
        <v>209</v>
      </c>
      <c r="K7" s="76" t="s">
        <v>831</v>
      </c>
      <c r="L7" s="77"/>
    </row>
    <row r="8" spans="2:14" ht="24" customHeight="1">
      <c r="B8" s="78" t="s">
        <v>210</v>
      </c>
      <c r="C8" s="770">
        <v>376533</v>
      </c>
      <c r="D8" s="770">
        <v>191041</v>
      </c>
      <c r="E8" s="770">
        <v>185493</v>
      </c>
      <c r="F8" s="770">
        <v>92131</v>
      </c>
      <c r="G8" s="771">
        <v>24.5</v>
      </c>
      <c r="H8" s="770">
        <v>22730</v>
      </c>
      <c r="I8" s="771">
        <v>11.9</v>
      </c>
      <c r="J8" s="770">
        <v>69401</v>
      </c>
      <c r="K8" s="771">
        <v>37.4</v>
      </c>
      <c r="L8" s="772">
        <v>99.5</v>
      </c>
      <c r="N8" s="79"/>
    </row>
    <row r="9" spans="2:15" ht="24" customHeight="1">
      <c r="B9" s="78" t="s">
        <v>770</v>
      </c>
      <c r="C9" s="770">
        <v>381509</v>
      </c>
      <c r="D9" s="770">
        <v>189339</v>
      </c>
      <c r="E9" s="770">
        <v>192170</v>
      </c>
      <c r="F9" s="770">
        <v>91992</v>
      </c>
      <c r="G9" s="771">
        <v>24.1</v>
      </c>
      <c r="H9" s="770">
        <v>20561</v>
      </c>
      <c r="I9" s="771">
        <v>10.9</v>
      </c>
      <c r="J9" s="770">
        <v>71431</v>
      </c>
      <c r="K9" s="771">
        <v>37.2</v>
      </c>
      <c r="L9" s="772">
        <v>100.8</v>
      </c>
      <c r="N9" s="79"/>
      <c r="O9" s="79"/>
    </row>
    <row r="10" spans="2:15" ht="24" customHeight="1">
      <c r="B10" s="78" t="s">
        <v>830</v>
      </c>
      <c r="C10" s="770">
        <v>378312</v>
      </c>
      <c r="D10" s="770">
        <v>185521</v>
      </c>
      <c r="E10" s="770">
        <v>192790</v>
      </c>
      <c r="F10" s="770">
        <v>95906</v>
      </c>
      <c r="G10" s="771">
        <v>25.4</v>
      </c>
      <c r="H10" s="770">
        <v>20488</v>
      </c>
      <c r="I10" s="771">
        <v>11</v>
      </c>
      <c r="J10" s="770">
        <v>75418</v>
      </c>
      <c r="K10" s="771">
        <v>39.1</v>
      </c>
      <c r="L10" s="772">
        <v>100</v>
      </c>
      <c r="N10" s="79"/>
      <c r="O10" s="79"/>
    </row>
    <row r="11" spans="2:15" s="80" customFormat="1" ht="24" customHeight="1">
      <c r="B11" s="773" t="s">
        <v>861</v>
      </c>
      <c r="C11" s="774">
        <v>375313</v>
      </c>
      <c r="D11" s="775">
        <v>189200</v>
      </c>
      <c r="E11" s="775">
        <v>186111</v>
      </c>
      <c r="F11" s="775">
        <v>91380</v>
      </c>
      <c r="G11" s="776">
        <v>24.4</v>
      </c>
      <c r="H11" s="775">
        <v>22681</v>
      </c>
      <c r="I11" s="776">
        <v>12</v>
      </c>
      <c r="J11" s="775">
        <v>68699</v>
      </c>
      <c r="K11" s="776">
        <v>36.9</v>
      </c>
      <c r="L11" s="777">
        <v>99.2</v>
      </c>
      <c r="M11" s="72"/>
      <c r="N11" s="79"/>
      <c r="O11" s="79"/>
    </row>
    <row r="12" spans="2:15" s="80" customFormat="1" ht="24" customHeight="1" thickBot="1">
      <c r="B12" s="619" t="s">
        <v>1074</v>
      </c>
      <c r="C12" s="779">
        <v>387552</v>
      </c>
      <c r="D12" s="779">
        <v>201295</v>
      </c>
      <c r="E12" s="779">
        <v>186257</v>
      </c>
      <c r="F12" s="779">
        <v>86856</v>
      </c>
      <c r="G12" s="780">
        <v>22.4</v>
      </c>
      <c r="H12" s="779">
        <v>23768</v>
      </c>
      <c r="I12" s="780">
        <v>11.8</v>
      </c>
      <c r="J12" s="779">
        <v>63088</v>
      </c>
      <c r="K12" s="780">
        <v>33.9</v>
      </c>
      <c r="L12" s="781">
        <v>100.9</v>
      </c>
      <c r="M12" s="72"/>
      <c r="N12" s="79"/>
      <c r="O12" s="79"/>
    </row>
    <row r="13" spans="2:12" ht="15" customHeight="1">
      <c r="B13" s="778" t="s">
        <v>211</v>
      </c>
      <c r="C13" s="778"/>
      <c r="D13" s="778"/>
      <c r="E13" s="778"/>
      <c r="F13" s="778"/>
      <c r="G13" s="778"/>
      <c r="H13" s="778"/>
      <c r="I13" s="778"/>
      <c r="J13" s="778"/>
      <c r="K13" s="767"/>
      <c r="L13" s="767"/>
    </row>
    <row r="14" spans="2:12" ht="12">
      <c r="B14" s="778" t="s">
        <v>771</v>
      </c>
      <c r="C14" s="778"/>
      <c r="D14" s="778"/>
      <c r="E14" s="778"/>
      <c r="F14" s="778"/>
      <c r="G14" s="778"/>
      <c r="H14" s="778"/>
      <c r="I14" s="778"/>
      <c r="J14" s="778"/>
      <c r="K14" s="767"/>
      <c r="L14" s="767"/>
    </row>
  </sheetData>
  <sheetProtection selectLockedCells="1" selectUnlockedCells="1"/>
  <mergeCells count="7">
    <mergeCell ref="B4:B6"/>
    <mergeCell ref="C4:E5"/>
    <mergeCell ref="F4:K4"/>
    <mergeCell ref="L4:L6"/>
    <mergeCell ref="F6:G6"/>
    <mergeCell ref="H6:I6"/>
    <mergeCell ref="J6:K6"/>
  </mergeCells>
  <printOptions/>
  <pageMargins left="0.3937007874015748" right="0.3937007874015748" top="0.5905511811023623" bottom="0.3937007874015748" header="0.5118110236220472" footer="0.5118110236220472"/>
  <pageSetup cellComments="asDisplayed"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B2:Q30"/>
  <sheetViews>
    <sheetView zoomScaleSheetLayoutView="100" zoomScalePageLayoutView="0" workbookViewId="0" topLeftCell="A1">
      <selection activeCell="A1" sqref="A1"/>
    </sheetView>
  </sheetViews>
  <sheetFormatPr defaultColWidth="9.00390625" defaultRowHeight="13.5"/>
  <cols>
    <col min="1" max="1" width="1.625" style="94" customWidth="1"/>
    <col min="2" max="2" width="2.875" style="94" customWidth="1"/>
    <col min="3" max="3" width="2.50390625" style="94" customWidth="1"/>
    <col min="4" max="4" width="12.375" style="97" customWidth="1"/>
    <col min="5" max="5" width="8.75390625" style="94" customWidth="1"/>
    <col min="6" max="6" width="10.75390625" style="94" customWidth="1"/>
    <col min="7" max="7" width="6.75390625" style="94" customWidth="1"/>
    <col min="8" max="8" width="8.75390625" style="98" customWidth="1"/>
    <col min="9" max="9" width="10.75390625" style="98" customWidth="1"/>
    <col min="10" max="10" width="6.75390625" style="98" customWidth="1"/>
    <col min="11" max="11" width="8.75390625" style="94" customWidth="1"/>
    <col min="12" max="12" width="10.75390625" style="94" customWidth="1"/>
    <col min="13" max="13" width="6.75390625" style="94" customWidth="1"/>
    <col min="14" max="14" width="8.75390625" style="51" customWidth="1"/>
    <col min="15" max="15" width="10.75390625" style="21" customWidth="1"/>
    <col min="16" max="16" width="6.75390625" style="21" customWidth="1"/>
    <col min="17" max="17" width="14.125" style="94" bestFit="1" customWidth="1"/>
    <col min="18" max="16384" width="9.00390625" style="94" customWidth="1"/>
  </cols>
  <sheetData>
    <row r="1" ht="9.75" customHeight="1"/>
    <row r="2" spans="2:16" s="82" customFormat="1" ht="18" customHeight="1">
      <c r="B2" s="792" t="s">
        <v>1119</v>
      </c>
      <c r="C2" s="792"/>
      <c r="D2" s="400"/>
      <c r="E2" s="400"/>
      <c r="F2" s="400"/>
      <c r="G2" s="400"/>
      <c r="H2" s="793"/>
      <c r="I2" s="793"/>
      <c r="J2" s="793"/>
      <c r="K2" s="400"/>
      <c r="L2" s="400"/>
      <c r="M2" s="400"/>
      <c r="N2" s="794"/>
      <c r="O2" s="38"/>
      <c r="P2" s="38"/>
    </row>
    <row r="3" spans="2:16" s="82" customFormat="1" ht="18" customHeight="1">
      <c r="B3" s="400"/>
      <c r="C3" s="400"/>
      <c r="D3" s="422"/>
      <c r="E3" s="400"/>
      <c r="F3" s="400"/>
      <c r="G3" s="400"/>
      <c r="H3" s="793"/>
      <c r="I3" s="793"/>
      <c r="J3" s="793"/>
      <c r="K3" s="400"/>
      <c r="L3" s="400"/>
      <c r="M3" s="400"/>
      <c r="N3" s="794"/>
      <c r="O3" s="38"/>
      <c r="P3" s="38"/>
    </row>
    <row r="4" spans="2:16" s="82" customFormat="1" ht="15" customHeight="1" thickBot="1">
      <c r="B4" s="400"/>
      <c r="C4" s="400"/>
      <c r="D4" s="400" t="s">
        <v>191</v>
      </c>
      <c r="E4" s="400"/>
      <c r="F4" s="400"/>
      <c r="G4" s="400"/>
      <c r="H4" s="793"/>
      <c r="I4" s="793"/>
      <c r="J4" s="793"/>
      <c r="K4" s="400"/>
      <c r="L4" s="270"/>
      <c r="M4" s="270"/>
      <c r="N4" s="40"/>
      <c r="O4" s="83" t="s">
        <v>212</v>
      </c>
      <c r="P4" s="83"/>
    </row>
    <row r="5" spans="2:16" s="82" customFormat="1" ht="19.5" customHeight="1" thickTop="1">
      <c r="B5" s="1352" t="s">
        <v>1110</v>
      </c>
      <c r="C5" s="1352"/>
      <c r="D5" s="1415"/>
      <c r="E5" s="1405" t="s">
        <v>213</v>
      </c>
      <c r="F5" s="1406"/>
      <c r="G5" s="1420"/>
      <c r="H5" s="1405" t="s">
        <v>214</v>
      </c>
      <c r="I5" s="1406"/>
      <c r="J5" s="1420"/>
      <c r="K5" s="1405" t="s">
        <v>215</v>
      </c>
      <c r="L5" s="1406"/>
      <c r="M5" s="1406"/>
      <c r="N5" s="1405" t="s">
        <v>1111</v>
      </c>
      <c r="O5" s="1406"/>
      <c r="P5" s="1406"/>
    </row>
    <row r="6" spans="2:16" s="82" customFormat="1" ht="12" customHeight="1">
      <c r="B6" s="1416"/>
      <c r="C6" s="1416"/>
      <c r="D6" s="1417"/>
      <c r="E6" s="1407" t="s">
        <v>1112</v>
      </c>
      <c r="F6" s="783"/>
      <c r="G6" s="784"/>
      <c r="H6" s="1407" t="s">
        <v>1112</v>
      </c>
      <c r="I6" s="783"/>
      <c r="J6" s="784"/>
      <c r="K6" s="1407" t="s">
        <v>1112</v>
      </c>
      <c r="L6" s="783"/>
      <c r="M6" s="785"/>
      <c r="N6" s="1407" t="s">
        <v>1112</v>
      </c>
      <c r="O6" s="783"/>
      <c r="P6" s="785"/>
    </row>
    <row r="7" spans="2:16" s="82" customFormat="1" ht="23.25" customHeight="1">
      <c r="B7" s="1416"/>
      <c r="C7" s="1416"/>
      <c r="D7" s="1417"/>
      <c r="E7" s="1408"/>
      <c r="F7" s="1410" t="s">
        <v>216</v>
      </c>
      <c r="G7" s="1411"/>
      <c r="H7" s="1408"/>
      <c r="I7" s="1410" t="s">
        <v>216</v>
      </c>
      <c r="J7" s="1411"/>
      <c r="K7" s="1408"/>
      <c r="L7" s="1410" t="s">
        <v>216</v>
      </c>
      <c r="M7" s="1414"/>
      <c r="N7" s="1408"/>
      <c r="O7" s="1410" t="s">
        <v>216</v>
      </c>
      <c r="P7" s="1414"/>
    </row>
    <row r="8" spans="2:16" s="82" customFormat="1" ht="21" customHeight="1">
      <c r="B8" s="1418"/>
      <c r="C8" s="1418"/>
      <c r="D8" s="1419"/>
      <c r="E8" s="1409"/>
      <c r="F8" s="786" t="s">
        <v>217</v>
      </c>
      <c r="G8" s="786" t="s">
        <v>218</v>
      </c>
      <c r="H8" s="1409"/>
      <c r="I8" s="786" t="s">
        <v>217</v>
      </c>
      <c r="J8" s="786" t="s">
        <v>218</v>
      </c>
      <c r="K8" s="1409"/>
      <c r="L8" s="786" t="s">
        <v>217</v>
      </c>
      <c r="M8" s="787" t="s">
        <v>218</v>
      </c>
      <c r="N8" s="1409"/>
      <c r="O8" s="786" t="s">
        <v>217</v>
      </c>
      <c r="P8" s="788" t="s">
        <v>218</v>
      </c>
    </row>
    <row r="9" spans="2:16" s="82" customFormat="1" ht="6" customHeight="1">
      <c r="B9" s="400"/>
      <c r="C9" s="400"/>
      <c r="D9" s="748"/>
      <c r="E9" s="327"/>
      <c r="F9" s="327"/>
      <c r="G9" s="327"/>
      <c r="H9" s="41"/>
      <c r="I9" s="41"/>
      <c r="J9" s="41"/>
      <c r="K9" s="42"/>
      <c r="L9" s="41"/>
      <c r="M9" s="83"/>
      <c r="N9" s="326"/>
      <c r="O9" s="326"/>
      <c r="P9" s="789"/>
    </row>
    <row r="10" spans="2:17" s="90" customFormat="1" ht="15" customHeight="1">
      <c r="B10" s="1412" t="s">
        <v>1113</v>
      </c>
      <c r="C10" s="1412"/>
      <c r="D10" s="1413"/>
      <c r="E10" s="85"/>
      <c r="F10" s="45"/>
      <c r="G10" s="85"/>
      <c r="H10" s="86"/>
      <c r="I10" s="86"/>
      <c r="J10" s="86"/>
      <c r="K10" s="47"/>
      <c r="L10" s="87"/>
      <c r="M10" s="88"/>
      <c r="N10" s="44"/>
      <c r="O10" s="84"/>
      <c r="P10" s="795"/>
      <c r="Q10" s="89"/>
    </row>
    <row r="11" spans="2:17" s="90" customFormat="1" ht="21" customHeight="1">
      <c r="B11" s="7"/>
      <c r="C11" s="1412" t="s">
        <v>1114</v>
      </c>
      <c r="D11" s="1413"/>
      <c r="E11" s="92">
        <v>469.2</v>
      </c>
      <c r="F11" s="91">
        <v>150.3</v>
      </c>
      <c r="G11" s="92">
        <v>32</v>
      </c>
      <c r="H11" s="92">
        <v>458.3</v>
      </c>
      <c r="I11" s="92">
        <v>164.1</v>
      </c>
      <c r="J11" s="92">
        <v>35.8</v>
      </c>
      <c r="K11" s="287">
        <v>458.8</v>
      </c>
      <c r="L11" s="287">
        <v>150.5</v>
      </c>
      <c r="M11" s="796">
        <v>32.802964254577155</v>
      </c>
      <c r="N11" s="287">
        <v>452.1</v>
      </c>
      <c r="O11" s="287">
        <v>147.4</v>
      </c>
      <c r="P11" s="796">
        <v>32.60340632603406</v>
      </c>
      <c r="Q11" s="93"/>
    </row>
    <row r="12" spans="2:17" ht="15" customHeight="1">
      <c r="B12" s="12"/>
      <c r="C12" s="12"/>
      <c r="D12" s="790" t="s">
        <v>1115</v>
      </c>
      <c r="E12" s="96">
        <v>154.7</v>
      </c>
      <c r="F12" s="95">
        <v>49.6</v>
      </c>
      <c r="G12" s="96">
        <v>32.1</v>
      </c>
      <c r="H12" s="96">
        <v>131.7</v>
      </c>
      <c r="I12" s="96">
        <v>40.5</v>
      </c>
      <c r="J12" s="96">
        <v>30.8</v>
      </c>
      <c r="K12" s="288">
        <v>119.3</v>
      </c>
      <c r="L12" s="288">
        <v>31</v>
      </c>
      <c r="M12" s="797">
        <v>25.984911986588433</v>
      </c>
      <c r="N12" s="288">
        <v>106.2</v>
      </c>
      <c r="O12" s="288">
        <v>24.5</v>
      </c>
      <c r="P12" s="797">
        <v>23.069679849340865</v>
      </c>
      <c r="Q12" s="93"/>
    </row>
    <row r="13" spans="2:17" ht="15" customHeight="1">
      <c r="B13" s="12"/>
      <c r="C13" s="12"/>
      <c r="D13" s="790" t="s">
        <v>1116</v>
      </c>
      <c r="E13" s="96">
        <v>220.1</v>
      </c>
      <c r="F13" s="95">
        <v>57.2</v>
      </c>
      <c r="G13" s="96">
        <v>26</v>
      </c>
      <c r="H13" s="96">
        <v>215.5</v>
      </c>
      <c r="I13" s="96">
        <v>64.8</v>
      </c>
      <c r="J13" s="96">
        <v>30.1</v>
      </c>
      <c r="K13" s="288">
        <v>212.9</v>
      </c>
      <c r="L13" s="288">
        <v>54.2</v>
      </c>
      <c r="M13" s="797">
        <v>25.457961484264914</v>
      </c>
      <c r="N13" s="288">
        <v>204.6</v>
      </c>
      <c r="O13" s="288">
        <v>47.8</v>
      </c>
      <c r="P13" s="797">
        <v>23.36265884652981</v>
      </c>
      <c r="Q13" s="93"/>
    </row>
    <row r="14" spans="2:17" ht="15" customHeight="1">
      <c r="B14" s="12"/>
      <c r="C14" s="12"/>
      <c r="D14" s="790" t="s">
        <v>1117</v>
      </c>
      <c r="E14" s="96">
        <v>94.4</v>
      </c>
      <c r="F14" s="95">
        <v>43.6</v>
      </c>
      <c r="G14" s="96">
        <v>46.2</v>
      </c>
      <c r="H14" s="96">
        <v>111</v>
      </c>
      <c r="I14" s="96">
        <v>58.8</v>
      </c>
      <c r="J14" s="96">
        <v>53</v>
      </c>
      <c r="K14" s="288">
        <v>126.4</v>
      </c>
      <c r="L14" s="288">
        <v>65.2</v>
      </c>
      <c r="M14" s="797">
        <v>51.58227848101266</v>
      </c>
      <c r="N14" s="288">
        <v>141.5</v>
      </c>
      <c r="O14" s="288">
        <v>75.3</v>
      </c>
      <c r="P14" s="797">
        <v>53.21554770318021</v>
      </c>
      <c r="Q14" s="93"/>
    </row>
    <row r="15" spans="2:17" ht="15" customHeight="1">
      <c r="B15" s="12"/>
      <c r="C15" s="12"/>
      <c r="D15" s="791"/>
      <c r="E15" s="96"/>
      <c r="F15" s="95"/>
      <c r="G15" s="96"/>
      <c r="H15" s="96"/>
      <c r="I15" s="96"/>
      <c r="J15" s="96"/>
      <c r="K15" s="288"/>
      <c r="L15" s="288"/>
      <c r="M15" s="797"/>
      <c r="N15" s="288"/>
      <c r="O15" s="288"/>
      <c r="P15" s="797"/>
      <c r="Q15" s="93"/>
    </row>
    <row r="16" spans="2:17" ht="15" customHeight="1">
      <c r="B16" s="12"/>
      <c r="C16" s="1412" t="s">
        <v>207</v>
      </c>
      <c r="D16" s="1413"/>
      <c r="E16" s="92">
        <v>249</v>
      </c>
      <c r="F16" s="91">
        <v>46.7</v>
      </c>
      <c r="G16" s="92">
        <v>18.8</v>
      </c>
      <c r="H16" s="92">
        <v>236.2</v>
      </c>
      <c r="I16" s="92">
        <v>51.6</v>
      </c>
      <c r="J16" s="92">
        <v>21.8</v>
      </c>
      <c r="K16" s="287">
        <v>238.4</v>
      </c>
      <c r="L16" s="287">
        <v>46.9</v>
      </c>
      <c r="M16" s="796">
        <v>19.67281879194631</v>
      </c>
      <c r="N16" s="287">
        <v>231.8</v>
      </c>
      <c r="O16" s="287">
        <v>49.6</v>
      </c>
      <c r="P16" s="796">
        <v>21.397756686798964</v>
      </c>
      <c r="Q16" s="93"/>
    </row>
    <row r="17" spans="2:17" ht="15" customHeight="1">
      <c r="B17" s="12"/>
      <c r="C17" s="12"/>
      <c r="D17" s="790" t="s">
        <v>1115</v>
      </c>
      <c r="E17" s="96">
        <v>82.5</v>
      </c>
      <c r="F17" s="95">
        <v>17.1</v>
      </c>
      <c r="G17" s="96">
        <v>20.7</v>
      </c>
      <c r="H17" s="96">
        <v>67.5</v>
      </c>
      <c r="I17" s="96">
        <v>13.8</v>
      </c>
      <c r="J17" s="96">
        <v>20.4</v>
      </c>
      <c r="K17" s="288">
        <v>63.9</v>
      </c>
      <c r="L17" s="288">
        <v>11</v>
      </c>
      <c r="M17" s="797">
        <v>17.21439749608764</v>
      </c>
      <c r="N17" s="288">
        <v>54.8</v>
      </c>
      <c r="O17" s="288">
        <v>9.1</v>
      </c>
      <c r="P17" s="797">
        <v>16.605839416058394</v>
      </c>
      <c r="Q17" s="93"/>
    </row>
    <row r="18" spans="2:17" ht="15" customHeight="1">
      <c r="B18" s="12"/>
      <c r="C18" s="12"/>
      <c r="D18" s="790" t="s">
        <v>1116</v>
      </c>
      <c r="E18" s="96">
        <v>114</v>
      </c>
      <c r="F18" s="95">
        <v>10.4</v>
      </c>
      <c r="G18" s="96">
        <v>9.1</v>
      </c>
      <c r="H18" s="96">
        <v>110.2</v>
      </c>
      <c r="I18" s="96">
        <v>14</v>
      </c>
      <c r="J18" s="96">
        <v>12.7</v>
      </c>
      <c r="K18" s="288">
        <v>108.6</v>
      </c>
      <c r="L18" s="288">
        <v>9.6</v>
      </c>
      <c r="M18" s="797">
        <v>8.83977900552486</v>
      </c>
      <c r="N18" s="288">
        <v>103</v>
      </c>
      <c r="O18" s="288">
        <v>8.7</v>
      </c>
      <c r="P18" s="797">
        <v>8.446601941747572</v>
      </c>
      <c r="Q18" s="93"/>
    </row>
    <row r="19" spans="2:17" ht="15" customHeight="1">
      <c r="B19" s="12"/>
      <c r="C19" s="12"/>
      <c r="D19" s="790" t="s">
        <v>1117</v>
      </c>
      <c r="E19" s="96">
        <v>52.6</v>
      </c>
      <c r="F19" s="95">
        <v>19.1</v>
      </c>
      <c r="G19" s="96">
        <v>36.3</v>
      </c>
      <c r="H19" s="96">
        <v>58.6</v>
      </c>
      <c r="I19" s="96">
        <v>23.8</v>
      </c>
      <c r="J19" s="96">
        <v>40.6</v>
      </c>
      <c r="K19" s="288">
        <v>65.9</v>
      </c>
      <c r="L19" s="288">
        <v>26.4</v>
      </c>
      <c r="M19" s="797">
        <v>40.0606980273141</v>
      </c>
      <c r="N19" s="288">
        <v>74</v>
      </c>
      <c r="O19" s="288">
        <v>31.8</v>
      </c>
      <c r="P19" s="797">
        <v>42.972972972972975</v>
      </c>
      <c r="Q19" s="93"/>
    </row>
    <row r="20" spans="2:17" ht="15" customHeight="1">
      <c r="B20" s="12"/>
      <c r="C20" s="12"/>
      <c r="D20" s="791"/>
      <c r="E20" s="96"/>
      <c r="F20" s="95"/>
      <c r="G20" s="96"/>
      <c r="H20" s="96"/>
      <c r="I20" s="96"/>
      <c r="J20" s="96"/>
      <c r="K20" s="288"/>
      <c r="L20" s="288"/>
      <c r="M20" s="797"/>
      <c r="N20" s="288"/>
      <c r="O20" s="288"/>
      <c r="P20" s="797"/>
      <c r="Q20" s="93"/>
    </row>
    <row r="21" spans="2:17" ht="15" customHeight="1">
      <c r="B21" s="12"/>
      <c r="C21" s="1412" t="s">
        <v>208</v>
      </c>
      <c r="D21" s="1413"/>
      <c r="E21" s="92">
        <v>220.2</v>
      </c>
      <c r="F21" s="91">
        <v>103.9</v>
      </c>
      <c r="G21" s="92">
        <v>47.2</v>
      </c>
      <c r="H21" s="92">
        <v>222</v>
      </c>
      <c r="I21" s="92">
        <v>112.6</v>
      </c>
      <c r="J21" s="92">
        <v>50.7</v>
      </c>
      <c r="K21" s="287">
        <v>220.4</v>
      </c>
      <c r="L21" s="287">
        <v>103.6</v>
      </c>
      <c r="M21" s="796">
        <v>47.005444646098</v>
      </c>
      <c r="N21" s="287">
        <v>220.3</v>
      </c>
      <c r="O21" s="287">
        <v>97.8</v>
      </c>
      <c r="P21" s="796">
        <v>44.394008170676344</v>
      </c>
      <c r="Q21" s="93"/>
    </row>
    <row r="22" spans="2:17" ht="15" customHeight="1">
      <c r="B22" s="12"/>
      <c r="C22" s="12"/>
      <c r="D22" s="790" t="s">
        <v>1115</v>
      </c>
      <c r="E22" s="96">
        <v>72.2</v>
      </c>
      <c r="F22" s="95">
        <v>32.5</v>
      </c>
      <c r="G22" s="96">
        <v>45</v>
      </c>
      <c r="H22" s="96">
        <v>64.2</v>
      </c>
      <c r="I22" s="96">
        <v>26.7</v>
      </c>
      <c r="J22" s="96">
        <v>41.6</v>
      </c>
      <c r="K22" s="288">
        <v>55.3</v>
      </c>
      <c r="L22" s="288">
        <v>20</v>
      </c>
      <c r="M22" s="797">
        <v>36.166365280289334</v>
      </c>
      <c r="N22" s="288">
        <v>51.4</v>
      </c>
      <c r="O22" s="288">
        <v>15.3</v>
      </c>
      <c r="P22" s="797">
        <v>29.766536964980546</v>
      </c>
      <c r="Q22" s="93"/>
    </row>
    <row r="23" spans="2:17" ht="15" customHeight="1">
      <c r="B23" s="12"/>
      <c r="C23" s="12"/>
      <c r="D23" s="790" t="s">
        <v>1116</v>
      </c>
      <c r="E23" s="96">
        <v>106</v>
      </c>
      <c r="F23" s="95">
        <v>46.7</v>
      </c>
      <c r="G23" s="96">
        <v>44.1</v>
      </c>
      <c r="H23" s="96">
        <v>105.3</v>
      </c>
      <c r="I23" s="96">
        <v>50.9</v>
      </c>
      <c r="J23" s="96">
        <v>48.3</v>
      </c>
      <c r="K23" s="288">
        <v>104.4</v>
      </c>
      <c r="L23" s="288">
        <v>44.5</v>
      </c>
      <c r="M23" s="797">
        <v>42.62452107279693</v>
      </c>
      <c r="N23" s="288">
        <v>101.5</v>
      </c>
      <c r="O23" s="288">
        <v>39</v>
      </c>
      <c r="P23" s="797">
        <v>38.42364532019704</v>
      </c>
      <c r="Q23" s="93"/>
    </row>
    <row r="24" spans="2:17" ht="15" customHeight="1">
      <c r="B24" s="12"/>
      <c r="C24" s="12"/>
      <c r="D24" s="790" t="s">
        <v>1117</v>
      </c>
      <c r="E24" s="96">
        <v>41.8</v>
      </c>
      <c r="F24" s="95">
        <v>24.5</v>
      </c>
      <c r="G24" s="96">
        <v>58.6</v>
      </c>
      <c r="H24" s="96">
        <v>52.5</v>
      </c>
      <c r="I24" s="96">
        <v>34.9</v>
      </c>
      <c r="J24" s="96">
        <v>66.5</v>
      </c>
      <c r="K24" s="288">
        <v>60.6</v>
      </c>
      <c r="L24" s="288">
        <v>38.9</v>
      </c>
      <c r="M24" s="797">
        <v>64.19141914191418</v>
      </c>
      <c r="N24" s="288">
        <v>67.5</v>
      </c>
      <c r="O24" s="288">
        <v>43.4</v>
      </c>
      <c r="P24" s="797">
        <v>64.29629629629629</v>
      </c>
      <c r="Q24" s="93"/>
    </row>
    <row r="25" spans="2:16" ht="12" customHeight="1" thickBot="1">
      <c r="B25" s="502"/>
      <c r="C25" s="502"/>
      <c r="D25" s="332"/>
      <c r="E25" s="289"/>
      <c r="F25" s="289"/>
      <c r="G25" s="289"/>
      <c r="H25" s="290"/>
      <c r="I25" s="291"/>
      <c r="J25" s="291"/>
      <c r="K25" s="289"/>
      <c r="L25" s="292"/>
      <c r="M25" s="292"/>
      <c r="N25" s="280"/>
      <c r="O25" s="281"/>
      <c r="P25" s="282"/>
    </row>
    <row r="26" spans="2:16" ht="12.75" customHeight="1">
      <c r="B26" s="12" t="s">
        <v>1118</v>
      </c>
      <c r="C26" s="12"/>
      <c r="D26" s="12"/>
      <c r="E26" s="795"/>
      <c r="F26" s="795"/>
      <c r="G26" s="795"/>
      <c r="H26" s="798"/>
      <c r="I26" s="798"/>
      <c r="J26" s="798"/>
      <c r="K26" s="795"/>
      <c r="L26" s="795"/>
      <c r="M26" s="795"/>
      <c r="N26" s="799"/>
      <c r="O26" s="88"/>
      <c r="P26" s="88"/>
    </row>
    <row r="27" spans="2:16" ht="12">
      <c r="B27" s="12" t="s">
        <v>219</v>
      </c>
      <c r="C27" s="12"/>
      <c r="D27" s="12"/>
      <c r="E27" s="12"/>
      <c r="F27" s="12"/>
      <c r="G27" s="12"/>
      <c r="H27" s="800"/>
      <c r="I27" s="800"/>
      <c r="J27" s="800"/>
      <c r="K27" s="12"/>
      <c r="L27" s="12"/>
      <c r="M27" s="12"/>
      <c r="N27" s="801"/>
      <c r="O27" s="396"/>
      <c r="P27" s="396"/>
    </row>
    <row r="28" spans="2:16" ht="12">
      <c r="B28" s="802"/>
      <c r="C28" s="802"/>
      <c r="D28" s="803"/>
      <c r="E28" s="802"/>
      <c r="F28" s="802"/>
      <c r="G28" s="802"/>
      <c r="H28" s="804"/>
      <c r="I28" s="804"/>
      <c r="J28" s="804"/>
      <c r="K28" s="802"/>
      <c r="L28" s="802"/>
      <c r="M28" s="802"/>
      <c r="N28" s="805"/>
      <c r="O28" s="36"/>
      <c r="P28" s="36"/>
    </row>
    <row r="29" spans="2:16" ht="12">
      <c r="B29" s="802"/>
      <c r="C29" s="802"/>
      <c r="D29" s="803"/>
      <c r="E29" s="802"/>
      <c r="F29" s="802"/>
      <c r="G29" s="802"/>
      <c r="H29" s="804"/>
      <c r="I29" s="804"/>
      <c r="J29" s="804"/>
      <c r="K29" s="802"/>
      <c r="L29" s="802"/>
      <c r="M29" s="802"/>
      <c r="N29" s="805"/>
      <c r="O29" s="36"/>
      <c r="P29" s="36"/>
    </row>
    <row r="30" spans="2:16" ht="12">
      <c r="B30" s="802"/>
      <c r="C30" s="802"/>
      <c r="D30" s="803"/>
      <c r="E30" s="802"/>
      <c r="F30" s="802"/>
      <c r="G30" s="802"/>
      <c r="H30" s="804"/>
      <c r="I30" s="804"/>
      <c r="J30" s="804"/>
      <c r="K30" s="802"/>
      <c r="L30" s="802"/>
      <c r="M30" s="802"/>
      <c r="N30" s="805"/>
      <c r="O30" s="36"/>
      <c r="P30" s="36"/>
    </row>
  </sheetData>
  <sheetProtection/>
  <mergeCells count="17">
    <mergeCell ref="C21:D21"/>
    <mergeCell ref="I7:J7"/>
    <mergeCell ref="L7:M7"/>
    <mergeCell ref="O7:P7"/>
    <mergeCell ref="B10:D10"/>
    <mergeCell ref="C11:D11"/>
    <mergeCell ref="C16:D16"/>
    <mergeCell ref="B5:D8"/>
    <mergeCell ref="E5:G5"/>
    <mergeCell ref="H5:J5"/>
    <mergeCell ref="K5:M5"/>
    <mergeCell ref="N5:P5"/>
    <mergeCell ref="E6:E8"/>
    <mergeCell ref="H6:H8"/>
    <mergeCell ref="K6:K8"/>
    <mergeCell ref="N6:N8"/>
    <mergeCell ref="F7:G7"/>
  </mergeCells>
  <printOptions/>
  <pageMargins left="0.3937007874015748" right="0.3937007874015748" top="0.5905511811023623" bottom="0.3937007874015748" header="0.5118110236220472" footer="0.5118110236220472"/>
  <pageSetup cellComments="asDisplayed"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dimension ref="B2:H24"/>
  <sheetViews>
    <sheetView zoomScaleSheetLayoutView="100" zoomScalePageLayoutView="0" workbookViewId="0" topLeftCell="A1">
      <selection activeCell="A1" sqref="A1"/>
    </sheetView>
  </sheetViews>
  <sheetFormatPr defaultColWidth="9.00390625" defaultRowHeight="13.5"/>
  <cols>
    <col min="1" max="1" width="1.625" style="498" customWidth="1"/>
    <col min="2" max="2" width="18.50390625" style="498" customWidth="1"/>
    <col min="3" max="8" width="13.375" style="498" customWidth="1"/>
    <col min="9" max="9" width="6.00390625" style="498" customWidth="1"/>
    <col min="10" max="16384" width="9.00390625" style="498" customWidth="1"/>
  </cols>
  <sheetData>
    <row r="1" ht="9.75" customHeight="1"/>
    <row r="2" spans="2:8" ht="18" customHeight="1">
      <c r="B2" s="99" t="s">
        <v>1125</v>
      </c>
      <c r="C2" s="30"/>
      <c r="D2" s="30"/>
      <c r="E2" s="30"/>
      <c r="F2" s="30"/>
      <c r="G2" s="30"/>
      <c r="H2" s="30"/>
    </row>
    <row r="3" spans="2:8" ht="15" customHeight="1" thickBot="1">
      <c r="B3" s="38"/>
      <c r="C3" s="38"/>
      <c r="D3" s="38"/>
      <c r="E3" s="38"/>
      <c r="F3" s="38"/>
      <c r="G3" s="30"/>
      <c r="H3" s="83" t="s">
        <v>1120</v>
      </c>
    </row>
    <row r="4" spans="2:8" ht="15" customHeight="1" thickTop="1">
      <c r="B4" s="1421" t="s">
        <v>220</v>
      </c>
      <c r="C4" s="605" t="s">
        <v>891</v>
      </c>
      <c r="D4" s="605"/>
      <c r="E4" s="605"/>
      <c r="F4" s="605" t="s">
        <v>892</v>
      </c>
      <c r="G4" s="605"/>
      <c r="H4" s="410"/>
    </row>
    <row r="5" spans="2:8" ht="15" customHeight="1">
      <c r="B5" s="1422"/>
      <c r="C5" s="100" t="s">
        <v>221</v>
      </c>
      <c r="D5" s="100" t="s">
        <v>222</v>
      </c>
      <c r="E5" s="100" t="s">
        <v>223</v>
      </c>
      <c r="F5" s="100" t="s">
        <v>221</v>
      </c>
      <c r="G5" s="100" t="s">
        <v>222</v>
      </c>
      <c r="H5" s="101" t="s">
        <v>224</v>
      </c>
    </row>
    <row r="6" spans="2:8" s="501" customFormat="1" ht="22.5" customHeight="1">
      <c r="B6" s="102" t="s">
        <v>199</v>
      </c>
      <c r="C6" s="606">
        <v>168.7</v>
      </c>
      <c r="D6" s="606">
        <v>183</v>
      </c>
      <c r="E6" s="606">
        <v>225.5</v>
      </c>
      <c r="F6" s="606">
        <v>164.5</v>
      </c>
      <c r="G6" s="606">
        <v>178</v>
      </c>
      <c r="H6" s="607">
        <v>195.8</v>
      </c>
    </row>
    <row r="7" spans="2:8" s="501" customFormat="1" ht="22.5" customHeight="1">
      <c r="B7" s="103" t="s">
        <v>149</v>
      </c>
      <c r="C7" s="608">
        <v>169.1</v>
      </c>
      <c r="D7" s="608">
        <v>187.3</v>
      </c>
      <c r="E7" s="609">
        <v>215.3</v>
      </c>
      <c r="F7" s="608">
        <v>162.5</v>
      </c>
      <c r="G7" s="608">
        <v>173.5</v>
      </c>
      <c r="H7" s="610">
        <v>219.7</v>
      </c>
    </row>
    <row r="8" spans="2:8" s="501" customFormat="1" ht="22.5" customHeight="1">
      <c r="B8" s="104" t="s">
        <v>225</v>
      </c>
      <c r="C8" s="608">
        <v>163.3</v>
      </c>
      <c r="D8" s="608">
        <v>177</v>
      </c>
      <c r="E8" s="608">
        <v>212.5</v>
      </c>
      <c r="F8" s="608">
        <v>170.9</v>
      </c>
      <c r="G8" s="611">
        <v>179.4</v>
      </c>
      <c r="H8" s="612">
        <v>191.9</v>
      </c>
    </row>
    <row r="9" spans="2:8" s="501" customFormat="1" ht="30" customHeight="1" thickBot="1">
      <c r="B9" s="105" t="s">
        <v>1121</v>
      </c>
      <c r="C9" s="613">
        <v>161.2</v>
      </c>
      <c r="D9" s="807" t="s">
        <v>78</v>
      </c>
      <c r="E9" s="807" t="s">
        <v>78</v>
      </c>
      <c r="F9" s="614">
        <v>160</v>
      </c>
      <c r="G9" s="614">
        <v>173.2</v>
      </c>
      <c r="H9" s="808" t="s">
        <v>78</v>
      </c>
    </row>
    <row r="10" spans="2:8" s="509" customFormat="1" ht="15" customHeight="1">
      <c r="B10" s="65" t="s">
        <v>1122</v>
      </c>
      <c r="C10" s="806"/>
      <c r="D10" s="806"/>
      <c r="E10" s="806"/>
      <c r="F10" s="806"/>
      <c r="G10" s="806"/>
      <c r="H10" s="806"/>
    </row>
    <row r="11" spans="2:8" s="509" customFormat="1" ht="15" customHeight="1">
      <c r="B11" s="65" t="s">
        <v>1123</v>
      </c>
      <c r="C11" s="806"/>
      <c r="D11" s="806"/>
      <c r="E11" s="806"/>
      <c r="F11" s="806"/>
      <c r="G11" s="806"/>
      <c r="H11" s="806"/>
    </row>
    <row r="12" spans="2:8" s="509" customFormat="1" ht="15" customHeight="1">
      <c r="B12" s="65" t="s">
        <v>1126</v>
      </c>
      <c r="C12" s="806"/>
      <c r="D12" s="806"/>
      <c r="E12" s="806"/>
      <c r="F12" s="806"/>
      <c r="G12" s="806"/>
      <c r="H12" s="806"/>
    </row>
    <row r="13" spans="2:8" s="509" customFormat="1" ht="15" customHeight="1">
      <c r="B13" s="806" t="s">
        <v>226</v>
      </c>
      <c r="C13" s="806"/>
      <c r="D13" s="806"/>
      <c r="E13" s="806"/>
      <c r="F13" s="806"/>
      <c r="G13" s="806"/>
      <c r="H13" s="806"/>
    </row>
    <row r="14" spans="2:8" s="509" customFormat="1" ht="15" customHeight="1">
      <c r="B14" s="806" t="s">
        <v>227</v>
      </c>
      <c r="C14" s="806"/>
      <c r="D14" s="806"/>
      <c r="E14" s="806"/>
      <c r="F14" s="806"/>
      <c r="G14" s="806"/>
      <c r="H14" s="806"/>
    </row>
    <row r="15" spans="2:8" s="509" customFormat="1" ht="15" customHeight="1">
      <c r="B15" s="806" t="s">
        <v>228</v>
      </c>
      <c r="C15" s="806"/>
      <c r="D15" s="806"/>
      <c r="E15" s="806"/>
      <c r="F15" s="806"/>
      <c r="G15" s="806"/>
      <c r="H15" s="806"/>
    </row>
    <row r="16" spans="2:8" ht="12">
      <c r="B16" s="65" t="s">
        <v>1124</v>
      </c>
      <c r="C16" s="806"/>
      <c r="D16" s="806"/>
      <c r="E16" s="806"/>
      <c r="F16" s="806"/>
      <c r="G16" s="806"/>
      <c r="H16" s="806"/>
    </row>
    <row r="17" spans="2:8" ht="12">
      <c r="B17" s="30"/>
      <c r="C17" s="30"/>
      <c r="D17" s="30"/>
      <c r="E17" s="30"/>
      <c r="F17" s="30"/>
      <c r="G17" s="30"/>
      <c r="H17" s="30"/>
    </row>
    <row r="19" spans="3:6" ht="12">
      <c r="C19" s="615"/>
      <c r="D19" s="616"/>
      <c r="E19" s="616"/>
      <c r="F19" s="616"/>
    </row>
    <row r="20" spans="3:6" ht="12">
      <c r="C20" s="615"/>
      <c r="D20" s="616"/>
      <c r="E20" s="616"/>
      <c r="F20" s="617"/>
    </row>
    <row r="21" spans="3:6" ht="12">
      <c r="C21" s="615"/>
      <c r="D21" s="618"/>
      <c r="E21" s="616"/>
      <c r="F21" s="617"/>
    </row>
    <row r="22" spans="3:6" ht="12">
      <c r="C22" s="615"/>
      <c r="D22" s="616"/>
      <c r="E22" s="616"/>
      <c r="F22" s="616"/>
    </row>
    <row r="23" spans="3:6" ht="12">
      <c r="C23" s="615"/>
      <c r="D23" s="616"/>
      <c r="E23" s="616"/>
      <c r="F23" s="617"/>
    </row>
    <row r="24" spans="3:6" ht="12">
      <c r="C24" s="615"/>
      <c r="D24" s="616"/>
      <c r="E24" s="616"/>
      <c r="F24" s="617"/>
    </row>
  </sheetData>
  <sheetProtection/>
  <mergeCells count="1">
    <mergeCell ref="B4:B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1:L19"/>
  <sheetViews>
    <sheetView zoomScaleSheetLayoutView="100" zoomScalePageLayoutView="0" workbookViewId="0" topLeftCell="A1">
      <selection activeCell="A1" sqref="A1"/>
    </sheetView>
  </sheetViews>
  <sheetFormatPr defaultColWidth="9.00390625" defaultRowHeight="13.5"/>
  <cols>
    <col min="1" max="1" width="1.625" style="72" customWidth="1"/>
    <col min="2" max="2" width="11.375" style="72" customWidth="1"/>
    <col min="3" max="5" width="8.625" style="72" customWidth="1"/>
    <col min="6" max="6" width="9.00390625" style="72" customWidth="1"/>
    <col min="7" max="8" width="8.125" style="72" customWidth="1"/>
    <col min="9" max="9" width="9.00390625" style="72" customWidth="1"/>
    <col min="10" max="11" width="8.125" style="72" customWidth="1"/>
    <col min="12" max="16384" width="9.00390625" style="72" customWidth="1"/>
  </cols>
  <sheetData>
    <row r="1" ht="9.75" customHeight="1">
      <c r="L1" s="106"/>
    </row>
    <row r="2" spans="2:12" ht="21" customHeight="1">
      <c r="B2" s="766" t="s">
        <v>773</v>
      </c>
      <c r="C2" s="767"/>
      <c r="D2" s="767"/>
      <c r="E2" s="767"/>
      <c r="F2" s="767"/>
      <c r="G2" s="767"/>
      <c r="H2" s="767"/>
      <c r="I2" s="767"/>
      <c r="J2" s="767"/>
      <c r="K2" s="767"/>
      <c r="L2" s="767"/>
    </row>
    <row r="3" spans="2:12" ht="18" customHeight="1">
      <c r="B3" s="767"/>
      <c r="C3" s="767"/>
      <c r="D3" s="767"/>
      <c r="E3" s="107"/>
      <c r="F3" s="107"/>
      <c r="G3" s="107"/>
      <c r="H3" s="107"/>
      <c r="I3" s="107"/>
      <c r="J3" s="107"/>
      <c r="K3" s="107"/>
      <c r="L3" s="767"/>
    </row>
    <row r="4" spans="2:12" ht="18" customHeight="1" thickBot="1">
      <c r="B4" s="809" t="s">
        <v>1130</v>
      </c>
      <c r="C4" s="767"/>
      <c r="D4" s="767"/>
      <c r="E4" s="767"/>
      <c r="F4" s="767"/>
      <c r="G4" s="767"/>
      <c r="H4" s="767"/>
      <c r="I4" s="767"/>
      <c r="J4" s="767"/>
      <c r="K4" s="767"/>
      <c r="L4" s="108" t="s">
        <v>229</v>
      </c>
    </row>
    <row r="5" spans="2:12" ht="17.25" customHeight="1" thickBot="1" thickTop="1">
      <c r="B5" s="1424" t="s">
        <v>201</v>
      </c>
      <c r="C5" s="1425" t="s">
        <v>230</v>
      </c>
      <c r="D5" s="1425" t="s">
        <v>231</v>
      </c>
      <c r="E5" s="1425" t="s">
        <v>232</v>
      </c>
      <c r="F5" s="1426" t="s">
        <v>233</v>
      </c>
      <c r="G5" s="1427" t="s">
        <v>891</v>
      </c>
      <c r="H5" s="1427"/>
      <c r="I5" s="1427"/>
      <c r="J5" s="1423" t="s">
        <v>892</v>
      </c>
      <c r="K5" s="1423"/>
      <c r="L5" s="1423"/>
    </row>
    <row r="6" spans="2:12" ht="17.25" customHeight="1" thickTop="1">
      <c r="B6" s="1424"/>
      <c r="C6" s="1425"/>
      <c r="D6" s="1425"/>
      <c r="E6" s="1425"/>
      <c r="F6" s="1426"/>
      <c r="G6" s="109" t="s">
        <v>231</v>
      </c>
      <c r="H6" s="109" t="s">
        <v>232</v>
      </c>
      <c r="I6" s="110" t="s">
        <v>233</v>
      </c>
      <c r="J6" s="109" t="s">
        <v>231</v>
      </c>
      <c r="K6" s="109" t="s">
        <v>232</v>
      </c>
      <c r="L6" s="111" t="s">
        <v>233</v>
      </c>
    </row>
    <row r="7" spans="2:12" ht="17.25" customHeight="1">
      <c r="B7" s="770"/>
      <c r="C7" s="810"/>
      <c r="D7" s="112" t="s">
        <v>234</v>
      </c>
      <c r="E7" s="112" t="s">
        <v>234</v>
      </c>
      <c r="F7" s="112" t="s">
        <v>235</v>
      </c>
      <c r="G7" s="112" t="s">
        <v>234</v>
      </c>
      <c r="H7" s="112" t="s">
        <v>234</v>
      </c>
      <c r="I7" s="112" t="s">
        <v>235</v>
      </c>
      <c r="J7" s="112" t="s">
        <v>234</v>
      </c>
      <c r="K7" s="112" t="s">
        <v>234</v>
      </c>
      <c r="L7" s="77" t="s">
        <v>235</v>
      </c>
    </row>
    <row r="8" spans="2:12" ht="24" customHeight="1">
      <c r="B8" s="811" t="s">
        <v>1127</v>
      </c>
      <c r="C8" s="810">
        <v>654</v>
      </c>
      <c r="D8" s="810">
        <v>78178</v>
      </c>
      <c r="E8" s="810">
        <v>426096</v>
      </c>
      <c r="F8" s="813">
        <v>18.3</v>
      </c>
      <c r="G8" s="810">
        <v>52425</v>
      </c>
      <c r="H8" s="810">
        <v>226560</v>
      </c>
      <c r="I8" s="813">
        <v>23.1</v>
      </c>
      <c r="J8" s="810">
        <v>25753</v>
      </c>
      <c r="K8" s="810">
        <v>199536</v>
      </c>
      <c r="L8" s="814">
        <v>12.9</v>
      </c>
    </row>
    <row r="9" spans="2:12" ht="24" customHeight="1">
      <c r="B9" s="811" t="s">
        <v>893</v>
      </c>
      <c r="C9" s="810">
        <v>646</v>
      </c>
      <c r="D9" s="810">
        <v>76939</v>
      </c>
      <c r="E9" s="810">
        <v>426096</v>
      </c>
      <c r="F9" s="813">
        <v>18.1</v>
      </c>
      <c r="G9" s="810">
        <v>51644</v>
      </c>
      <c r="H9" s="810">
        <v>226560</v>
      </c>
      <c r="I9" s="813">
        <v>22.8</v>
      </c>
      <c r="J9" s="810">
        <v>25295</v>
      </c>
      <c r="K9" s="810">
        <v>199536</v>
      </c>
      <c r="L9" s="814">
        <v>12.7</v>
      </c>
    </row>
    <row r="10" spans="2:12" ht="24" customHeight="1">
      <c r="B10" s="811" t="s">
        <v>894</v>
      </c>
      <c r="C10" s="810">
        <v>645</v>
      </c>
      <c r="D10" s="810">
        <v>76267</v>
      </c>
      <c r="E10" s="810">
        <v>428713</v>
      </c>
      <c r="F10" s="813">
        <v>17.8</v>
      </c>
      <c r="G10" s="810">
        <v>50591</v>
      </c>
      <c r="H10" s="810">
        <v>224951</v>
      </c>
      <c r="I10" s="813">
        <v>22.5</v>
      </c>
      <c r="J10" s="810">
        <v>25676</v>
      </c>
      <c r="K10" s="810">
        <v>203762</v>
      </c>
      <c r="L10" s="814">
        <v>12.6</v>
      </c>
    </row>
    <row r="11" spans="2:12" ht="24" customHeight="1">
      <c r="B11" s="811" t="s">
        <v>895</v>
      </c>
      <c r="C11" s="810">
        <v>639</v>
      </c>
      <c r="D11" s="810">
        <v>76058</v>
      </c>
      <c r="E11" s="810">
        <v>428713</v>
      </c>
      <c r="F11" s="813">
        <v>17.7</v>
      </c>
      <c r="G11" s="810">
        <v>49833</v>
      </c>
      <c r="H11" s="810">
        <v>224951</v>
      </c>
      <c r="I11" s="813">
        <v>22.2</v>
      </c>
      <c r="J11" s="810">
        <v>26225</v>
      </c>
      <c r="K11" s="810">
        <v>203762</v>
      </c>
      <c r="L11" s="814">
        <v>12.9</v>
      </c>
    </row>
    <row r="12" spans="2:12" ht="24" customHeight="1">
      <c r="B12" s="811" t="s">
        <v>896</v>
      </c>
      <c r="C12" s="810">
        <v>633</v>
      </c>
      <c r="D12" s="810">
        <v>72890</v>
      </c>
      <c r="E12" s="810">
        <v>428713</v>
      </c>
      <c r="F12" s="813">
        <v>17</v>
      </c>
      <c r="G12" s="810">
        <v>46827</v>
      </c>
      <c r="H12" s="810">
        <v>224951</v>
      </c>
      <c r="I12" s="813">
        <v>20.8</v>
      </c>
      <c r="J12" s="810">
        <v>26063</v>
      </c>
      <c r="K12" s="810">
        <v>203762</v>
      </c>
      <c r="L12" s="814">
        <v>12.8</v>
      </c>
    </row>
    <row r="13" spans="2:12" ht="24" customHeight="1">
      <c r="B13" s="811" t="s">
        <v>897</v>
      </c>
      <c r="C13" s="810">
        <v>619</v>
      </c>
      <c r="D13" s="810">
        <v>73973</v>
      </c>
      <c r="E13" s="810">
        <v>428713</v>
      </c>
      <c r="F13" s="813">
        <v>17.3</v>
      </c>
      <c r="G13" s="810">
        <v>48124</v>
      </c>
      <c r="H13" s="810">
        <v>224951</v>
      </c>
      <c r="I13" s="813">
        <v>21.4</v>
      </c>
      <c r="J13" s="810">
        <v>25849</v>
      </c>
      <c r="K13" s="810">
        <v>203762</v>
      </c>
      <c r="L13" s="814">
        <v>12.7</v>
      </c>
    </row>
    <row r="14" spans="2:12" ht="24" customHeight="1">
      <c r="B14" s="811" t="s">
        <v>772</v>
      </c>
      <c r="C14" s="810">
        <v>615</v>
      </c>
      <c r="D14" s="810">
        <v>73601</v>
      </c>
      <c r="E14" s="810">
        <v>428713</v>
      </c>
      <c r="F14" s="813">
        <v>17.2</v>
      </c>
      <c r="G14" s="810">
        <v>47937</v>
      </c>
      <c r="H14" s="810">
        <v>224951</v>
      </c>
      <c r="I14" s="813">
        <v>21.3</v>
      </c>
      <c r="J14" s="810">
        <v>25664</v>
      </c>
      <c r="K14" s="810">
        <v>203762</v>
      </c>
      <c r="L14" s="814">
        <v>12.6</v>
      </c>
    </row>
    <row r="15" spans="2:12" ht="24" customHeight="1">
      <c r="B15" s="770" t="s">
        <v>898</v>
      </c>
      <c r="C15" s="810">
        <v>633</v>
      </c>
      <c r="D15" s="810">
        <v>71578</v>
      </c>
      <c r="E15" s="810">
        <v>441617</v>
      </c>
      <c r="F15" s="813">
        <v>16.2</v>
      </c>
      <c r="G15" s="810">
        <v>46478</v>
      </c>
      <c r="H15" s="810">
        <v>228067</v>
      </c>
      <c r="I15" s="813">
        <v>20.4</v>
      </c>
      <c r="J15" s="810">
        <v>25100</v>
      </c>
      <c r="K15" s="810">
        <v>213550</v>
      </c>
      <c r="L15" s="814">
        <v>11.8</v>
      </c>
    </row>
    <row r="16" spans="2:12" s="80" customFormat="1" ht="24" customHeight="1">
      <c r="B16" s="812" t="s">
        <v>899</v>
      </c>
      <c r="C16" s="775">
        <v>615</v>
      </c>
      <c r="D16" s="775">
        <v>70458</v>
      </c>
      <c r="E16" s="775">
        <v>441617</v>
      </c>
      <c r="F16" s="776">
        <v>16</v>
      </c>
      <c r="G16" s="775">
        <v>45455</v>
      </c>
      <c r="H16" s="775">
        <v>228067</v>
      </c>
      <c r="I16" s="776">
        <v>19.9</v>
      </c>
      <c r="J16" s="775">
        <v>25003</v>
      </c>
      <c r="K16" s="775">
        <v>213550</v>
      </c>
      <c r="L16" s="815">
        <v>11.7</v>
      </c>
    </row>
    <row r="17" spans="2:12" s="80" customFormat="1" ht="24" customHeight="1" thickBot="1">
      <c r="B17" s="816" t="s">
        <v>1128</v>
      </c>
      <c r="C17" s="817">
        <v>604</v>
      </c>
      <c r="D17" s="817">
        <v>70732</v>
      </c>
      <c r="E17" s="817">
        <v>441617</v>
      </c>
      <c r="F17" s="818">
        <v>16</v>
      </c>
      <c r="G17" s="817">
        <v>44907</v>
      </c>
      <c r="H17" s="817">
        <v>228067</v>
      </c>
      <c r="I17" s="818">
        <v>19.7</v>
      </c>
      <c r="J17" s="817">
        <v>25825</v>
      </c>
      <c r="K17" s="817">
        <v>213550</v>
      </c>
      <c r="L17" s="819">
        <v>12.1</v>
      </c>
    </row>
    <row r="18" spans="2:12" ht="15" customHeight="1">
      <c r="B18" s="778" t="s">
        <v>236</v>
      </c>
      <c r="C18" s="767"/>
      <c r="D18" s="767"/>
      <c r="E18" s="767"/>
      <c r="F18" s="767"/>
      <c r="G18" s="767"/>
      <c r="H18" s="767"/>
      <c r="I18" s="767"/>
      <c r="J18" s="767"/>
      <c r="K18" s="767"/>
      <c r="L18" s="767"/>
    </row>
    <row r="19" spans="2:12" ht="12">
      <c r="B19" s="778" t="s">
        <v>1129</v>
      </c>
      <c r="C19" s="767"/>
      <c r="D19" s="767"/>
      <c r="E19" s="767"/>
      <c r="F19" s="767"/>
      <c r="G19" s="767"/>
      <c r="H19" s="767"/>
      <c r="I19" s="767"/>
      <c r="J19" s="767"/>
      <c r="K19" s="767"/>
      <c r="L19" s="767"/>
    </row>
  </sheetData>
  <sheetProtection selectLockedCells="1" selectUnlockedCells="1"/>
  <mergeCells count="7">
    <mergeCell ref="J5:L5"/>
    <mergeCell ref="B5:B6"/>
    <mergeCell ref="C5:C6"/>
    <mergeCell ref="D5:D6"/>
    <mergeCell ref="E5:E6"/>
    <mergeCell ref="F5:F6"/>
    <mergeCell ref="G5:I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ignoredErrors>
    <ignoredError sqref="B9:B17" numberStoredAsText="1"/>
  </ignoredErrors>
</worksheet>
</file>

<file path=xl/worksheets/sheet15.xml><?xml version="1.0" encoding="utf-8"?>
<worksheet xmlns="http://schemas.openxmlformats.org/spreadsheetml/2006/main" xmlns:r="http://schemas.openxmlformats.org/officeDocument/2006/relationships">
  <dimension ref="B1:L13"/>
  <sheetViews>
    <sheetView zoomScaleSheetLayoutView="100" zoomScalePageLayoutView="0" workbookViewId="0" topLeftCell="A1">
      <selection activeCell="A1" sqref="A1"/>
    </sheetView>
  </sheetViews>
  <sheetFormatPr defaultColWidth="9.00390625" defaultRowHeight="13.5"/>
  <cols>
    <col min="1" max="1" width="1.625" style="113" customWidth="1"/>
    <col min="2" max="2" width="9.125" style="113" customWidth="1"/>
    <col min="3" max="12" width="8.125" style="113" customWidth="1"/>
    <col min="13" max="16384" width="9.00390625" style="113" customWidth="1"/>
  </cols>
  <sheetData>
    <row r="1" s="72" customFormat="1" ht="9.75" customHeight="1">
      <c r="L1" s="106"/>
    </row>
    <row r="2" s="72" customFormat="1" ht="21" customHeight="1">
      <c r="B2" s="71" t="s">
        <v>1289</v>
      </c>
    </row>
    <row r="3" ht="16.5" customHeight="1"/>
    <row r="4" spans="2:12" ht="21" customHeight="1" thickBot="1">
      <c r="B4" s="809" t="s">
        <v>1131</v>
      </c>
      <c r="C4" s="767"/>
      <c r="D4" s="767"/>
      <c r="E4" s="767"/>
      <c r="F4" s="767"/>
      <c r="G4" s="767"/>
      <c r="H4" s="767"/>
      <c r="I4" s="767"/>
      <c r="J4" s="767"/>
      <c r="K4" s="767"/>
      <c r="L4" s="108" t="s">
        <v>237</v>
      </c>
    </row>
    <row r="5" spans="2:12" ht="33.75" customHeight="1" thickBot="1" thickTop="1">
      <c r="B5" s="1424" t="s">
        <v>238</v>
      </c>
      <c r="C5" s="1427" t="s">
        <v>1132</v>
      </c>
      <c r="D5" s="1427"/>
      <c r="E5" s="1425" t="s">
        <v>1133</v>
      </c>
      <c r="F5" s="1425"/>
      <c r="G5" s="1425" t="s">
        <v>1134</v>
      </c>
      <c r="H5" s="1425"/>
      <c r="I5" s="1425" t="s">
        <v>1135</v>
      </c>
      <c r="J5" s="1425"/>
      <c r="K5" s="1428" t="s">
        <v>239</v>
      </c>
      <c r="L5" s="1428"/>
    </row>
    <row r="6" spans="2:12" ht="28.5" customHeight="1" thickTop="1">
      <c r="B6" s="1424"/>
      <c r="C6" s="110" t="s">
        <v>240</v>
      </c>
      <c r="D6" s="114" t="s">
        <v>231</v>
      </c>
      <c r="E6" s="110" t="s">
        <v>240</v>
      </c>
      <c r="F6" s="114" t="s">
        <v>231</v>
      </c>
      <c r="G6" s="110" t="s">
        <v>240</v>
      </c>
      <c r="H6" s="114" t="s">
        <v>231</v>
      </c>
      <c r="I6" s="110" t="s">
        <v>240</v>
      </c>
      <c r="J6" s="114" t="s">
        <v>231</v>
      </c>
      <c r="K6" s="110" t="s">
        <v>240</v>
      </c>
      <c r="L6" s="115" t="s">
        <v>231</v>
      </c>
    </row>
    <row r="7" spans="2:12" ht="28.5" customHeight="1">
      <c r="B7" s="116" t="s">
        <v>241</v>
      </c>
      <c r="C7" s="820">
        <v>359</v>
      </c>
      <c r="D7" s="820">
        <v>43158</v>
      </c>
      <c r="E7" s="820">
        <v>65</v>
      </c>
      <c r="F7" s="820">
        <v>5193</v>
      </c>
      <c r="G7" s="820">
        <v>4</v>
      </c>
      <c r="H7" s="820">
        <v>57</v>
      </c>
      <c r="I7" s="820">
        <v>176</v>
      </c>
      <c r="J7" s="820">
        <v>22324</v>
      </c>
      <c r="K7" s="821">
        <v>604</v>
      </c>
      <c r="L7" s="822">
        <v>70732</v>
      </c>
    </row>
    <row r="8" spans="2:12" ht="28.5" customHeight="1">
      <c r="B8" s="345" t="s">
        <v>242</v>
      </c>
      <c r="C8" s="810">
        <v>268</v>
      </c>
      <c r="D8" s="810">
        <v>26823</v>
      </c>
      <c r="E8" s="810">
        <v>46</v>
      </c>
      <c r="F8" s="810">
        <v>3555</v>
      </c>
      <c r="G8" s="810">
        <v>4</v>
      </c>
      <c r="H8" s="810">
        <v>57</v>
      </c>
      <c r="I8" s="810">
        <v>173</v>
      </c>
      <c r="J8" s="810">
        <v>22243</v>
      </c>
      <c r="K8" s="810">
        <v>491</v>
      </c>
      <c r="L8" s="823">
        <v>52678</v>
      </c>
    </row>
    <row r="9" spans="2:12" ht="28.5" customHeight="1">
      <c r="B9" s="345" t="s">
        <v>243</v>
      </c>
      <c r="C9" s="810">
        <v>18</v>
      </c>
      <c r="D9" s="810">
        <v>2799</v>
      </c>
      <c r="E9" s="810">
        <v>1</v>
      </c>
      <c r="F9" s="810">
        <v>481</v>
      </c>
      <c r="G9" s="112" t="s">
        <v>78</v>
      </c>
      <c r="H9" s="112" t="s">
        <v>78</v>
      </c>
      <c r="I9" s="112">
        <v>1</v>
      </c>
      <c r="J9" s="112">
        <v>13</v>
      </c>
      <c r="K9" s="810">
        <v>20</v>
      </c>
      <c r="L9" s="823">
        <v>3293</v>
      </c>
    </row>
    <row r="10" spans="2:12" ht="28.5" customHeight="1">
      <c r="B10" s="345" t="s">
        <v>244</v>
      </c>
      <c r="C10" s="810">
        <v>17</v>
      </c>
      <c r="D10" s="810">
        <v>317</v>
      </c>
      <c r="E10" s="810">
        <v>12</v>
      </c>
      <c r="F10" s="810">
        <v>337</v>
      </c>
      <c r="G10" s="112" t="s">
        <v>78</v>
      </c>
      <c r="H10" s="112" t="s">
        <v>78</v>
      </c>
      <c r="I10" s="112" t="s">
        <v>78</v>
      </c>
      <c r="J10" s="112" t="s">
        <v>78</v>
      </c>
      <c r="K10" s="810">
        <v>29</v>
      </c>
      <c r="L10" s="823">
        <v>654</v>
      </c>
    </row>
    <row r="11" spans="2:12" ht="28.5" customHeight="1" thickBot="1">
      <c r="B11" s="117" t="s">
        <v>245</v>
      </c>
      <c r="C11" s="824">
        <v>56</v>
      </c>
      <c r="D11" s="824">
        <v>13219</v>
      </c>
      <c r="E11" s="824">
        <v>6</v>
      </c>
      <c r="F11" s="824">
        <v>820</v>
      </c>
      <c r="G11" s="825" t="s">
        <v>78</v>
      </c>
      <c r="H11" s="825" t="s">
        <v>78</v>
      </c>
      <c r="I11" s="825">
        <v>2</v>
      </c>
      <c r="J11" s="825">
        <v>68</v>
      </c>
      <c r="K11" s="824">
        <v>64</v>
      </c>
      <c r="L11" s="826">
        <v>14107</v>
      </c>
    </row>
    <row r="12" spans="2:12" ht="18.75" customHeight="1">
      <c r="B12" s="393" t="s">
        <v>1136</v>
      </c>
      <c r="C12" s="402"/>
      <c r="D12" s="402"/>
      <c r="E12" s="402"/>
      <c r="F12" s="402"/>
      <c r="G12" s="402"/>
      <c r="H12" s="402"/>
      <c r="I12" s="827"/>
      <c r="J12" s="827"/>
      <c r="K12" s="827"/>
      <c r="L12" s="827"/>
    </row>
    <row r="13" spans="2:12" ht="12">
      <c r="B13" s="393" t="s">
        <v>1137</v>
      </c>
      <c r="C13" s="828"/>
      <c r="D13" s="827"/>
      <c r="E13" s="827"/>
      <c r="F13" s="827"/>
      <c r="G13" s="827"/>
      <c r="H13" s="827"/>
      <c r="I13" s="827"/>
      <c r="J13" s="827"/>
      <c r="K13" s="827"/>
      <c r="L13" s="827"/>
    </row>
  </sheetData>
  <sheetProtection selectLockedCells="1" selectUnlockedCells="1"/>
  <mergeCells count="6">
    <mergeCell ref="B5:B6"/>
    <mergeCell ref="C5:D5"/>
    <mergeCell ref="E5:F5"/>
    <mergeCell ref="G5:H5"/>
    <mergeCell ref="I5:J5"/>
    <mergeCell ref="K5:L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1" width="1.625" style="510" customWidth="1"/>
    <col min="2" max="2" width="15.125" style="510" customWidth="1"/>
    <col min="3" max="3" width="9.625" style="493" customWidth="1"/>
    <col min="4" max="5" width="9.625" style="510" customWidth="1"/>
    <col min="6" max="10" width="10.625" style="510" customWidth="1"/>
    <col min="11" max="16384" width="9.00390625" style="510" customWidth="1"/>
  </cols>
  <sheetData>
    <row r="1" s="72" customFormat="1" ht="9.75" customHeight="1">
      <c r="L1" s="106"/>
    </row>
    <row r="2" s="72" customFormat="1" ht="21" customHeight="1">
      <c r="B2" s="71" t="s">
        <v>1289</v>
      </c>
    </row>
    <row r="3" ht="16.5" customHeight="1"/>
    <row r="4" spans="2:10" ht="21" customHeight="1" thickBot="1">
      <c r="B4" s="782" t="s">
        <v>1138</v>
      </c>
      <c r="C4" s="402"/>
      <c r="D4" s="827"/>
      <c r="E4" s="827"/>
      <c r="F4" s="827"/>
      <c r="G4" s="827"/>
      <c r="H4" s="827"/>
      <c r="I4" s="827"/>
      <c r="J4" s="149" t="s">
        <v>229</v>
      </c>
    </row>
    <row r="5" spans="1:11" ht="33.75" customHeight="1" thickTop="1">
      <c r="A5" s="511"/>
      <c r="B5" s="339" t="s">
        <v>246</v>
      </c>
      <c r="C5" s="832" t="s">
        <v>247</v>
      </c>
      <c r="D5" s="833" t="s">
        <v>248</v>
      </c>
      <c r="E5" s="833" t="s">
        <v>249</v>
      </c>
      <c r="F5" s="833" t="s">
        <v>250</v>
      </c>
      <c r="G5" s="833" t="s">
        <v>251</v>
      </c>
      <c r="H5" s="833" t="s">
        <v>252</v>
      </c>
      <c r="I5" s="833" t="s">
        <v>253</v>
      </c>
      <c r="J5" s="834" t="s">
        <v>254</v>
      </c>
      <c r="K5" s="512"/>
    </row>
    <row r="6" spans="1:11" ht="21" customHeight="1">
      <c r="A6" s="511"/>
      <c r="B6" s="293" t="s">
        <v>1051</v>
      </c>
      <c r="C6" s="810"/>
      <c r="D6" s="810"/>
      <c r="E6" s="810"/>
      <c r="F6" s="810"/>
      <c r="G6" s="810"/>
      <c r="H6" s="810"/>
      <c r="I6" s="810"/>
      <c r="J6" s="823"/>
      <c r="K6" s="513"/>
    </row>
    <row r="7" spans="1:11" ht="24" customHeight="1">
      <c r="A7" s="511"/>
      <c r="B7" s="835" t="s">
        <v>240</v>
      </c>
      <c r="C7" s="810">
        <v>502</v>
      </c>
      <c r="D7" s="810">
        <v>27</v>
      </c>
      <c r="E7" s="810">
        <v>66</v>
      </c>
      <c r="F7" s="810">
        <v>84</v>
      </c>
      <c r="G7" s="810">
        <v>36</v>
      </c>
      <c r="H7" s="810">
        <v>59</v>
      </c>
      <c r="I7" s="810">
        <v>160</v>
      </c>
      <c r="J7" s="823">
        <v>70</v>
      </c>
      <c r="K7" s="513"/>
    </row>
    <row r="8" spans="1:11" ht="24" customHeight="1">
      <c r="A8" s="511"/>
      <c r="B8" s="835" t="s">
        <v>231</v>
      </c>
      <c r="C8" s="810">
        <v>52083</v>
      </c>
      <c r="D8" s="810">
        <v>209</v>
      </c>
      <c r="E8" s="810">
        <v>1969</v>
      </c>
      <c r="F8" s="810">
        <v>7756</v>
      </c>
      <c r="G8" s="810">
        <v>5454</v>
      </c>
      <c r="H8" s="810">
        <v>6964</v>
      </c>
      <c r="I8" s="810">
        <v>18513</v>
      </c>
      <c r="J8" s="823">
        <v>11218</v>
      </c>
      <c r="K8" s="513"/>
    </row>
    <row r="9" spans="1:11" ht="21" customHeight="1">
      <c r="A9" s="511"/>
      <c r="B9" s="602" t="s">
        <v>1139</v>
      </c>
      <c r="C9" s="820"/>
      <c r="D9" s="820"/>
      <c r="E9" s="820"/>
      <c r="F9" s="820"/>
      <c r="G9" s="820"/>
      <c r="H9" s="820"/>
      <c r="I9" s="820"/>
      <c r="J9" s="829"/>
      <c r="K9" s="513"/>
    </row>
    <row r="10" spans="1:11" ht="24" customHeight="1">
      <c r="A10" s="511"/>
      <c r="B10" s="836" t="s">
        <v>791</v>
      </c>
      <c r="C10" s="820">
        <v>491</v>
      </c>
      <c r="D10" s="820">
        <v>25</v>
      </c>
      <c r="E10" s="820">
        <v>69</v>
      </c>
      <c r="F10" s="820">
        <v>85</v>
      </c>
      <c r="G10" s="820">
        <v>29</v>
      </c>
      <c r="H10" s="820">
        <v>56</v>
      </c>
      <c r="I10" s="820">
        <v>159</v>
      </c>
      <c r="J10" s="829">
        <v>68</v>
      </c>
      <c r="K10" s="513"/>
    </row>
    <row r="11" spans="1:11" ht="24" customHeight="1" thickBot="1">
      <c r="A11" s="511"/>
      <c r="B11" s="837" t="s">
        <v>774</v>
      </c>
      <c r="C11" s="830">
        <v>52678</v>
      </c>
      <c r="D11" s="830">
        <v>155</v>
      </c>
      <c r="E11" s="830">
        <v>2150</v>
      </c>
      <c r="F11" s="830">
        <v>8116</v>
      </c>
      <c r="G11" s="830">
        <v>4642</v>
      </c>
      <c r="H11" s="830">
        <v>7655</v>
      </c>
      <c r="I11" s="830">
        <v>19050</v>
      </c>
      <c r="J11" s="831">
        <v>10910</v>
      </c>
      <c r="K11" s="513"/>
    </row>
    <row r="12" spans="2:10" ht="15" customHeight="1">
      <c r="B12" s="393" t="s">
        <v>255</v>
      </c>
      <c r="C12" s="402"/>
      <c r="D12" s="827"/>
      <c r="E12" s="827"/>
      <c r="F12" s="827"/>
      <c r="G12" s="827"/>
      <c r="H12" s="827"/>
      <c r="I12" s="827"/>
      <c r="J12" s="827"/>
    </row>
    <row r="13" ht="12">
      <c r="B13" s="492"/>
    </row>
    <row r="14" ht="12">
      <c r="B14" s="492"/>
    </row>
  </sheetData>
  <sheetProtection selectLockedCells="1" selectUnlockedCells="1"/>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1:M19"/>
  <sheetViews>
    <sheetView zoomScaleSheetLayoutView="90" zoomScalePageLayoutView="0" workbookViewId="0" topLeftCell="A1">
      <selection activeCell="A1" sqref="A1"/>
    </sheetView>
  </sheetViews>
  <sheetFormatPr defaultColWidth="9.00390625" defaultRowHeight="13.5"/>
  <cols>
    <col min="1" max="1" width="1.625" style="510" customWidth="1"/>
    <col min="2" max="2" width="12.625" style="510" customWidth="1"/>
    <col min="3" max="3" width="11.125" style="514" customWidth="1"/>
    <col min="4" max="11" width="11.125" style="510" customWidth="1"/>
    <col min="12" max="13" width="11.75390625" style="510" customWidth="1"/>
    <col min="14" max="16384" width="9.00390625" style="510" customWidth="1"/>
  </cols>
  <sheetData>
    <row r="1" s="72" customFormat="1" ht="9.75" customHeight="1">
      <c r="L1" s="106"/>
    </row>
    <row r="2" s="72" customFormat="1" ht="21" customHeight="1">
      <c r="B2" s="71" t="s">
        <v>1289</v>
      </c>
    </row>
    <row r="3" ht="16.5" customHeight="1"/>
    <row r="4" spans="2:13" ht="21" customHeight="1" thickBot="1">
      <c r="B4" s="782" t="s">
        <v>1144</v>
      </c>
      <c r="C4" s="828"/>
      <c r="D4" s="827"/>
      <c r="E4" s="827"/>
      <c r="F4" s="827"/>
      <c r="G4" s="827"/>
      <c r="H4" s="827"/>
      <c r="I4" s="827"/>
      <c r="J4" s="827"/>
      <c r="K4" s="827"/>
      <c r="L4" s="827"/>
      <c r="M4" s="149" t="s">
        <v>229</v>
      </c>
    </row>
    <row r="5" spans="1:13" ht="49.5" customHeight="1" thickTop="1">
      <c r="A5" s="511"/>
      <c r="B5" s="847" t="s">
        <v>246</v>
      </c>
      <c r="C5" s="848" t="s">
        <v>256</v>
      </c>
      <c r="D5" s="849" t="s">
        <v>257</v>
      </c>
      <c r="E5" s="849" t="s">
        <v>258</v>
      </c>
      <c r="F5" s="849" t="s">
        <v>259</v>
      </c>
      <c r="G5" s="849" t="s">
        <v>260</v>
      </c>
      <c r="H5" s="849" t="s">
        <v>261</v>
      </c>
      <c r="I5" s="849" t="s">
        <v>262</v>
      </c>
      <c r="J5" s="849" t="s">
        <v>263</v>
      </c>
      <c r="K5" s="850" t="s">
        <v>264</v>
      </c>
      <c r="L5" s="849" t="s">
        <v>265</v>
      </c>
      <c r="M5" s="850" t="s">
        <v>266</v>
      </c>
    </row>
    <row r="6" spans="1:13" ht="24" customHeight="1">
      <c r="A6" s="511"/>
      <c r="B6" s="293" t="s">
        <v>900</v>
      </c>
      <c r="C6" s="838"/>
      <c r="D6" s="838"/>
      <c r="E6" s="838"/>
      <c r="F6" s="118"/>
      <c r="G6" s="838"/>
      <c r="H6" s="838"/>
      <c r="I6" s="838"/>
      <c r="J6" s="838"/>
      <c r="K6" s="839"/>
      <c r="L6" s="838"/>
      <c r="M6" s="839"/>
    </row>
    <row r="7" spans="1:13" ht="21" customHeight="1">
      <c r="A7" s="511"/>
      <c r="B7" s="851" t="s">
        <v>791</v>
      </c>
      <c r="C7" s="840">
        <v>615</v>
      </c>
      <c r="D7" s="840">
        <v>8</v>
      </c>
      <c r="E7" s="119" t="s">
        <v>200</v>
      </c>
      <c r="F7" s="119" t="s">
        <v>200</v>
      </c>
      <c r="G7" s="840">
        <v>63</v>
      </c>
      <c r="H7" s="840">
        <v>124</v>
      </c>
      <c r="I7" s="840">
        <v>18</v>
      </c>
      <c r="J7" s="840">
        <v>11</v>
      </c>
      <c r="K7" s="841">
        <v>61</v>
      </c>
      <c r="L7" s="840">
        <v>64</v>
      </c>
      <c r="M7" s="841">
        <v>40</v>
      </c>
    </row>
    <row r="8" spans="1:13" ht="21" customHeight="1">
      <c r="A8" s="511"/>
      <c r="B8" s="851" t="s">
        <v>774</v>
      </c>
      <c r="C8" s="840">
        <v>70458</v>
      </c>
      <c r="D8" s="840">
        <v>97</v>
      </c>
      <c r="E8" s="119" t="s">
        <v>200</v>
      </c>
      <c r="F8" s="119" t="s">
        <v>200</v>
      </c>
      <c r="G8" s="840">
        <v>10599</v>
      </c>
      <c r="H8" s="840">
        <v>15580</v>
      </c>
      <c r="I8" s="840">
        <v>1443</v>
      </c>
      <c r="J8" s="840">
        <v>873</v>
      </c>
      <c r="K8" s="841">
        <v>3452</v>
      </c>
      <c r="L8" s="840">
        <v>4368</v>
      </c>
      <c r="M8" s="841">
        <v>6264</v>
      </c>
    </row>
    <row r="9" spans="1:13" ht="24" customHeight="1">
      <c r="A9" s="511"/>
      <c r="B9" s="602" t="s">
        <v>1140</v>
      </c>
      <c r="C9" s="842"/>
      <c r="D9" s="842"/>
      <c r="E9" s="842"/>
      <c r="F9" s="603"/>
      <c r="G9" s="842"/>
      <c r="H9" s="842"/>
      <c r="I9" s="842"/>
      <c r="J9" s="842"/>
      <c r="K9" s="843"/>
      <c r="L9" s="842"/>
      <c r="M9" s="843"/>
    </row>
    <row r="10" spans="1:13" ht="21" customHeight="1">
      <c r="A10" s="511"/>
      <c r="B10" s="852" t="s">
        <v>791</v>
      </c>
      <c r="C10" s="842">
        <v>604</v>
      </c>
      <c r="D10" s="842">
        <v>8</v>
      </c>
      <c r="E10" s="603" t="s">
        <v>78</v>
      </c>
      <c r="F10" s="603" t="s">
        <v>78</v>
      </c>
      <c r="G10" s="842">
        <v>62</v>
      </c>
      <c r="H10" s="842">
        <v>119</v>
      </c>
      <c r="I10" s="842">
        <v>18</v>
      </c>
      <c r="J10" s="842">
        <v>11</v>
      </c>
      <c r="K10" s="843">
        <v>56</v>
      </c>
      <c r="L10" s="842">
        <v>64</v>
      </c>
      <c r="M10" s="843">
        <v>41</v>
      </c>
    </row>
    <row r="11" spans="1:13" ht="21" customHeight="1" thickBot="1">
      <c r="A11" s="511"/>
      <c r="B11" s="853" t="s">
        <v>774</v>
      </c>
      <c r="C11" s="844">
        <v>70732</v>
      </c>
      <c r="D11" s="844">
        <v>86</v>
      </c>
      <c r="E11" s="604" t="s">
        <v>78</v>
      </c>
      <c r="F11" s="604" t="s">
        <v>78</v>
      </c>
      <c r="G11" s="844">
        <v>10332</v>
      </c>
      <c r="H11" s="844">
        <v>15515</v>
      </c>
      <c r="I11" s="844">
        <v>1416</v>
      </c>
      <c r="J11" s="844">
        <v>828</v>
      </c>
      <c r="K11" s="845">
        <v>3666</v>
      </c>
      <c r="L11" s="844">
        <v>4469</v>
      </c>
      <c r="M11" s="846">
        <v>6188</v>
      </c>
    </row>
    <row r="12" spans="1:13" ht="54" customHeight="1" thickTop="1">
      <c r="A12" s="511"/>
      <c r="B12" s="339" t="s">
        <v>246</v>
      </c>
      <c r="C12" s="849" t="s">
        <v>267</v>
      </c>
      <c r="D12" s="849" t="s">
        <v>268</v>
      </c>
      <c r="E12" s="849" t="s">
        <v>269</v>
      </c>
      <c r="F12" s="849" t="s">
        <v>270</v>
      </c>
      <c r="G12" s="849" t="s">
        <v>271</v>
      </c>
      <c r="H12" s="849" t="s">
        <v>272</v>
      </c>
      <c r="I12" s="849" t="s">
        <v>273</v>
      </c>
      <c r="J12" s="849" t="s">
        <v>1141</v>
      </c>
      <c r="K12" s="849" t="s">
        <v>1142</v>
      </c>
      <c r="L12" s="850" t="s">
        <v>1143</v>
      </c>
      <c r="M12" s="827"/>
    </row>
    <row r="13" spans="1:13" ht="24" customHeight="1">
      <c r="A13" s="511"/>
      <c r="B13" s="293" t="s">
        <v>900</v>
      </c>
      <c r="C13" s="838"/>
      <c r="D13" s="838"/>
      <c r="E13" s="838"/>
      <c r="F13" s="838"/>
      <c r="G13" s="838"/>
      <c r="H13" s="838"/>
      <c r="I13" s="838"/>
      <c r="J13" s="838"/>
      <c r="K13" s="838"/>
      <c r="L13" s="839"/>
      <c r="M13" s="827"/>
    </row>
    <row r="14" spans="1:13" ht="21" customHeight="1">
      <c r="A14" s="511"/>
      <c r="B14" s="851" t="s">
        <v>791</v>
      </c>
      <c r="C14" s="119" t="s">
        <v>200</v>
      </c>
      <c r="D14" s="840">
        <v>7</v>
      </c>
      <c r="E14" s="840">
        <v>2</v>
      </c>
      <c r="F14" s="840">
        <v>2</v>
      </c>
      <c r="G14" s="840">
        <v>33</v>
      </c>
      <c r="H14" s="840">
        <v>72</v>
      </c>
      <c r="I14" s="840">
        <v>18</v>
      </c>
      <c r="J14" s="840">
        <v>11</v>
      </c>
      <c r="K14" s="840">
        <v>73</v>
      </c>
      <c r="L14" s="841">
        <v>8</v>
      </c>
      <c r="M14" s="827"/>
    </row>
    <row r="15" spans="1:13" ht="21" customHeight="1">
      <c r="A15" s="511"/>
      <c r="B15" s="851" t="s">
        <v>774</v>
      </c>
      <c r="C15" s="119" t="s">
        <v>200</v>
      </c>
      <c r="D15" s="840">
        <v>146</v>
      </c>
      <c r="E15" s="840">
        <v>10</v>
      </c>
      <c r="F15" s="840">
        <v>23</v>
      </c>
      <c r="G15" s="840">
        <v>2712</v>
      </c>
      <c r="H15" s="840">
        <v>8857</v>
      </c>
      <c r="I15" s="840">
        <v>3448</v>
      </c>
      <c r="J15" s="840">
        <v>201</v>
      </c>
      <c r="K15" s="840">
        <v>12055</v>
      </c>
      <c r="L15" s="841">
        <v>330</v>
      </c>
      <c r="M15" s="827"/>
    </row>
    <row r="16" spans="1:13" ht="24" customHeight="1">
      <c r="A16" s="511"/>
      <c r="B16" s="602" t="s">
        <v>1140</v>
      </c>
      <c r="C16" s="842"/>
      <c r="D16" s="842"/>
      <c r="E16" s="842"/>
      <c r="F16" s="842"/>
      <c r="G16" s="842"/>
      <c r="H16" s="842"/>
      <c r="I16" s="842"/>
      <c r="J16" s="842"/>
      <c r="K16" s="842"/>
      <c r="L16" s="843"/>
      <c r="M16" s="827"/>
    </row>
    <row r="17" spans="1:13" ht="21" customHeight="1">
      <c r="A17" s="511"/>
      <c r="B17" s="852" t="s">
        <v>791</v>
      </c>
      <c r="C17" s="603" t="s">
        <v>78</v>
      </c>
      <c r="D17" s="842">
        <v>7</v>
      </c>
      <c r="E17" s="842">
        <v>2</v>
      </c>
      <c r="F17" s="842">
        <v>2</v>
      </c>
      <c r="G17" s="842">
        <v>33</v>
      </c>
      <c r="H17" s="842">
        <v>72</v>
      </c>
      <c r="I17" s="842">
        <v>17</v>
      </c>
      <c r="J17" s="842">
        <v>11</v>
      </c>
      <c r="K17" s="842">
        <v>73</v>
      </c>
      <c r="L17" s="843">
        <v>8</v>
      </c>
      <c r="M17" s="827"/>
    </row>
    <row r="18" spans="1:13" ht="21" customHeight="1" thickBot="1">
      <c r="A18" s="511"/>
      <c r="B18" s="854" t="s">
        <v>774</v>
      </c>
      <c r="C18" s="604" t="s">
        <v>78</v>
      </c>
      <c r="D18" s="844">
        <v>151</v>
      </c>
      <c r="E18" s="844">
        <v>11</v>
      </c>
      <c r="F18" s="844">
        <v>22</v>
      </c>
      <c r="G18" s="844">
        <v>2593</v>
      </c>
      <c r="H18" s="844">
        <v>9656</v>
      </c>
      <c r="I18" s="844">
        <v>3394</v>
      </c>
      <c r="J18" s="844">
        <v>195</v>
      </c>
      <c r="K18" s="844">
        <v>11880</v>
      </c>
      <c r="L18" s="845">
        <v>330</v>
      </c>
      <c r="M18" s="827"/>
    </row>
    <row r="19" spans="2:13" ht="12">
      <c r="B19" s="827"/>
      <c r="C19" s="828"/>
      <c r="D19" s="827"/>
      <c r="E19" s="827"/>
      <c r="F19" s="827"/>
      <c r="G19" s="827"/>
      <c r="H19" s="827"/>
      <c r="I19" s="827"/>
      <c r="J19" s="827"/>
      <c r="K19" s="827"/>
      <c r="L19" s="827"/>
      <c r="M19" s="827"/>
    </row>
  </sheetData>
  <sheetProtection selectLockedCells="1" selectUnlockedCells="1"/>
  <printOptions/>
  <pageMargins left="0.3937007874015748" right="0.3937007874015748" top="0.5905511811023623" bottom="0.3937007874015748" header="0.5118110236220472" footer="0.5118110236220472"/>
  <pageSetup cellComments="asDisplayed"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8.625" defaultRowHeight="13.5"/>
  <cols>
    <col min="1" max="1" width="1.625" style="120" customWidth="1"/>
    <col min="2" max="2" width="12.75390625" style="120" customWidth="1"/>
    <col min="3" max="3" width="11.375" style="120" customWidth="1"/>
    <col min="4" max="4" width="11.625" style="120" customWidth="1"/>
    <col min="5" max="6" width="11.375" style="120" customWidth="1"/>
    <col min="7" max="7" width="11.50390625" style="120" customWidth="1"/>
    <col min="8" max="8" width="11.375" style="120" customWidth="1"/>
    <col min="9" max="16384" width="8.625" style="120" customWidth="1"/>
  </cols>
  <sheetData>
    <row r="1" ht="9.75" customHeight="1">
      <c r="H1" s="121"/>
    </row>
    <row r="2" ht="18" customHeight="1">
      <c r="B2" s="122" t="s">
        <v>1145</v>
      </c>
    </row>
    <row r="3" ht="12" customHeight="1">
      <c r="B3" s="122"/>
    </row>
    <row r="4" ht="18" customHeight="1" thickBot="1">
      <c r="B4" s="123" t="s">
        <v>274</v>
      </c>
    </row>
    <row r="5" spans="2:8" ht="18" customHeight="1" thickBot="1" thickTop="1">
      <c r="B5" s="1429" t="s">
        <v>275</v>
      </c>
      <c r="C5" s="1430" t="s">
        <v>276</v>
      </c>
      <c r="D5" s="1430"/>
      <c r="E5" s="1431" t="s">
        <v>277</v>
      </c>
      <c r="F5" s="1431"/>
      <c r="G5" s="1430" t="s">
        <v>278</v>
      </c>
      <c r="H5" s="1430"/>
    </row>
    <row r="6" spans="2:8" ht="18" customHeight="1" thickTop="1">
      <c r="B6" s="1429"/>
      <c r="C6" s="124" t="s">
        <v>279</v>
      </c>
      <c r="D6" s="124" t="s">
        <v>280</v>
      </c>
      <c r="E6" s="124" t="s">
        <v>279</v>
      </c>
      <c r="F6" s="124" t="s">
        <v>280</v>
      </c>
      <c r="G6" s="124" t="s">
        <v>279</v>
      </c>
      <c r="H6" s="125" t="s">
        <v>280</v>
      </c>
    </row>
    <row r="7" spans="2:8" ht="24" customHeight="1">
      <c r="B7" s="126" t="s">
        <v>775</v>
      </c>
      <c r="C7" s="127">
        <v>9</v>
      </c>
      <c r="D7" s="127">
        <v>2371</v>
      </c>
      <c r="E7" s="128">
        <v>9</v>
      </c>
      <c r="F7" s="128">
        <v>2371</v>
      </c>
      <c r="G7" s="128">
        <v>0</v>
      </c>
      <c r="H7" s="129">
        <v>0</v>
      </c>
    </row>
    <row r="8" spans="2:8" ht="24" customHeight="1">
      <c r="B8" s="126" t="s">
        <v>776</v>
      </c>
      <c r="C8" s="127">
        <v>10</v>
      </c>
      <c r="D8" s="127">
        <v>2944</v>
      </c>
      <c r="E8" s="127">
        <v>10</v>
      </c>
      <c r="F8" s="127">
        <v>2944</v>
      </c>
      <c r="G8" s="128">
        <v>0</v>
      </c>
      <c r="H8" s="129">
        <v>0</v>
      </c>
    </row>
    <row r="9" spans="2:8" ht="24" customHeight="1">
      <c r="B9" s="126" t="s">
        <v>792</v>
      </c>
      <c r="C9" s="127">
        <v>6</v>
      </c>
      <c r="D9" s="127">
        <v>1962</v>
      </c>
      <c r="E9" s="127">
        <v>6</v>
      </c>
      <c r="F9" s="127">
        <v>1962</v>
      </c>
      <c r="G9" s="128">
        <v>0</v>
      </c>
      <c r="H9" s="129">
        <v>0</v>
      </c>
    </row>
    <row r="10" spans="2:8" ht="24" customHeight="1">
      <c r="B10" s="126" t="s">
        <v>900</v>
      </c>
      <c r="C10" s="127">
        <v>7</v>
      </c>
      <c r="D10" s="127">
        <v>2656</v>
      </c>
      <c r="E10" s="127">
        <v>6</v>
      </c>
      <c r="F10" s="127">
        <v>2655</v>
      </c>
      <c r="G10" s="128">
        <v>1</v>
      </c>
      <c r="H10" s="129">
        <v>1</v>
      </c>
    </row>
    <row r="11" spans="2:8" s="130" customFormat="1" ht="24" customHeight="1" thickBot="1">
      <c r="B11" s="855" t="s">
        <v>1140</v>
      </c>
      <c r="C11" s="599">
        <v>7</v>
      </c>
      <c r="D11" s="599">
        <v>1705</v>
      </c>
      <c r="E11" s="599">
        <v>7</v>
      </c>
      <c r="F11" s="599">
        <v>1705</v>
      </c>
      <c r="G11" s="600" t="s">
        <v>78</v>
      </c>
      <c r="H11" s="601" t="s">
        <v>78</v>
      </c>
    </row>
    <row r="12" ht="15" customHeight="1">
      <c r="B12" s="120" t="s">
        <v>1050</v>
      </c>
    </row>
  </sheetData>
  <sheetProtection selectLockedCells="1" selectUnlockedCells="1"/>
  <mergeCells count="4">
    <mergeCell ref="B5:B6"/>
    <mergeCell ref="C5:D5"/>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dimension ref="B1:L17"/>
  <sheetViews>
    <sheetView zoomScalePageLayoutView="0" workbookViewId="0" topLeftCell="A1">
      <selection activeCell="A1" sqref="A1"/>
    </sheetView>
  </sheetViews>
  <sheetFormatPr defaultColWidth="8.625" defaultRowHeight="13.5"/>
  <cols>
    <col min="1" max="1" width="1.625" style="120" customWidth="1"/>
    <col min="2" max="2" width="13.125" style="120" customWidth="1"/>
    <col min="3" max="12" width="7.375" style="120" customWidth="1"/>
    <col min="13" max="16384" width="8.625" style="120" customWidth="1"/>
  </cols>
  <sheetData>
    <row r="1" ht="9.75" customHeight="1">
      <c r="H1" s="121"/>
    </row>
    <row r="2" ht="18" customHeight="1">
      <c r="B2" s="122" t="s">
        <v>1290</v>
      </c>
    </row>
    <row r="3" ht="18" customHeight="1"/>
    <row r="4" ht="15" customHeight="1" thickBot="1">
      <c r="B4" s="123" t="s">
        <v>281</v>
      </c>
    </row>
    <row r="5" spans="2:12" ht="18" customHeight="1" thickBot="1" thickTop="1">
      <c r="B5" s="1429" t="s">
        <v>282</v>
      </c>
      <c r="C5" s="1431" t="s">
        <v>26</v>
      </c>
      <c r="D5" s="1431"/>
      <c r="E5" s="1431" t="s">
        <v>766</v>
      </c>
      <c r="F5" s="1431"/>
      <c r="G5" s="1431" t="s">
        <v>767</v>
      </c>
      <c r="H5" s="1431"/>
      <c r="I5" s="1432" t="s">
        <v>839</v>
      </c>
      <c r="J5" s="1433"/>
      <c r="K5" s="1432" t="s">
        <v>1055</v>
      </c>
      <c r="L5" s="1434"/>
    </row>
    <row r="6" spans="2:12" ht="18" customHeight="1" thickTop="1">
      <c r="B6" s="1429"/>
      <c r="C6" s="124" t="s">
        <v>283</v>
      </c>
      <c r="D6" s="125" t="s">
        <v>284</v>
      </c>
      <c r="E6" s="124" t="s">
        <v>283</v>
      </c>
      <c r="F6" s="125" t="s">
        <v>284</v>
      </c>
      <c r="G6" s="124" t="s">
        <v>283</v>
      </c>
      <c r="H6" s="125" t="s">
        <v>284</v>
      </c>
      <c r="I6" s="124" t="s">
        <v>283</v>
      </c>
      <c r="J6" s="856" t="s">
        <v>284</v>
      </c>
      <c r="K6" s="124" t="s">
        <v>467</v>
      </c>
      <c r="L6" s="125" t="s">
        <v>474</v>
      </c>
    </row>
    <row r="7" spans="2:12" ht="36" customHeight="1">
      <c r="B7" s="131" t="s">
        <v>53</v>
      </c>
      <c r="C7" s="132">
        <v>9</v>
      </c>
      <c r="D7" s="133">
        <v>2371</v>
      </c>
      <c r="E7" s="132">
        <v>10</v>
      </c>
      <c r="F7" s="133">
        <v>2944</v>
      </c>
      <c r="G7" s="132">
        <v>6</v>
      </c>
      <c r="H7" s="133">
        <v>1962</v>
      </c>
      <c r="I7" s="132">
        <v>7</v>
      </c>
      <c r="J7" s="857">
        <v>2656</v>
      </c>
      <c r="K7" s="132">
        <v>7</v>
      </c>
      <c r="L7" s="858">
        <v>1705</v>
      </c>
    </row>
    <row r="8" spans="2:12" ht="36" customHeight="1">
      <c r="B8" s="379" t="s">
        <v>147</v>
      </c>
      <c r="C8" s="128" t="s">
        <v>200</v>
      </c>
      <c r="D8" s="129" t="s">
        <v>200</v>
      </c>
      <c r="E8" s="128" t="s">
        <v>200</v>
      </c>
      <c r="F8" s="129" t="s">
        <v>200</v>
      </c>
      <c r="G8" s="128" t="s">
        <v>200</v>
      </c>
      <c r="H8" s="129" t="s">
        <v>200</v>
      </c>
      <c r="I8" s="128">
        <v>1</v>
      </c>
      <c r="J8" s="128">
        <v>1</v>
      </c>
      <c r="K8" s="128" t="s">
        <v>78</v>
      </c>
      <c r="L8" s="129" t="s">
        <v>78</v>
      </c>
    </row>
    <row r="9" spans="2:12" ht="36" customHeight="1">
      <c r="B9" s="379" t="s">
        <v>149</v>
      </c>
      <c r="C9" s="128" t="s">
        <v>200</v>
      </c>
      <c r="D9" s="129" t="s">
        <v>200</v>
      </c>
      <c r="E9" s="128" t="s">
        <v>200</v>
      </c>
      <c r="F9" s="129" t="s">
        <v>200</v>
      </c>
      <c r="G9" s="128" t="s">
        <v>200</v>
      </c>
      <c r="H9" s="129" t="s">
        <v>200</v>
      </c>
      <c r="I9" s="128" t="s">
        <v>78</v>
      </c>
      <c r="J9" s="128" t="s">
        <v>78</v>
      </c>
      <c r="K9" s="128" t="s">
        <v>200</v>
      </c>
      <c r="L9" s="129" t="s">
        <v>200</v>
      </c>
    </row>
    <row r="10" spans="2:12" ht="36" customHeight="1">
      <c r="B10" s="378" t="s">
        <v>285</v>
      </c>
      <c r="C10" s="128" t="s">
        <v>200</v>
      </c>
      <c r="D10" s="129" t="s">
        <v>200</v>
      </c>
      <c r="E10" s="128" t="s">
        <v>200</v>
      </c>
      <c r="F10" s="129" t="s">
        <v>200</v>
      </c>
      <c r="G10" s="128" t="s">
        <v>200</v>
      </c>
      <c r="H10" s="129" t="s">
        <v>200</v>
      </c>
      <c r="I10" s="128" t="s">
        <v>78</v>
      </c>
      <c r="J10" s="128" t="s">
        <v>78</v>
      </c>
      <c r="K10" s="128" t="s">
        <v>200</v>
      </c>
      <c r="L10" s="129" t="s">
        <v>200</v>
      </c>
    </row>
    <row r="11" spans="2:12" ht="36" customHeight="1">
      <c r="B11" s="379" t="s">
        <v>286</v>
      </c>
      <c r="C11" s="128" t="s">
        <v>200</v>
      </c>
      <c r="D11" s="129" t="s">
        <v>200</v>
      </c>
      <c r="E11" s="128" t="s">
        <v>200</v>
      </c>
      <c r="F11" s="129" t="s">
        <v>200</v>
      </c>
      <c r="G11" s="128" t="s">
        <v>200</v>
      </c>
      <c r="H11" s="129" t="s">
        <v>200</v>
      </c>
      <c r="I11" s="128" t="s">
        <v>78</v>
      </c>
      <c r="J11" s="128" t="s">
        <v>78</v>
      </c>
      <c r="K11" s="128" t="s">
        <v>200</v>
      </c>
      <c r="L11" s="129" t="s">
        <v>200</v>
      </c>
    </row>
    <row r="12" spans="2:12" ht="36" customHeight="1">
      <c r="B12" s="379" t="s">
        <v>287</v>
      </c>
      <c r="C12" s="128" t="s">
        <v>200</v>
      </c>
      <c r="D12" s="129" t="s">
        <v>200</v>
      </c>
      <c r="E12" s="128" t="s">
        <v>200</v>
      </c>
      <c r="F12" s="129" t="s">
        <v>200</v>
      </c>
      <c r="G12" s="128" t="s">
        <v>200</v>
      </c>
      <c r="H12" s="129" t="s">
        <v>200</v>
      </c>
      <c r="I12" s="128" t="s">
        <v>78</v>
      </c>
      <c r="J12" s="128" t="s">
        <v>78</v>
      </c>
      <c r="K12" s="128" t="s">
        <v>200</v>
      </c>
      <c r="L12" s="129" t="s">
        <v>200</v>
      </c>
    </row>
    <row r="13" spans="2:12" ht="36" customHeight="1">
      <c r="B13" s="379" t="s">
        <v>288</v>
      </c>
      <c r="C13" s="128" t="s">
        <v>200</v>
      </c>
      <c r="D13" s="129" t="s">
        <v>200</v>
      </c>
      <c r="E13" s="128" t="s">
        <v>200</v>
      </c>
      <c r="F13" s="129" t="s">
        <v>200</v>
      </c>
      <c r="G13" s="128" t="s">
        <v>200</v>
      </c>
      <c r="H13" s="129" t="s">
        <v>200</v>
      </c>
      <c r="I13" s="128" t="s">
        <v>78</v>
      </c>
      <c r="J13" s="128" t="s">
        <v>78</v>
      </c>
      <c r="K13" s="128" t="s">
        <v>200</v>
      </c>
      <c r="L13" s="129" t="s">
        <v>200</v>
      </c>
    </row>
    <row r="14" spans="2:12" ht="36" customHeight="1">
      <c r="B14" s="379" t="s">
        <v>272</v>
      </c>
      <c r="C14" s="128">
        <v>9</v>
      </c>
      <c r="D14" s="129">
        <v>2371</v>
      </c>
      <c r="E14" s="128">
        <v>10</v>
      </c>
      <c r="F14" s="129">
        <v>2944</v>
      </c>
      <c r="G14" s="128">
        <v>5</v>
      </c>
      <c r="H14" s="129">
        <v>1960</v>
      </c>
      <c r="I14" s="128">
        <v>6</v>
      </c>
      <c r="J14" s="128">
        <v>2655</v>
      </c>
      <c r="K14" s="128">
        <v>6</v>
      </c>
      <c r="L14" s="129">
        <v>1703</v>
      </c>
    </row>
    <row r="15" spans="2:12" ht="36" customHeight="1">
      <c r="B15" s="378" t="s">
        <v>289</v>
      </c>
      <c r="C15" s="128" t="s">
        <v>200</v>
      </c>
      <c r="D15" s="129" t="s">
        <v>200</v>
      </c>
      <c r="E15" s="128" t="s">
        <v>200</v>
      </c>
      <c r="F15" s="129" t="s">
        <v>200</v>
      </c>
      <c r="G15" s="128">
        <v>1</v>
      </c>
      <c r="H15" s="129">
        <v>2</v>
      </c>
      <c r="I15" s="128" t="s">
        <v>78</v>
      </c>
      <c r="J15" s="128" t="s">
        <v>78</v>
      </c>
      <c r="K15" s="128" t="s">
        <v>200</v>
      </c>
      <c r="L15" s="129" t="s">
        <v>200</v>
      </c>
    </row>
    <row r="16" spans="2:12" ht="36" customHeight="1">
      <c r="B16" s="379" t="s">
        <v>290</v>
      </c>
      <c r="C16" s="128" t="s">
        <v>200</v>
      </c>
      <c r="D16" s="129" t="s">
        <v>200</v>
      </c>
      <c r="E16" s="128" t="s">
        <v>200</v>
      </c>
      <c r="F16" s="129" t="s">
        <v>200</v>
      </c>
      <c r="G16" s="128" t="s">
        <v>200</v>
      </c>
      <c r="H16" s="129" t="s">
        <v>200</v>
      </c>
      <c r="I16" s="128" t="s">
        <v>78</v>
      </c>
      <c r="J16" s="128" t="s">
        <v>78</v>
      </c>
      <c r="K16" s="128">
        <v>1</v>
      </c>
      <c r="L16" s="129">
        <v>2</v>
      </c>
    </row>
    <row r="17" spans="2:12" ht="36" customHeight="1" thickBot="1">
      <c r="B17" s="134" t="s">
        <v>291</v>
      </c>
      <c r="C17" s="135" t="s">
        <v>200</v>
      </c>
      <c r="D17" s="136" t="s">
        <v>200</v>
      </c>
      <c r="E17" s="135" t="s">
        <v>200</v>
      </c>
      <c r="F17" s="136" t="s">
        <v>200</v>
      </c>
      <c r="G17" s="135" t="s">
        <v>200</v>
      </c>
      <c r="H17" s="136" t="s">
        <v>200</v>
      </c>
      <c r="I17" s="136" t="s">
        <v>78</v>
      </c>
      <c r="J17" s="135" t="s">
        <v>78</v>
      </c>
      <c r="K17" s="135" t="s">
        <v>200</v>
      </c>
      <c r="L17" s="136" t="s">
        <v>200</v>
      </c>
    </row>
    <row r="18" ht="15" customHeight="1"/>
  </sheetData>
  <sheetProtection selectLockedCells="1" selectUnlockedCells="1"/>
  <mergeCells count="6">
    <mergeCell ref="I5:J5"/>
    <mergeCell ref="K5:L5"/>
    <mergeCell ref="B5:B6"/>
    <mergeCell ref="C5:D5"/>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N47"/>
  <sheetViews>
    <sheetView zoomScaleSheetLayoutView="100" zoomScalePageLayoutView="0" workbookViewId="0" topLeftCell="A1">
      <selection activeCell="A1" sqref="A1"/>
    </sheetView>
  </sheetViews>
  <sheetFormatPr defaultColWidth="9.00390625" defaultRowHeight="13.5"/>
  <cols>
    <col min="1" max="1" width="1.625" style="585" customWidth="1"/>
    <col min="2" max="3" width="7.75390625" style="585" customWidth="1"/>
    <col min="4" max="13" width="8.75390625" style="585" customWidth="1"/>
    <col min="14" max="16384" width="9.00390625" style="585" customWidth="1"/>
  </cols>
  <sheetData>
    <row r="1" ht="9.75" customHeight="1">
      <c r="M1" s="485"/>
    </row>
    <row r="2" spans="2:13" ht="14.25">
      <c r="B2" s="1319" t="s">
        <v>1063</v>
      </c>
      <c r="C2" s="1319"/>
      <c r="D2" s="1319"/>
      <c r="E2" s="1319"/>
      <c r="F2" s="1319"/>
      <c r="G2" s="1319"/>
      <c r="H2" s="1319"/>
      <c r="I2" s="1319"/>
      <c r="J2" s="1319"/>
      <c r="K2" s="1319"/>
      <c r="L2" s="1319"/>
      <c r="M2" s="1319"/>
    </row>
    <row r="3" spans="2:13" ht="12" customHeight="1" thickBot="1">
      <c r="B3" s="668"/>
      <c r="C3" s="668"/>
      <c r="D3" s="668"/>
      <c r="E3" s="668"/>
      <c r="F3" s="668"/>
      <c r="G3" s="668"/>
      <c r="H3" s="668"/>
      <c r="I3" s="668"/>
      <c r="J3" s="668"/>
      <c r="K3" s="668"/>
      <c r="L3" s="668"/>
      <c r="M3" s="668"/>
    </row>
    <row r="4" spans="2:13" ht="21" customHeight="1" thickTop="1">
      <c r="B4" s="1320" t="s">
        <v>841</v>
      </c>
      <c r="C4" s="1321"/>
      <c r="D4" s="1311" t="s">
        <v>0</v>
      </c>
      <c r="E4" s="1317" t="s">
        <v>842</v>
      </c>
      <c r="F4" s="1317" t="s">
        <v>843</v>
      </c>
      <c r="G4" s="1317" t="s">
        <v>844</v>
      </c>
      <c r="H4" s="1311" t="s">
        <v>845</v>
      </c>
      <c r="I4" s="1311" t="s">
        <v>846</v>
      </c>
      <c r="J4" s="1311" t="s">
        <v>847</v>
      </c>
      <c r="K4" s="1311" t="s">
        <v>848</v>
      </c>
      <c r="L4" s="1311" t="s">
        <v>849</v>
      </c>
      <c r="M4" s="1313" t="s">
        <v>850</v>
      </c>
    </row>
    <row r="5" spans="2:13" ht="28.5" customHeight="1">
      <c r="B5" s="1322"/>
      <c r="C5" s="1323"/>
      <c r="D5" s="1312"/>
      <c r="E5" s="1318"/>
      <c r="F5" s="1318"/>
      <c r="G5" s="1318"/>
      <c r="H5" s="1312"/>
      <c r="I5" s="1312"/>
      <c r="J5" s="1312"/>
      <c r="K5" s="1312"/>
      <c r="L5" s="1312"/>
      <c r="M5" s="1314"/>
    </row>
    <row r="6" spans="2:13" ht="18" customHeight="1">
      <c r="B6" s="669" t="s">
        <v>26</v>
      </c>
      <c r="C6" s="670" t="s">
        <v>12</v>
      </c>
      <c r="D6" s="671">
        <v>4741</v>
      </c>
      <c r="E6" s="672">
        <v>17088</v>
      </c>
      <c r="F6" s="672">
        <v>10219</v>
      </c>
      <c r="G6" s="672">
        <v>28023</v>
      </c>
      <c r="H6" s="672">
        <v>2065</v>
      </c>
      <c r="I6" s="672">
        <v>2009.4166666666667</v>
      </c>
      <c r="J6" s="673">
        <v>2.16</v>
      </c>
      <c r="K6" s="673">
        <v>1.64</v>
      </c>
      <c r="L6" s="673">
        <v>43.56</v>
      </c>
      <c r="M6" s="674">
        <v>19.66</v>
      </c>
    </row>
    <row r="7" spans="2:13" ht="18" customHeight="1">
      <c r="B7" s="669" t="s">
        <v>766</v>
      </c>
      <c r="C7" s="670" t="s">
        <v>12</v>
      </c>
      <c r="D7" s="671">
        <v>4709</v>
      </c>
      <c r="E7" s="672">
        <v>17587</v>
      </c>
      <c r="F7" s="672">
        <v>9411</v>
      </c>
      <c r="G7" s="672">
        <v>25822</v>
      </c>
      <c r="H7" s="672">
        <v>1979</v>
      </c>
      <c r="I7" s="672">
        <v>1916.4166666666667</v>
      </c>
      <c r="J7" s="673">
        <v>2</v>
      </c>
      <c r="K7" s="673">
        <v>1.47</v>
      </c>
      <c r="L7" s="673">
        <v>42.03</v>
      </c>
      <c r="M7" s="674">
        <v>20.36</v>
      </c>
    </row>
    <row r="8" spans="2:13" ht="18" customHeight="1">
      <c r="B8" s="669" t="s">
        <v>767</v>
      </c>
      <c r="C8" s="670" t="s">
        <v>12</v>
      </c>
      <c r="D8" s="671">
        <v>4317</v>
      </c>
      <c r="E8" s="672">
        <v>18039</v>
      </c>
      <c r="F8" s="672">
        <v>7406</v>
      </c>
      <c r="G8" s="672">
        <v>19965</v>
      </c>
      <c r="H8" s="672">
        <v>1625</v>
      </c>
      <c r="I8" s="672">
        <v>1582.0833333333333</v>
      </c>
      <c r="J8" s="673">
        <v>1.72</v>
      </c>
      <c r="K8" s="673">
        <v>1.11</v>
      </c>
      <c r="L8" s="673">
        <v>37.64</v>
      </c>
      <c r="M8" s="674">
        <v>21.36</v>
      </c>
    </row>
    <row r="9" spans="2:14" s="486" customFormat="1" ht="18" customHeight="1">
      <c r="B9" s="669" t="s">
        <v>839</v>
      </c>
      <c r="C9" s="670" t="s">
        <v>851</v>
      </c>
      <c r="D9" s="671">
        <v>4148</v>
      </c>
      <c r="E9" s="672">
        <v>17165</v>
      </c>
      <c r="F9" s="672">
        <v>8515</v>
      </c>
      <c r="G9" s="672">
        <v>23127</v>
      </c>
      <c r="H9" s="672">
        <v>1604</v>
      </c>
      <c r="I9" s="672">
        <v>1565</v>
      </c>
      <c r="J9" s="673">
        <v>2.05</v>
      </c>
      <c r="K9" s="673">
        <v>1.35</v>
      </c>
      <c r="L9" s="673">
        <v>38.669238187078115</v>
      </c>
      <c r="M9" s="674">
        <v>18.38</v>
      </c>
      <c r="N9" s="585"/>
    </row>
    <row r="10" spans="2:13" ht="18" customHeight="1">
      <c r="B10" s="675" t="s">
        <v>1064</v>
      </c>
      <c r="C10" s="676" t="s">
        <v>12</v>
      </c>
      <c r="D10" s="677">
        <v>4143</v>
      </c>
      <c r="E10" s="678">
        <v>16538</v>
      </c>
      <c r="F10" s="678">
        <v>9324</v>
      </c>
      <c r="G10" s="678">
        <v>25929</v>
      </c>
      <c r="H10" s="678">
        <v>1641</v>
      </c>
      <c r="I10" s="678">
        <v>1605</v>
      </c>
      <c r="J10" s="679">
        <v>2.25</v>
      </c>
      <c r="K10" s="679">
        <v>1.57</v>
      </c>
      <c r="L10" s="679">
        <v>39.61</v>
      </c>
      <c r="M10" s="680">
        <v>17.21</v>
      </c>
    </row>
    <row r="11" spans="2:13" ht="18" customHeight="1">
      <c r="B11" s="669" t="s">
        <v>839</v>
      </c>
      <c r="C11" s="670" t="s">
        <v>1</v>
      </c>
      <c r="D11" s="671">
        <v>5907</v>
      </c>
      <c r="E11" s="672">
        <v>19546</v>
      </c>
      <c r="F11" s="672">
        <v>8318</v>
      </c>
      <c r="G11" s="672">
        <v>21782</v>
      </c>
      <c r="H11" s="672">
        <v>1880</v>
      </c>
      <c r="I11" s="672">
        <v>1831</v>
      </c>
      <c r="J11" s="673">
        <v>1.41</v>
      </c>
      <c r="K11" s="673">
        <v>1.11</v>
      </c>
      <c r="L11" s="673">
        <v>31.826646351786017</v>
      </c>
      <c r="M11" s="674">
        <v>22.01</v>
      </c>
    </row>
    <row r="12" spans="2:13" ht="18" customHeight="1">
      <c r="B12" s="669"/>
      <c r="C12" s="670" t="s">
        <v>3</v>
      </c>
      <c r="D12" s="671">
        <v>4009</v>
      </c>
      <c r="E12" s="672">
        <v>18709</v>
      </c>
      <c r="F12" s="672">
        <v>7352</v>
      </c>
      <c r="G12" s="672">
        <v>21440</v>
      </c>
      <c r="H12" s="672">
        <v>1577</v>
      </c>
      <c r="I12" s="672">
        <v>1548</v>
      </c>
      <c r="J12" s="673">
        <v>1.83</v>
      </c>
      <c r="K12" s="673">
        <v>1.15</v>
      </c>
      <c r="L12" s="673">
        <v>39.33649289099526</v>
      </c>
      <c r="M12" s="674">
        <v>21.06</v>
      </c>
    </row>
    <row r="13" spans="2:13" ht="18" customHeight="1">
      <c r="B13" s="669" t="s">
        <v>2</v>
      </c>
      <c r="C13" s="670" t="s">
        <v>4</v>
      </c>
      <c r="D13" s="671">
        <v>3945</v>
      </c>
      <c r="E13" s="672">
        <v>18039</v>
      </c>
      <c r="F13" s="672">
        <v>8288</v>
      </c>
      <c r="G13" s="672">
        <v>21575</v>
      </c>
      <c r="H13" s="672">
        <v>1790</v>
      </c>
      <c r="I13" s="672">
        <v>1762</v>
      </c>
      <c r="J13" s="673">
        <v>2.1</v>
      </c>
      <c r="K13" s="673">
        <v>1.2</v>
      </c>
      <c r="L13" s="673">
        <v>45.373891001267424</v>
      </c>
      <c r="M13" s="674">
        <v>21.26</v>
      </c>
    </row>
    <row r="14" spans="2:13" ht="18" customHeight="1">
      <c r="B14" s="669" t="s">
        <v>2</v>
      </c>
      <c r="C14" s="670" t="s">
        <v>5</v>
      </c>
      <c r="D14" s="671">
        <v>3658</v>
      </c>
      <c r="E14" s="672">
        <v>16747</v>
      </c>
      <c r="F14" s="672">
        <v>8310</v>
      </c>
      <c r="G14" s="672">
        <v>21635</v>
      </c>
      <c r="H14" s="672">
        <v>1481</v>
      </c>
      <c r="I14" s="672">
        <v>1436</v>
      </c>
      <c r="J14" s="673">
        <v>2.27</v>
      </c>
      <c r="K14" s="673">
        <v>1.29</v>
      </c>
      <c r="L14" s="673">
        <v>40.486604702022966</v>
      </c>
      <c r="M14" s="674">
        <v>17.28</v>
      </c>
    </row>
    <row r="15" spans="2:13" ht="18" customHeight="1">
      <c r="B15" s="669" t="s">
        <v>2</v>
      </c>
      <c r="C15" s="670" t="s">
        <v>6</v>
      </c>
      <c r="D15" s="671">
        <v>3695</v>
      </c>
      <c r="E15" s="672">
        <v>16546</v>
      </c>
      <c r="F15" s="672">
        <v>8006</v>
      </c>
      <c r="G15" s="672">
        <v>22322</v>
      </c>
      <c r="H15" s="672">
        <v>1342</v>
      </c>
      <c r="I15" s="672">
        <v>1289</v>
      </c>
      <c r="J15" s="673">
        <v>2.17</v>
      </c>
      <c r="K15" s="673">
        <v>1.35</v>
      </c>
      <c r="L15" s="673">
        <v>36.319350473612985</v>
      </c>
      <c r="M15" s="674">
        <v>16.1</v>
      </c>
    </row>
    <row r="16" spans="2:13" ht="18" customHeight="1">
      <c r="B16" s="669" t="s">
        <v>2</v>
      </c>
      <c r="C16" s="670" t="s">
        <v>7</v>
      </c>
      <c r="D16" s="671">
        <v>4066</v>
      </c>
      <c r="E16" s="672">
        <v>16754</v>
      </c>
      <c r="F16" s="672">
        <v>8963</v>
      </c>
      <c r="G16" s="672">
        <v>23542</v>
      </c>
      <c r="H16" s="672">
        <v>1628</v>
      </c>
      <c r="I16" s="672">
        <v>1595</v>
      </c>
      <c r="J16" s="673">
        <v>2.2</v>
      </c>
      <c r="K16" s="673">
        <v>1.41</v>
      </c>
      <c r="L16" s="673">
        <v>40.039350713231684</v>
      </c>
      <c r="M16" s="674">
        <v>17.8</v>
      </c>
    </row>
    <row r="17" spans="2:13" ht="18" customHeight="1">
      <c r="B17" s="669" t="s">
        <v>2</v>
      </c>
      <c r="C17" s="670" t="s">
        <v>23</v>
      </c>
      <c r="D17" s="671">
        <v>4209</v>
      </c>
      <c r="E17" s="672">
        <v>17053</v>
      </c>
      <c r="F17" s="672">
        <v>8902</v>
      </c>
      <c r="G17" s="672">
        <v>23862</v>
      </c>
      <c r="H17" s="672">
        <v>1560</v>
      </c>
      <c r="I17" s="672">
        <v>1536</v>
      </c>
      <c r="J17" s="673">
        <v>2.11</v>
      </c>
      <c r="K17" s="673">
        <v>1.4</v>
      </c>
      <c r="L17" s="673">
        <v>37.06343549536707</v>
      </c>
      <c r="M17" s="674">
        <v>17.25</v>
      </c>
    </row>
    <row r="18" spans="2:13" ht="18" customHeight="1">
      <c r="B18" s="669" t="s">
        <v>2</v>
      </c>
      <c r="C18" s="670" t="s">
        <v>13</v>
      </c>
      <c r="D18" s="671">
        <v>3827</v>
      </c>
      <c r="E18" s="672">
        <v>16908</v>
      </c>
      <c r="F18" s="672">
        <v>8229</v>
      </c>
      <c r="G18" s="672">
        <v>23995</v>
      </c>
      <c r="H18" s="672">
        <v>1519</v>
      </c>
      <c r="I18" s="672">
        <v>1497</v>
      </c>
      <c r="J18" s="673">
        <v>2.15</v>
      </c>
      <c r="K18" s="673">
        <v>1.42</v>
      </c>
      <c r="L18" s="673">
        <v>39.691664489156</v>
      </c>
      <c r="M18" s="674">
        <v>18.19</v>
      </c>
    </row>
    <row r="19" spans="2:13" ht="18" customHeight="1">
      <c r="B19" s="669" t="s">
        <v>2</v>
      </c>
      <c r="C19" s="670" t="s">
        <v>14</v>
      </c>
      <c r="D19" s="671">
        <v>3459</v>
      </c>
      <c r="E19" s="672">
        <v>16052</v>
      </c>
      <c r="F19" s="672">
        <v>8107</v>
      </c>
      <c r="G19" s="672">
        <v>23327</v>
      </c>
      <c r="H19" s="672">
        <v>1447</v>
      </c>
      <c r="I19" s="672">
        <v>1401</v>
      </c>
      <c r="J19" s="673">
        <v>2.34</v>
      </c>
      <c r="K19" s="673">
        <v>1.45</v>
      </c>
      <c r="L19" s="673">
        <v>41.83289968198901</v>
      </c>
      <c r="M19" s="674">
        <v>17.28</v>
      </c>
    </row>
    <row r="20" spans="2:13" ht="18" customHeight="1">
      <c r="B20" s="669" t="s">
        <v>1055</v>
      </c>
      <c r="C20" s="670" t="s">
        <v>8</v>
      </c>
      <c r="D20" s="671">
        <v>4301</v>
      </c>
      <c r="E20" s="672">
        <v>16027</v>
      </c>
      <c r="F20" s="672">
        <v>9516</v>
      </c>
      <c r="G20" s="672">
        <v>24099</v>
      </c>
      <c r="H20" s="672">
        <v>1159</v>
      </c>
      <c r="I20" s="672">
        <v>1135</v>
      </c>
      <c r="J20" s="673">
        <v>2.21</v>
      </c>
      <c r="K20" s="673">
        <v>1.5</v>
      </c>
      <c r="L20" s="673">
        <v>26.947221576377586</v>
      </c>
      <c r="M20" s="674">
        <v>11.93</v>
      </c>
    </row>
    <row r="21" spans="2:13" ht="18" customHeight="1">
      <c r="B21" s="669" t="s">
        <v>2</v>
      </c>
      <c r="C21" s="670" t="s">
        <v>9</v>
      </c>
      <c r="D21" s="671">
        <v>3942</v>
      </c>
      <c r="E21" s="672">
        <v>16283</v>
      </c>
      <c r="F21" s="672">
        <v>8547</v>
      </c>
      <c r="G21" s="672">
        <v>24480</v>
      </c>
      <c r="H21" s="672">
        <v>1437</v>
      </c>
      <c r="I21" s="672">
        <v>1409</v>
      </c>
      <c r="J21" s="673">
        <v>2.17</v>
      </c>
      <c r="K21" s="673">
        <v>1.5</v>
      </c>
      <c r="L21" s="673">
        <v>36.45357686453577</v>
      </c>
      <c r="M21" s="674">
        <v>16.49</v>
      </c>
    </row>
    <row r="22" spans="2:13" ht="18" customHeight="1">
      <c r="B22" s="681" t="s">
        <v>2</v>
      </c>
      <c r="C22" s="670" t="s">
        <v>10</v>
      </c>
      <c r="D22" s="671">
        <v>4762</v>
      </c>
      <c r="E22" s="672">
        <v>17316</v>
      </c>
      <c r="F22" s="672">
        <v>9638</v>
      </c>
      <c r="G22" s="672">
        <v>25464</v>
      </c>
      <c r="H22" s="672">
        <v>2423</v>
      </c>
      <c r="I22" s="672">
        <v>2341</v>
      </c>
      <c r="J22" s="673">
        <v>2.02</v>
      </c>
      <c r="K22" s="673">
        <v>1.47</v>
      </c>
      <c r="L22" s="673">
        <v>50.881982360352794</v>
      </c>
      <c r="M22" s="674">
        <v>24.29</v>
      </c>
    </row>
    <row r="23" spans="2:13" ht="18" customHeight="1">
      <c r="B23" s="669"/>
      <c r="C23" s="682" t="s">
        <v>1</v>
      </c>
      <c r="D23" s="683">
        <v>5807</v>
      </c>
      <c r="E23" s="684">
        <v>18076</v>
      </c>
      <c r="F23" s="684">
        <v>9447</v>
      </c>
      <c r="G23" s="684">
        <v>24721</v>
      </c>
      <c r="H23" s="684">
        <v>1778</v>
      </c>
      <c r="I23" s="684">
        <v>1750</v>
      </c>
      <c r="J23" s="685">
        <v>1.63</v>
      </c>
      <c r="K23" s="685">
        <v>1.37</v>
      </c>
      <c r="L23" s="685">
        <v>30.61821939039091</v>
      </c>
      <c r="M23" s="686">
        <v>18.52</v>
      </c>
    </row>
    <row r="24" spans="2:13" ht="18" customHeight="1">
      <c r="B24" s="669"/>
      <c r="C24" s="670" t="s">
        <v>3</v>
      </c>
      <c r="D24" s="671">
        <v>4213</v>
      </c>
      <c r="E24" s="672">
        <v>18155</v>
      </c>
      <c r="F24" s="672">
        <v>8972</v>
      </c>
      <c r="G24" s="672">
        <v>25454</v>
      </c>
      <c r="H24" s="672">
        <v>1592</v>
      </c>
      <c r="I24" s="672">
        <v>1545</v>
      </c>
      <c r="J24" s="673">
        <v>2.13</v>
      </c>
      <c r="K24" s="673">
        <v>1.4</v>
      </c>
      <c r="L24" s="673">
        <v>37.787799667695225</v>
      </c>
      <c r="M24" s="674">
        <v>17.22</v>
      </c>
    </row>
    <row r="25" spans="2:13" ht="18" customHeight="1">
      <c r="B25" s="669" t="s">
        <v>2</v>
      </c>
      <c r="C25" s="670" t="s">
        <v>4</v>
      </c>
      <c r="D25" s="671">
        <v>3698</v>
      </c>
      <c r="E25" s="672">
        <v>17544</v>
      </c>
      <c r="F25" s="672">
        <v>9464</v>
      </c>
      <c r="G25" s="672">
        <v>26014</v>
      </c>
      <c r="H25" s="672">
        <v>1772</v>
      </c>
      <c r="I25" s="672">
        <v>1735</v>
      </c>
      <c r="J25" s="673">
        <v>2.56</v>
      </c>
      <c r="K25" s="673">
        <v>1.48</v>
      </c>
      <c r="L25" s="673">
        <v>47.917793401838836</v>
      </c>
      <c r="M25" s="674">
        <v>18.33</v>
      </c>
    </row>
    <row r="26" spans="2:13" ht="18" customHeight="1">
      <c r="B26" s="669" t="s">
        <v>2</v>
      </c>
      <c r="C26" s="670" t="s">
        <v>5</v>
      </c>
      <c r="D26" s="671">
        <v>3529</v>
      </c>
      <c r="E26" s="672">
        <v>16281</v>
      </c>
      <c r="F26" s="672">
        <v>9328</v>
      </c>
      <c r="G26" s="672">
        <v>25756</v>
      </c>
      <c r="H26" s="672">
        <v>1417</v>
      </c>
      <c r="I26" s="672">
        <v>1351</v>
      </c>
      <c r="J26" s="673">
        <v>2.64</v>
      </c>
      <c r="K26" s="673">
        <v>1.58</v>
      </c>
      <c r="L26" s="673">
        <v>40.15301785208274</v>
      </c>
      <c r="M26" s="674">
        <v>14.48</v>
      </c>
    </row>
    <row r="27" spans="2:13" ht="18" customHeight="1">
      <c r="B27" s="669" t="s">
        <v>2</v>
      </c>
      <c r="C27" s="670" t="s">
        <v>6</v>
      </c>
      <c r="D27" s="671">
        <v>3618</v>
      </c>
      <c r="E27" s="672">
        <v>15935</v>
      </c>
      <c r="F27" s="672">
        <v>9332</v>
      </c>
      <c r="G27" s="672">
        <v>26465</v>
      </c>
      <c r="H27" s="672">
        <v>1391</v>
      </c>
      <c r="I27" s="672">
        <v>1362</v>
      </c>
      <c r="J27" s="673">
        <v>2.58</v>
      </c>
      <c r="K27" s="673">
        <v>1.66</v>
      </c>
      <c r="L27" s="673">
        <v>38.45</v>
      </c>
      <c r="M27" s="674">
        <v>14.59</v>
      </c>
    </row>
    <row r="28" spans="2:13" ht="18" customHeight="1">
      <c r="B28" s="669" t="s">
        <v>2</v>
      </c>
      <c r="C28" s="670" t="s">
        <v>7</v>
      </c>
      <c r="D28" s="671">
        <v>3848</v>
      </c>
      <c r="E28" s="672">
        <v>15935</v>
      </c>
      <c r="F28" s="672">
        <v>9460</v>
      </c>
      <c r="G28" s="672">
        <v>26501</v>
      </c>
      <c r="H28" s="672">
        <v>1565</v>
      </c>
      <c r="I28" s="672">
        <v>1552</v>
      </c>
      <c r="J28" s="673">
        <v>2.46</v>
      </c>
      <c r="K28" s="673">
        <v>1.66</v>
      </c>
      <c r="L28" s="673">
        <v>40.67047817047818</v>
      </c>
      <c r="M28" s="674">
        <v>16.41</v>
      </c>
    </row>
    <row r="29" spans="2:13" ht="18" customHeight="1">
      <c r="B29" s="669" t="s">
        <v>2</v>
      </c>
      <c r="C29" s="670" t="s">
        <v>852</v>
      </c>
      <c r="D29" s="671">
        <v>3818</v>
      </c>
      <c r="E29" s="672">
        <v>15984</v>
      </c>
      <c r="F29" s="672">
        <v>9835</v>
      </c>
      <c r="G29" s="672">
        <v>26881</v>
      </c>
      <c r="H29" s="672">
        <v>1461</v>
      </c>
      <c r="I29" s="672">
        <v>1434</v>
      </c>
      <c r="J29" s="673">
        <v>2.58</v>
      </c>
      <c r="K29" s="673">
        <v>1.68</v>
      </c>
      <c r="L29" s="673">
        <v>38.26610790990047</v>
      </c>
      <c r="M29" s="674">
        <v>14.58</v>
      </c>
    </row>
    <row r="30" spans="2:13" ht="18" customHeight="1">
      <c r="B30" s="669" t="s">
        <v>2</v>
      </c>
      <c r="C30" s="670" t="s">
        <v>13</v>
      </c>
      <c r="D30" s="671">
        <v>3417</v>
      </c>
      <c r="E30" s="672">
        <v>15418</v>
      </c>
      <c r="F30" s="672">
        <v>8801</v>
      </c>
      <c r="G30" s="672">
        <v>26106</v>
      </c>
      <c r="H30" s="672">
        <v>1410</v>
      </c>
      <c r="I30" s="672">
        <v>1372</v>
      </c>
      <c r="J30" s="673">
        <v>2.58</v>
      </c>
      <c r="K30" s="673">
        <v>1.69</v>
      </c>
      <c r="L30" s="673">
        <v>41.26426690079016</v>
      </c>
      <c r="M30" s="674">
        <v>15.59</v>
      </c>
    </row>
    <row r="31" spans="2:13" ht="18" customHeight="1">
      <c r="B31" s="669" t="s">
        <v>2</v>
      </c>
      <c r="C31" s="670" t="s">
        <v>14</v>
      </c>
      <c r="D31" s="671">
        <v>3285</v>
      </c>
      <c r="E31" s="672">
        <v>14566</v>
      </c>
      <c r="F31" s="672">
        <v>8490</v>
      </c>
      <c r="G31" s="672">
        <v>25274</v>
      </c>
      <c r="H31" s="672">
        <v>1283</v>
      </c>
      <c r="I31" s="672">
        <v>1247</v>
      </c>
      <c r="J31" s="673">
        <v>2.58</v>
      </c>
      <c r="K31" s="673">
        <v>1.74</v>
      </c>
      <c r="L31" s="673">
        <v>39.05631659056316</v>
      </c>
      <c r="M31" s="674">
        <v>14.69</v>
      </c>
    </row>
    <row r="32" spans="2:13" ht="18" customHeight="1">
      <c r="B32" s="669" t="s">
        <v>1062</v>
      </c>
      <c r="C32" s="670" t="s">
        <v>8</v>
      </c>
      <c r="D32" s="671">
        <v>4361</v>
      </c>
      <c r="E32" s="672">
        <v>15121</v>
      </c>
      <c r="F32" s="672">
        <v>9754</v>
      </c>
      <c r="G32" s="672">
        <v>25383</v>
      </c>
      <c r="H32" s="672">
        <v>1156</v>
      </c>
      <c r="I32" s="672">
        <v>1118</v>
      </c>
      <c r="J32" s="673">
        <v>2.24</v>
      </c>
      <c r="K32" s="673">
        <v>1.68</v>
      </c>
      <c r="L32" s="673">
        <v>26.507681724375143</v>
      </c>
      <c r="M32" s="674">
        <v>11.46</v>
      </c>
    </row>
    <row r="33" spans="2:13" ht="18" customHeight="1">
      <c r="B33" s="687" t="s">
        <v>2</v>
      </c>
      <c r="C33" s="670" t="s">
        <v>9</v>
      </c>
      <c r="D33" s="671">
        <v>5300</v>
      </c>
      <c r="E33" s="672">
        <v>17120</v>
      </c>
      <c r="F33" s="672">
        <v>9595</v>
      </c>
      <c r="G33" s="672">
        <v>26105</v>
      </c>
      <c r="H33" s="672">
        <v>1635</v>
      </c>
      <c r="I33" s="672">
        <v>1608</v>
      </c>
      <c r="J33" s="673">
        <v>1.81</v>
      </c>
      <c r="K33" s="673">
        <v>1.52</v>
      </c>
      <c r="L33" s="673">
        <v>30.849056603773583</v>
      </c>
      <c r="M33" s="674">
        <v>16.76</v>
      </c>
    </row>
    <row r="34" spans="2:13" ht="18" customHeight="1">
      <c r="B34" s="687" t="s">
        <v>2</v>
      </c>
      <c r="C34" s="670" t="s">
        <v>10</v>
      </c>
      <c r="D34" s="671">
        <v>4825</v>
      </c>
      <c r="E34" s="672">
        <v>18321</v>
      </c>
      <c r="F34" s="672">
        <v>9404</v>
      </c>
      <c r="G34" s="672">
        <v>26484</v>
      </c>
      <c r="H34" s="672">
        <v>3228</v>
      </c>
      <c r="I34" s="672">
        <v>3185</v>
      </c>
      <c r="J34" s="673">
        <v>1.95</v>
      </c>
      <c r="K34" s="673">
        <v>1.45</v>
      </c>
      <c r="L34" s="673">
        <v>66.90155440414507</v>
      </c>
      <c r="M34" s="674">
        <v>33.87</v>
      </c>
    </row>
    <row r="35" spans="2:13" ht="18" customHeight="1">
      <c r="B35" s="1324" t="s">
        <v>22</v>
      </c>
      <c r="C35" s="1325"/>
      <c r="D35" s="688">
        <v>18456</v>
      </c>
      <c r="E35" s="689">
        <v>73832</v>
      </c>
      <c r="F35" s="689">
        <v>42956</v>
      </c>
      <c r="G35" s="689">
        <v>118317</v>
      </c>
      <c r="H35" s="689">
        <v>6457</v>
      </c>
      <c r="I35" s="689">
        <v>6726</v>
      </c>
      <c r="J35" s="690">
        <v>2.33</v>
      </c>
      <c r="K35" s="690">
        <v>1.6</v>
      </c>
      <c r="L35" s="690">
        <v>34.985912440398785</v>
      </c>
      <c r="M35" s="691">
        <v>15.66</v>
      </c>
    </row>
    <row r="36" spans="2:13" ht="18" customHeight="1">
      <c r="B36" s="1315" t="s">
        <v>21</v>
      </c>
      <c r="C36" s="1316"/>
      <c r="D36" s="692">
        <v>6296</v>
      </c>
      <c r="E36" s="693">
        <v>25333</v>
      </c>
      <c r="F36" s="693">
        <v>13334</v>
      </c>
      <c r="G36" s="693">
        <v>37486</v>
      </c>
      <c r="H36" s="693">
        <v>2680</v>
      </c>
      <c r="I36" s="693">
        <v>2521</v>
      </c>
      <c r="J36" s="694">
        <v>2.12</v>
      </c>
      <c r="K36" s="694">
        <v>1.48</v>
      </c>
      <c r="L36" s="694">
        <v>42.566709021601014</v>
      </c>
      <c r="M36" s="695">
        <v>18.91</v>
      </c>
    </row>
    <row r="37" spans="2:13" ht="18" customHeight="1">
      <c r="B37" s="1315" t="s">
        <v>20</v>
      </c>
      <c r="C37" s="1316"/>
      <c r="D37" s="692">
        <v>6281</v>
      </c>
      <c r="E37" s="693">
        <v>24181</v>
      </c>
      <c r="F37" s="693">
        <v>14846</v>
      </c>
      <c r="G37" s="693">
        <v>41586</v>
      </c>
      <c r="H37" s="693">
        <v>2462</v>
      </c>
      <c r="I37" s="693">
        <v>2353</v>
      </c>
      <c r="J37" s="694">
        <v>2.36</v>
      </c>
      <c r="K37" s="694">
        <v>1.72</v>
      </c>
      <c r="L37" s="694">
        <v>39.19758000318421</v>
      </c>
      <c r="M37" s="695">
        <v>15.85</v>
      </c>
    </row>
    <row r="38" spans="2:13" ht="18" customHeight="1">
      <c r="B38" s="1315" t="s">
        <v>19</v>
      </c>
      <c r="C38" s="1316"/>
      <c r="D38" s="692">
        <v>6181</v>
      </c>
      <c r="E38" s="693">
        <v>23120</v>
      </c>
      <c r="F38" s="693">
        <v>15121</v>
      </c>
      <c r="G38" s="693">
        <v>41969</v>
      </c>
      <c r="H38" s="693">
        <v>2706</v>
      </c>
      <c r="I38" s="693">
        <v>2687</v>
      </c>
      <c r="J38" s="694">
        <v>2.45</v>
      </c>
      <c r="K38" s="694">
        <v>1.82</v>
      </c>
      <c r="L38" s="694">
        <v>43.77932373402362</v>
      </c>
      <c r="M38" s="695">
        <v>17.77</v>
      </c>
    </row>
    <row r="39" spans="2:13" ht="18" customHeight="1">
      <c r="B39" s="1315" t="s">
        <v>18</v>
      </c>
      <c r="C39" s="1316"/>
      <c r="D39" s="692">
        <v>3272</v>
      </c>
      <c r="E39" s="693">
        <v>12117</v>
      </c>
      <c r="F39" s="693">
        <v>5523</v>
      </c>
      <c r="G39" s="693">
        <v>15203</v>
      </c>
      <c r="H39" s="693">
        <v>1569</v>
      </c>
      <c r="I39" s="693">
        <v>1418</v>
      </c>
      <c r="J39" s="694">
        <v>1.69</v>
      </c>
      <c r="K39" s="694">
        <v>1.25</v>
      </c>
      <c r="L39" s="694">
        <v>47.95232273838631</v>
      </c>
      <c r="M39" s="695">
        <v>25.67</v>
      </c>
    </row>
    <row r="40" spans="2:13" ht="18" customHeight="1">
      <c r="B40" s="1315" t="s">
        <v>17</v>
      </c>
      <c r="C40" s="1316"/>
      <c r="D40" s="692">
        <v>2073</v>
      </c>
      <c r="E40" s="693">
        <v>9299</v>
      </c>
      <c r="F40" s="693">
        <v>5884</v>
      </c>
      <c r="G40" s="693">
        <v>16324</v>
      </c>
      <c r="H40" s="693">
        <v>901</v>
      </c>
      <c r="I40" s="693">
        <v>858</v>
      </c>
      <c r="J40" s="694">
        <v>2.84</v>
      </c>
      <c r="K40" s="694">
        <v>1.76</v>
      </c>
      <c r="L40" s="694">
        <v>43.46357935359382</v>
      </c>
      <c r="M40" s="695">
        <v>14.58</v>
      </c>
    </row>
    <row r="41" spans="2:13" ht="18" customHeight="1">
      <c r="B41" s="1315" t="s">
        <v>16</v>
      </c>
      <c r="C41" s="1316"/>
      <c r="D41" s="692">
        <v>3976</v>
      </c>
      <c r="E41" s="693">
        <v>17051</v>
      </c>
      <c r="F41" s="693">
        <v>7661</v>
      </c>
      <c r="G41" s="693">
        <v>21938</v>
      </c>
      <c r="H41" s="693">
        <v>1562</v>
      </c>
      <c r="I41" s="693">
        <v>1297</v>
      </c>
      <c r="J41" s="694">
        <v>1.93</v>
      </c>
      <c r="K41" s="694">
        <v>1.29</v>
      </c>
      <c r="L41" s="694">
        <v>39.285714285714285</v>
      </c>
      <c r="M41" s="695">
        <v>16.93</v>
      </c>
    </row>
    <row r="42" spans="2:13" ht="18" customHeight="1">
      <c r="B42" s="1315" t="s">
        <v>15</v>
      </c>
      <c r="C42" s="1316"/>
      <c r="D42" s="696">
        <v>3184</v>
      </c>
      <c r="E42" s="697">
        <v>13523</v>
      </c>
      <c r="F42" s="697">
        <v>6557</v>
      </c>
      <c r="G42" s="697">
        <v>18321</v>
      </c>
      <c r="H42" s="697">
        <v>1351</v>
      </c>
      <c r="I42" s="697">
        <v>1399</v>
      </c>
      <c r="J42" s="698">
        <v>2.06</v>
      </c>
      <c r="K42" s="698">
        <v>1.35</v>
      </c>
      <c r="L42" s="698">
        <v>42.43090452261306</v>
      </c>
      <c r="M42" s="699">
        <v>21.34</v>
      </c>
    </row>
    <row r="43" spans="2:13" ht="18" customHeight="1" thickBot="1">
      <c r="B43" s="1326" t="s">
        <v>11</v>
      </c>
      <c r="C43" s="1327"/>
      <c r="D43" s="700">
        <v>49719</v>
      </c>
      <c r="E43" s="701">
        <v>198456</v>
      </c>
      <c r="F43" s="701">
        <v>111882</v>
      </c>
      <c r="G43" s="701">
        <v>311144</v>
      </c>
      <c r="H43" s="701">
        <v>19688</v>
      </c>
      <c r="I43" s="701">
        <v>19259</v>
      </c>
      <c r="J43" s="702">
        <v>2.25</v>
      </c>
      <c r="K43" s="702">
        <v>1.57</v>
      </c>
      <c r="L43" s="703">
        <v>39.59854381624731</v>
      </c>
      <c r="M43" s="704">
        <v>17.21</v>
      </c>
    </row>
    <row r="44" spans="2:13" ht="18" customHeight="1">
      <c r="B44" s="399" t="s">
        <v>25</v>
      </c>
      <c r="C44" s="705"/>
      <c r="D44" s="705"/>
      <c r="E44" s="705"/>
      <c r="F44" s="705"/>
      <c r="G44" s="705"/>
      <c r="H44" s="705"/>
      <c r="I44" s="705"/>
      <c r="J44" s="705"/>
      <c r="K44" s="705"/>
      <c r="L44" s="705"/>
      <c r="M44" s="705"/>
    </row>
    <row r="45" spans="2:13" ht="18" customHeight="1">
      <c r="B45" s="399" t="s">
        <v>24</v>
      </c>
      <c r="C45" s="705"/>
      <c r="D45" s="705"/>
      <c r="E45" s="705"/>
      <c r="F45" s="705"/>
      <c r="G45" s="705"/>
      <c r="H45" s="705"/>
      <c r="I45" s="705"/>
      <c r="J45" s="705"/>
      <c r="K45" s="706"/>
      <c r="L45" s="705"/>
      <c r="M45" s="705"/>
    </row>
    <row r="46" spans="4:13" ht="12.75">
      <c r="D46" s="664"/>
      <c r="E46" s="664"/>
      <c r="F46" s="664"/>
      <c r="G46" s="664"/>
      <c r="H46" s="664"/>
      <c r="I46" s="664"/>
      <c r="J46" s="665"/>
      <c r="K46" s="665"/>
      <c r="L46" s="665"/>
      <c r="M46" s="665"/>
    </row>
    <row r="47" ht="12.75">
      <c r="D47" s="664"/>
    </row>
  </sheetData>
  <sheetProtection/>
  <mergeCells count="21">
    <mergeCell ref="B39:C39"/>
    <mergeCell ref="B40:C40"/>
    <mergeCell ref="B41:C41"/>
    <mergeCell ref="B42:C42"/>
    <mergeCell ref="B43:C43"/>
    <mergeCell ref="B38:C38"/>
    <mergeCell ref="D4:D5"/>
    <mergeCell ref="E4:E5"/>
    <mergeCell ref="F4:F5"/>
    <mergeCell ref="B2:M2"/>
    <mergeCell ref="B4:C5"/>
    <mergeCell ref="B35:C35"/>
    <mergeCell ref="B36:C36"/>
    <mergeCell ref="B37:C37"/>
    <mergeCell ref="G4:G5"/>
    <mergeCell ref="H4:H5"/>
    <mergeCell ref="J4:J5"/>
    <mergeCell ref="K4:K5"/>
    <mergeCell ref="L4:L5"/>
    <mergeCell ref="M4:M5"/>
    <mergeCell ref="I4:I5"/>
  </mergeCells>
  <conditionalFormatting sqref="L9:M9 B11:M34">
    <cfRule type="expression" priority="1" dxfId="2" stopIfTrue="1">
      <formula>MONTH($B9)=3</formula>
    </cfRule>
    <cfRule type="expression" priority="2" dxfId="3" stopIfTrue="1">
      <formula>MOD(MONTH($B9),3)=0</formula>
    </cfRule>
  </conditionalFormatting>
  <printOptions/>
  <pageMargins left="0.3937007874015748" right="0.3937007874015748" top="0.5905511811023623" bottom="0.3937007874015748" header="0.5118110236220472" footer="0.5118110236220472"/>
  <pageSetup cellComments="asDisplayed" horizontalDpi="600" verticalDpi="600" orientation="portrait" paperSize="9" scale="92" r:id="rId1"/>
  <colBreaks count="1" manualBreakCount="1">
    <brk id="13" max="65535" man="1"/>
  </colBreaks>
</worksheet>
</file>

<file path=xl/worksheets/sheet20.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9.00390625" defaultRowHeight="16.5" customHeight="1"/>
  <cols>
    <col min="1" max="1" width="1.625" style="515" customWidth="1"/>
    <col min="2" max="2" width="13.625" style="515" customWidth="1"/>
    <col min="3" max="9" width="11.125" style="515" customWidth="1"/>
    <col min="10" max="10" width="9.625" style="515" customWidth="1"/>
    <col min="11" max="12" width="7.625" style="515" customWidth="1"/>
    <col min="13" max="16384" width="9.00390625" style="515" customWidth="1"/>
  </cols>
  <sheetData>
    <row r="1" ht="9.75" customHeight="1">
      <c r="I1" s="485"/>
    </row>
    <row r="2" spans="2:9" s="137" customFormat="1" ht="16.5" customHeight="1">
      <c r="B2" s="859" t="s">
        <v>1146</v>
      </c>
      <c r="C2" s="782"/>
      <c r="D2" s="782"/>
      <c r="E2" s="782"/>
      <c r="F2" s="782"/>
      <c r="G2" s="782"/>
      <c r="H2" s="782"/>
      <c r="I2" s="782"/>
    </row>
    <row r="3" spans="2:9" s="137" customFormat="1" ht="16.5" customHeight="1" thickBot="1">
      <c r="B3" s="782"/>
      <c r="C3" s="782"/>
      <c r="D3" s="782"/>
      <c r="E3" s="782"/>
      <c r="F3" s="782"/>
      <c r="G3" s="782"/>
      <c r="H3" s="782"/>
      <c r="I3" s="782"/>
    </row>
    <row r="4" spans="2:9" s="137" customFormat="1" ht="12" customHeight="1" thickTop="1">
      <c r="B4" s="860"/>
      <c r="C4" s="861"/>
      <c r="D4" s="861"/>
      <c r="E4" s="861"/>
      <c r="F4" s="861"/>
      <c r="G4" s="861"/>
      <c r="H4" s="861"/>
      <c r="I4" s="138"/>
    </row>
    <row r="5" spans="2:9" s="137" customFormat="1" ht="16.5" customHeight="1">
      <c r="B5" s="139" t="s">
        <v>901</v>
      </c>
      <c r="C5" s="140" t="s">
        <v>292</v>
      </c>
      <c r="D5" s="140" t="s">
        <v>902</v>
      </c>
      <c r="E5" s="141" t="s">
        <v>903</v>
      </c>
      <c r="F5" s="140" t="s">
        <v>147</v>
      </c>
      <c r="G5" s="140" t="s">
        <v>286</v>
      </c>
      <c r="H5" s="862" t="s">
        <v>1147</v>
      </c>
      <c r="I5" s="142" t="s">
        <v>904</v>
      </c>
    </row>
    <row r="6" spans="2:9" s="137" customFormat="1" ht="12" customHeight="1">
      <c r="B6" s="347"/>
      <c r="C6" s="517"/>
      <c r="D6" s="517"/>
      <c r="E6" s="143"/>
      <c r="F6" s="517"/>
      <c r="G6" s="517"/>
      <c r="H6" s="143"/>
      <c r="I6" s="144"/>
    </row>
    <row r="7" spans="2:9" s="137" customFormat="1" ht="24" customHeight="1">
      <c r="B7" s="139" t="s">
        <v>905</v>
      </c>
      <c r="C7" s="368">
        <v>1190</v>
      </c>
      <c r="D7" s="437">
        <v>287</v>
      </c>
      <c r="E7" s="145">
        <v>5</v>
      </c>
      <c r="F7" s="437">
        <v>194</v>
      </c>
      <c r="G7" s="437">
        <v>97</v>
      </c>
      <c r="H7" s="437">
        <v>45</v>
      </c>
      <c r="I7" s="438">
        <v>562</v>
      </c>
    </row>
    <row r="8" spans="2:9" s="137" customFormat="1" ht="24" customHeight="1">
      <c r="B8" s="863" t="s">
        <v>1049</v>
      </c>
      <c r="C8" s="368">
        <v>1417</v>
      </c>
      <c r="D8" s="437">
        <v>314</v>
      </c>
      <c r="E8" s="437">
        <v>5</v>
      </c>
      <c r="F8" s="437">
        <v>246</v>
      </c>
      <c r="G8" s="437">
        <v>144</v>
      </c>
      <c r="H8" s="437">
        <v>53</v>
      </c>
      <c r="I8" s="438">
        <v>655</v>
      </c>
    </row>
    <row r="9" spans="2:9" s="147" customFormat="1" ht="24" customHeight="1" thickBot="1">
      <c r="B9" s="146" t="s">
        <v>1148</v>
      </c>
      <c r="C9" s="598">
        <v>2703</v>
      </c>
      <c r="D9" s="864">
        <v>393</v>
      </c>
      <c r="E9" s="864">
        <v>11</v>
      </c>
      <c r="F9" s="864">
        <v>236</v>
      </c>
      <c r="G9" s="864">
        <v>124</v>
      </c>
      <c r="H9" s="864">
        <v>45</v>
      </c>
      <c r="I9" s="865">
        <v>1894</v>
      </c>
    </row>
    <row r="10" spans="2:9" s="137" customFormat="1" ht="16.5" customHeight="1">
      <c r="B10" s="399" t="s">
        <v>906</v>
      </c>
      <c r="C10" s="782"/>
      <c r="D10" s="782"/>
      <c r="E10" s="782"/>
      <c r="F10" s="782"/>
      <c r="G10" s="782"/>
      <c r="H10" s="782"/>
      <c r="I10" s="782"/>
    </row>
    <row r="11" spans="2:4" ht="16.5" customHeight="1">
      <c r="B11" s="137"/>
      <c r="C11" s="137"/>
      <c r="D11" s="137"/>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dimension ref="B2:N15"/>
  <sheetViews>
    <sheetView zoomScale="110" zoomScaleNormal="110" zoomScaleSheetLayoutView="100" zoomScalePageLayoutView="0" workbookViewId="0" topLeftCell="A1">
      <selection activeCell="A1" sqref="A1"/>
    </sheetView>
  </sheetViews>
  <sheetFormatPr defaultColWidth="9.00390625" defaultRowHeight="18" customHeight="1"/>
  <cols>
    <col min="1" max="1" width="1.625" style="487" customWidth="1"/>
    <col min="2" max="12" width="10.625" style="487" customWidth="1"/>
    <col min="13" max="13" width="11.625" style="487" bestFit="1" customWidth="1"/>
    <col min="14" max="16384" width="9.00390625" style="487" customWidth="1"/>
  </cols>
  <sheetData>
    <row r="1" ht="9.75" customHeight="1"/>
    <row r="2" spans="2:13" ht="18" customHeight="1">
      <c r="B2" s="866" t="s">
        <v>1177</v>
      </c>
      <c r="C2" s="867"/>
      <c r="D2" s="867"/>
      <c r="E2" s="867"/>
      <c r="F2" s="867"/>
      <c r="G2" s="867"/>
      <c r="H2" s="867"/>
      <c r="I2" s="867"/>
      <c r="J2" s="867"/>
      <c r="K2" s="867"/>
      <c r="L2" s="867"/>
      <c r="M2" s="867"/>
    </row>
    <row r="3" spans="2:13" ht="18" customHeight="1" thickBot="1">
      <c r="B3" s="867"/>
      <c r="C3" s="867"/>
      <c r="D3" s="867"/>
      <c r="E3" s="867"/>
      <c r="F3" s="867"/>
      <c r="G3" s="867"/>
      <c r="H3" s="1451" t="s">
        <v>1178</v>
      </c>
      <c r="I3" s="1451"/>
      <c r="J3" s="1451"/>
      <c r="K3" s="1451"/>
      <c r="L3" s="867"/>
      <c r="M3" s="867"/>
    </row>
    <row r="4" spans="2:13" ht="18" customHeight="1" thickTop="1">
      <c r="B4" s="1435" t="s">
        <v>1149</v>
      </c>
      <c r="C4" s="1437" t="s">
        <v>1150</v>
      </c>
      <c r="D4" s="1437" t="s">
        <v>1151</v>
      </c>
      <c r="E4" s="1437" t="s">
        <v>1152</v>
      </c>
      <c r="F4" s="1437" t="s">
        <v>1153</v>
      </c>
      <c r="G4" s="1437" t="s">
        <v>1154</v>
      </c>
      <c r="H4" s="1452" t="s">
        <v>1155</v>
      </c>
      <c r="I4" s="1440" t="s">
        <v>1156</v>
      </c>
      <c r="J4" s="1440"/>
      <c r="K4" s="1443"/>
      <c r="L4" s="867"/>
      <c r="M4" s="867"/>
    </row>
    <row r="5" spans="2:13" ht="18" customHeight="1">
      <c r="B5" s="1436"/>
      <c r="C5" s="1438"/>
      <c r="D5" s="1438"/>
      <c r="E5" s="1438"/>
      <c r="F5" s="1438"/>
      <c r="G5" s="1438"/>
      <c r="H5" s="1453"/>
      <c r="I5" s="869" t="s">
        <v>1157</v>
      </c>
      <c r="J5" s="870" t="s">
        <v>1158</v>
      </c>
      <c r="K5" s="871" t="s">
        <v>1159</v>
      </c>
      <c r="L5" s="867"/>
      <c r="M5" s="867"/>
    </row>
    <row r="6" spans="2:13" ht="31.5" customHeight="1" thickBot="1">
      <c r="B6" s="872">
        <v>19981</v>
      </c>
      <c r="C6" s="873">
        <v>319228</v>
      </c>
      <c r="D6" s="873">
        <v>45358</v>
      </c>
      <c r="E6" s="873">
        <v>47303</v>
      </c>
      <c r="F6" s="873">
        <v>35960</v>
      </c>
      <c r="G6" s="873">
        <v>11300</v>
      </c>
      <c r="H6" s="873">
        <v>9162</v>
      </c>
      <c r="I6" s="873">
        <v>37565</v>
      </c>
      <c r="J6" s="873">
        <v>15458</v>
      </c>
      <c r="K6" s="874">
        <v>22107</v>
      </c>
      <c r="L6" s="875"/>
      <c r="M6" s="867"/>
    </row>
    <row r="7" spans="2:13" ht="16.5" customHeight="1" thickTop="1">
      <c r="B7" s="1439" t="s">
        <v>294</v>
      </c>
      <c r="C7" s="1440"/>
      <c r="D7" s="1440"/>
      <c r="E7" s="1440"/>
      <c r="F7" s="1440"/>
      <c r="G7" s="1440"/>
      <c r="H7" s="1440"/>
      <c r="I7" s="1440"/>
      <c r="J7" s="1440" t="s">
        <v>1160</v>
      </c>
      <c r="K7" s="1440"/>
      <c r="L7" s="1443"/>
      <c r="M7" s="867"/>
    </row>
    <row r="8" spans="2:13" ht="15" customHeight="1">
      <c r="B8" s="1447" t="s">
        <v>1161</v>
      </c>
      <c r="C8" s="1448"/>
      <c r="D8" s="1449" t="s">
        <v>1162</v>
      </c>
      <c r="E8" s="1450"/>
      <c r="F8" s="1449" t="s">
        <v>1163</v>
      </c>
      <c r="G8" s="1450"/>
      <c r="H8" s="1449" t="s">
        <v>1164</v>
      </c>
      <c r="I8" s="1450"/>
      <c r="J8" s="1442"/>
      <c r="K8" s="1442"/>
      <c r="L8" s="1446"/>
      <c r="M8" s="867"/>
    </row>
    <row r="9" spans="2:13" ht="36" customHeight="1">
      <c r="B9" s="877"/>
      <c r="C9" s="878" t="s">
        <v>1165</v>
      </c>
      <c r="D9" s="879"/>
      <c r="E9" s="878" t="s">
        <v>1165</v>
      </c>
      <c r="F9" s="879"/>
      <c r="G9" s="878" t="s">
        <v>1165</v>
      </c>
      <c r="H9" s="879"/>
      <c r="I9" s="878" t="s">
        <v>1165</v>
      </c>
      <c r="J9" s="869" t="s">
        <v>1166</v>
      </c>
      <c r="K9" s="870" t="s">
        <v>1158</v>
      </c>
      <c r="L9" s="871" t="s">
        <v>1159</v>
      </c>
      <c r="M9" s="867"/>
    </row>
    <row r="10" spans="2:14" ht="31.5" customHeight="1" thickBot="1">
      <c r="B10" s="880">
        <v>5336</v>
      </c>
      <c r="C10" s="873">
        <v>513</v>
      </c>
      <c r="D10" s="873">
        <v>9175</v>
      </c>
      <c r="E10" s="873">
        <v>1857</v>
      </c>
      <c r="F10" s="873">
        <v>11971</v>
      </c>
      <c r="G10" s="873">
        <v>3489</v>
      </c>
      <c r="H10" s="873">
        <v>11083</v>
      </c>
      <c r="I10" s="873">
        <v>1821</v>
      </c>
      <c r="J10" s="873">
        <v>4410568</v>
      </c>
      <c r="K10" s="873">
        <v>2012811</v>
      </c>
      <c r="L10" s="874">
        <v>2397757</v>
      </c>
      <c r="M10" s="875"/>
      <c r="N10" s="518"/>
    </row>
    <row r="11" spans="2:13" ht="16.5" customHeight="1" thickTop="1">
      <c r="B11" s="1439" t="s">
        <v>1167</v>
      </c>
      <c r="C11" s="1440"/>
      <c r="D11" s="1440" t="s">
        <v>1168</v>
      </c>
      <c r="E11" s="1440"/>
      <c r="F11" s="1440" t="s">
        <v>1169</v>
      </c>
      <c r="G11" s="1440"/>
      <c r="H11" s="1440"/>
      <c r="I11" s="1440"/>
      <c r="J11" s="1440"/>
      <c r="K11" s="1440"/>
      <c r="L11" s="1440" t="s">
        <v>1170</v>
      </c>
      <c r="M11" s="1443"/>
    </row>
    <row r="12" spans="2:13" ht="18" customHeight="1">
      <c r="B12" s="1441"/>
      <c r="C12" s="1442"/>
      <c r="D12" s="1442"/>
      <c r="E12" s="1442"/>
      <c r="F12" s="1442" t="s">
        <v>1171</v>
      </c>
      <c r="G12" s="1442"/>
      <c r="H12" s="1442" t="s">
        <v>1172</v>
      </c>
      <c r="I12" s="1442"/>
      <c r="J12" s="1442" t="s">
        <v>1173</v>
      </c>
      <c r="K12" s="1442"/>
      <c r="L12" s="1444"/>
      <c r="M12" s="1445"/>
    </row>
    <row r="13" spans="2:13" s="492" customFormat="1" ht="27" customHeight="1">
      <c r="B13" s="881" t="s">
        <v>1174</v>
      </c>
      <c r="C13" s="869" t="s">
        <v>1175</v>
      </c>
      <c r="D13" s="869" t="s">
        <v>1174</v>
      </c>
      <c r="E13" s="869" t="s">
        <v>1175</v>
      </c>
      <c r="F13" s="869" t="s">
        <v>1174</v>
      </c>
      <c r="G13" s="869" t="s">
        <v>1175</v>
      </c>
      <c r="H13" s="869" t="s">
        <v>1174</v>
      </c>
      <c r="I13" s="869" t="s">
        <v>1175</v>
      </c>
      <c r="J13" s="869" t="s">
        <v>1174</v>
      </c>
      <c r="K13" s="869" t="s">
        <v>1175</v>
      </c>
      <c r="L13" s="869" t="s">
        <v>1174</v>
      </c>
      <c r="M13" s="876" t="s">
        <v>1175</v>
      </c>
    </row>
    <row r="14" spans="2:13" ht="31.5" customHeight="1" thickBot="1">
      <c r="B14" s="882">
        <v>3652</v>
      </c>
      <c r="C14" s="873">
        <v>754701</v>
      </c>
      <c r="D14" s="873">
        <v>914</v>
      </c>
      <c r="E14" s="873">
        <v>175817</v>
      </c>
      <c r="F14" s="873">
        <v>30410</v>
      </c>
      <c r="G14" s="873">
        <v>1324188</v>
      </c>
      <c r="H14" s="873">
        <v>15034</v>
      </c>
      <c r="I14" s="873">
        <v>3429987</v>
      </c>
      <c r="J14" s="873">
        <v>218</v>
      </c>
      <c r="K14" s="873">
        <v>45906</v>
      </c>
      <c r="L14" s="873">
        <v>702</v>
      </c>
      <c r="M14" s="874">
        <v>22148</v>
      </c>
    </row>
    <row r="15" spans="2:13" ht="18" customHeight="1">
      <c r="B15" s="867" t="s">
        <v>1176</v>
      </c>
      <c r="C15" s="867"/>
      <c r="D15" s="867"/>
      <c r="E15" s="867"/>
      <c r="F15" s="867"/>
      <c r="G15" s="867"/>
      <c r="H15" s="867"/>
      <c r="I15" s="867"/>
      <c r="J15" s="867"/>
      <c r="K15" s="867"/>
      <c r="L15" s="867"/>
      <c r="M15" s="867"/>
    </row>
  </sheetData>
  <sheetProtection/>
  <mergeCells count="22">
    <mergeCell ref="G4:G5"/>
    <mergeCell ref="F4:F5"/>
    <mergeCell ref="J7:L8"/>
    <mergeCell ref="B8:C8"/>
    <mergeCell ref="D8:E8"/>
    <mergeCell ref="F8:G8"/>
    <mergeCell ref="H8:I8"/>
    <mergeCell ref="H3:K3"/>
    <mergeCell ref="I4:K4"/>
    <mergeCell ref="E4:E5"/>
    <mergeCell ref="D4:D5"/>
    <mergeCell ref="H4:H5"/>
    <mergeCell ref="B4:B5"/>
    <mergeCell ref="C4:C5"/>
    <mergeCell ref="B11:C12"/>
    <mergeCell ref="D11:E12"/>
    <mergeCell ref="F11:K11"/>
    <mergeCell ref="L11:M12"/>
    <mergeCell ref="F12:G12"/>
    <mergeCell ref="H12:I12"/>
    <mergeCell ref="J12:K12"/>
    <mergeCell ref="B7:I7"/>
  </mergeCells>
  <printOptions/>
  <pageMargins left="0.3937007874015748" right="0.3937007874015748" top="0.5905511811023623" bottom="0.3937007874015748" header="0.5118110236220472" footer="0.5118110236220472"/>
  <pageSetup cellComments="asDisplayed" horizontalDpi="600" verticalDpi="600" orientation="portrait" paperSize="9" scale="74" r:id="rId1"/>
</worksheet>
</file>

<file path=xl/worksheets/sheet22.xml><?xml version="1.0" encoding="utf-8"?>
<worksheet xmlns="http://schemas.openxmlformats.org/spreadsheetml/2006/main" xmlns:r="http://schemas.openxmlformats.org/officeDocument/2006/relationships">
  <dimension ref="B2:J21"/>
  <sheetViews>
    <sheetView zoomScalePageLayoutView="0" workbookViewId="0" topLeftCell="A1">
      <selection activeCell="A1" sqref="A1"/>
    </sheetView>
  </sheetViews>
  <sheetFormatPr defaultColWidth="9.00390625" defaultRowHeight="13.5"/>
  <cols>
    <col min="1" max="1" width="1.625" style="487" customWidth="1"/>
    <col min="2" max="2" width="16.25390625" style="487" customWidth="1"/>
    <col min="3" max="10" width="10.375" style="487" customWidth="1"/>
    <col min="11" max="16384" width="9.00390625" style="487" customWidth="1"/>
  </cols>
  <sheetData>
    <row r="1" ht="9.75" customHeight="1"/>
    <row r="2" spans="2:10" ht="14.25">
      <c r="B2" s="866" t="s">
        <v>1184</v>
      </c>
      <c r="C2" s="867"/>
      <c r="D2" s="867"/>
      <c r="E2" s="867"/>
      <c r="F2" s="867"/>
      <c r="G2" s="867"/>
      <c r="H2" s="867"/>
      <c r="I2" s="867"/>
      <c r="J2" s="867"/>
    </row>
    <row r="3" spans="2:10" ht="12">
      <c r="B3" s="867"/>
      <c r="C3" s="867"/>
      <c r="D3" s="867"/>
      <c r="E3" s="867"/>
      <c r="F3" s="867"/>
      <c r="G3" s="867"/>
      <c r="H3" s="867"/>
      <c r="I3" s="867"/>
      <c r="J3" s="867"/>
    </row>
    <row r="4" spans="2:10" ht="15" customHeight="1" thickBot="1">
      <c r="B4" s="867" t="s">
        <v>295</v>
      </c>
      <c r="C4" s="867"/>
      <c r="D4" s="867"/>
      <c r="E4" s="867"/>
      <c r="F4" s="867"/>
      <c r="G4" s="867"/>
      <c r="H4" s="867"/>
      <c r="I4" s="867"/>
      <c r="J4" s="868" t="s">
        <v>1179</v>
      </c>
    </row>
    <row r="5" spans="2:10" ht="18.75" customHeight="1" thickTop="1">
      <c r="B5" s="1454" t="s">
        <v>296</v>
      </c>
      <c r="C5" s="901" t="s">
        <v>297</v>
      </c>
      <c r="D5" s="901"/>
      <c r="E5" s="901"/>
      <c r="F5" s="901"/>
      <c r="G5" s="901" t="s">
        <v>298</v>
      </c>
      <c r="H5" s="901"/>
      <c r="I5" s="901"/>
      <c r="J5" s="902"/>
    </row>
    <row r="6" spans="2:10" ht="18.75" customHeight="1">
      <c r="B6" s="1455"/>
      <c r="C6" s="903" t="s">
        <v>1180</v>
      </c>
      <c r="D6" s="903" t="s">
        <v>1185</v>
      </c>
      <c r="E6" s="903" t="s">
        <v>299</v>
      </c>
      <c r="F6" s="903" t="s">
        <v>300</v>
      </c>
      <c r="G6" s="903" t="s">
        <v>1180</v>
      </c>
      <c r="H6" s="903" t="s">
        <v>1185</v>
      </c>
      <c r="I6" s="903" t="s">
        <v>299</v>
      </c>
      <c r="J6" s="904" t="s">
        <v>300</v>
      </c>
    </row>
    <row r="7" spans="2:10" ht="24" customHeight="1">
      <c r="B7" s="883" t="s">
        <v>53</v>
      </c>
      <c r="C7" s="884">
        <v>26080</v>
      </c>
      <c r="D7" s="884">
        <v>26082</v>
      </c>
      <c r="E7" s="892">
        <v>0.007668711656441719</v>
      </c>
      <c r="F7" s="885">
        <v>100</v>
      </c>
      <c r="G7" s="884">
        <v>362476</v>
      </c>
      <c r="H7" s="884">
        <v>368360</v>
      </c>
      <c r="I7" s="892">
        <v>1.6232798861165982</v>
      </c>
      <c r="J7" s="886">
        <v>100</v>
      </c>
    </row>
    <row r="8" spans="2:10" ht="18.75" customHeight="1">
      <c r="B8" s="887"/>
      <c r="C8" s="888"/>
      <c r="D8" s="888"/>
      <c r="E8" s="893"/>
      <c r="F8" s="893"/>
      <c r="G8" s="888"/>
      <c r="H8" s="888"/>
      <c r="I8" s="893"/>
      <c r="J8" s="894"/>
    </row>
    <row r="9" spans="2:10" ht="24" customHeight="1">
      <c r="B9" s="887" t="s">
        <v>301</v>
      </c>
      <c r="C9" s="888">
        <v>206</v>
      </c>
      <c r="D9" s="888">
        <v>209</v>
      </c>
      <c r="E9" s="895">
        <v>1.4563106796116505</v>
      </c>
      <c r="F9" s="893">
        <v>0.8013189172609462</v>
      </c>
      <c r="G9" s="888">
        <v>887</v>
      </c>
      <c r="H9" s="888">
        <v>1148</v>
      </c>
      <c r="I9" s="905">
        <v>29.4250281848929</v>
      </c>
      <c r="J9" s="896">
        <v>0.31165164512976434</v>
      </c>
    </row>
    <row r="10" spans="2:10" ht="24" customHeight="1">
      <c r="B10" s="887" t="s">
        <v>302</v>
      </c>
      <c r="C10" s="888">
        <v>3</v>
      </c>
      <c r="D10" s="888">
        <v>1</v>
      </c>
      <c r="E10" s="897">
        <v>-66.66666666666666</v>
      </c>
      <c r="F10" s="893">
        <v>0.0038340618050762974</v>
      </c>
      <c r="G10" s="888">
        <v>29</v>
      </c>
      <c r="H10" s="888">
        <v>15</v>
      </c>
      <c r="I10" s="897">
        <v>-48.275862068965516</v>
      </c>
      <c r="J10" s="896">
        <v>0.004072103377131067</v>
      </c>
    </row>
    <row r="11" spans="2:10" ht="24" customHeight="1">
      <c r="B11" s="887" t="s">
        <v>303</v>
      </c>
      <c r="C11" s="888">
        <v>62</v>
      </c>
      <c r="D11" s="888">
        <v>60</v>
      </c>
      <c r="E11" s="895">
        <v>-3.225806451612903</v>
      </c>
      <c r="F11" s="893">
        <v>0.23004370830457788</v>
      </c>
      <c r="G11" s="888">
        <v>446</v>
      </c>
      <c r="H11" s="888">
        <v>431</v>
      </c>
      <c r="I11" s="905">
        <v>-3.3632286995515694</v>
      </c>
      <c r="J11" s="896">
        <v>0.11700510370289935</v>
      </c>
    </row>
    <row r="12" spans="2:10" ht="24" customHeight="1">
      <c r="B12" s="887" t="s">
        <v>1181</v>
      </c>
      <c r="C12" s="888">
        <v>6463</v>
      </c>
      <c r="D12" s="888">
        <v>6452</v>
      </c>
      <c r="E12" s="895">
        <v>-0.17019959771004178</v>
      </c>
      <c r="F12" s="893">
        <v>24.737366766352274</v>
      </c>
      <c r="G12" s="888">
        <v>37905</v>
      </c>
      <c r="H12" s="888">
        <v>38745</v>
      </c>
      <c r="I12" s="905">
        <v>2.21606648199446</v>
      </c>
      <c r="J12" s="896">
        <v>10.518243023129548</v>
      </c>
    </row>
    <row r="13" spans="2:10" ht="24" customHeight="1">
      <c r="B13" s="887" t="s">
        <v>149</v>
      </c>
      <c r="C13" s="888">
        <v>3912</v>
      </c>
      <c r="D13" s="888">
        <v>3869</v>
      </c>
      <c r="E13" s="895">
        <v>-1.0991820040899796</v>
      </c>
      <c r="F13" s="893">
        <v>14.833985123840195</v>
      </c>
      <c r="G13" s="888">
        <v>98484</v>
      </c>
      <c r="H13" s="888">
        <v>99433</v>
      </c>
      <c r="I13" s="905">
        <v>0.963608301856139</v>
      </c>
      <c r="J13" s="896">
        <v>26.993430339884895</v>
      </c>
    </row>
    <row r="14" spans="2:10" ht="24" customHeight="1">
      <c r="B14" s="887" t="s">
        <v>286</v>
      </c>
      <c r="C14" s="888">
        <v>588</v>
      </c>
      <c r="D14" s="888">
        <v>591</v>
      </c>
      <c r="E14" s="895">
        <v>0.5102040816326531</v>
      </c>
      <c r="F14" s="893">
        <v>2.265930526800092</v>
      </c>
      <c r="G14" s="888">
        <v>17631</v>
      </c>
      <c r="H14" s="888">
        <v>17531</v>
      </c>
      <c r="I14" s="905">
        <v>-0.5671828030174125</v>
      </c>
      <c r="J14" s="896">
        <v>4.759202953632316</v>
      </c>
    </row>
    <row r="15" spans="2:10" ht="24" customHeight="1">
      <c r="B15" s="889" t="s">
        <v>1182</v>
      </c>
      <c r="C15" s="888">
        <v>57</v>
      </c>
      <c r="D15" s="888">
        <v>61</v>
      </c>
      <c r="E15" s="897">
        <v>7.017543859649122</v>
      </c>
      <c r="F15" s="893">
        <v>0.23387777010965416</v>
      </c>
      <c r="G15" s="888">
        <v>1789</v>
      </c>
      <c r="H15" s="888">
        <v>1777</v>
      </c>
      <c r="I15" s="905">
        <v>-0.6707657909446618</v>
      </c>
      <c r="J15" s="896">
        <v>0.48240851341079377</v>
      </c>
    </row>
    <row r="16" spans="2:10" ht="24" customHeight="1" thickBot="1">
      <c r="B16" s="890" t="s">
        <v>304</v>
      </c>
      <c r="C16" s="891">
        <v>14789</v>
      </c>
      <c r="D16" s="891">
        <v>14839</v>
      </c>
      <c r="E16" s="898">
        <v>0.338089120292109</v>
      </c>
      <c r="F16" s="899">
        <v>56.893643125527184</v>
      </c>
      <c r="G16" s="891">
        <v>205305</v>
      </c>
      <c r="H16" s="891">
        <v>209280</v>
      </c>
      <c r="I16" s="906">
        <v>1.936143786074377</v>
      </c>
      <c r="J16" s="900">
        <v>56.813986317732656</v>
      </c>
    </row>
    <row r="17" spans="2:10" ht="15" customHeight="1">
      <c r="B17" s="867" t="s">
        <v>1183</v>
      </c>
      <c r="C17" s="867"/>
      <c r="D17" s="867"/>
      <c r="E17" s="867"/>
      <c r="F17" s="867"/>
      <c r="G17" s="867"/>
      <c r="H17" s="867"/>
      <c r="I17" s="867"/>
      <c r="J17" s="867"/>
    </row>
    <row r="18" spans="2:10" ht="12">
      <c r="B18" s="867"/>
      <c r="C18" s="867"/>
      <c r="D18" s="867"/>
      <c r="E18" s="867"/>
      <c r="F18" s="867"/>
      <c r="G18" s="867"/>
      <c r="H18" s="867"/>
      <c r="I18" s="867"/>
      <c r="J18" s="867"/>
    </row>
    <row r="21" ht="12">
      <c r="E21" s="597"/>
    </row>
  </sheetData>
  <sheetProtection/>
  <mergeCells count="1">
    <mergeCell ref="B5:B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dimension ref="B2:H17"/>
  <sheetViews>
    <sheetView zoomScalePageLayoutView="0" workbookViewId="0" topLeftCell="A1">
      <selection activeCell="A1" sqref="A1"/>
    </sheetView>
  </sheetViews>
  <sheetFormatPr defaultColWidth="9.00390625" defaultRowHeight="13.5"/>
  <cols>
    <col min="1" max="1" width="1.625" style="487" customWidth="1"/>
    <col min="2" max="2" width="18.125" style="487" customWidth="1"/>
    <col min="3" max="7" width="14.125" style="487" customWidth="1"/>
    <col min="8" max="8" width="15.00390625" style="487" bestFit="1" customWidth="1"/>
    <col min="9" max="16384" width="9.00390625" style="487" customWidth="1"/>
  </cols>
  <sheetData>
    <row r="1" ht="9.75" customHeight="1"/>
    <row r="2" spans="2:7" ht="14.25">
      <c r="B2" s="415" t="s">
        <v>1291</v>
      </c>
      <c r="C2" s="399"/>
      <c r="D2" s="399"/>
      <c r="E2" s="399"/>
      <c r="F2" s="399"/>
      <c r="G2" s="399"/>
    </row>
    <row r="3" spans="2:7" ht="18" customHeight="1">
      <c r="B3" s="399"/>
      <c r="C3" s="399"/>
      <c r="D3" s="399"/>
      <c r="E3" s="399"/>
      <c r="F3" s="399"/>
      <c r="G3" s="399"/>
    </row>
    <row r="4" spans="2:7" ht="18" customHeight="1" thickBot="1">
      <c r="B4" s="1726" t="s">
        <v>305</v>
      </c>
      <c r="C4" s="1726"/>
      <c r="D4" s="1726"/>
      <c r="E4" s="1726"/>
      <c r="F4" s="1726"/>
      <c r="G4" s="1727" t="s">
        <v>1186</v>
      </c>
    </row>
    <row r="5" spans="2:7" ht="21" customHeight="1" thickTop="1">
      <c r="B5" s="1728" t="s">
        <v>306</v>
      </c>
      <c r="C5" s="1729" t="s">
        <v>307</v>
      </c>
      <c r="D5" s="1729" t="s">
        <v>192</v>
      </c>
      <c r="E5" s="1729" t="s">
        <v>308</v>
      </c>
      <c r="F5" s="1729" t="s">
        <v>309</v>
      </c>
      <c r="G5" s="1730" t="s">
        <v>1187</v>
      </c>
    </row>
    <row r="6" spans="2:7" ht="21" customHeight="1">
      <c r="B6" s="1731" t="s">
        <v>1180</v>
      </c>
      <c r="C6" s="1732">
        <v>26080</v>
      </c>
      <c r="D6" s="1732">
        <v>362476</v>
      </c>
      <c r="E6" s="1732">
        <v>5314186</v>
      </c>
      <c r="F6" s="1732">
        <v>5257310</v>
      </c>
      <c r="G6" s="1733">
        <v>6111544</v>
      </c>
    </row>
    <row r="7" spans="2:8" s="519" customFormat="1" ht="21" customHeight="1">
      <c r="B7" s="1734" t="s">
        <v>1185</v>
      </c>
      <c r="C7" s="1735">
        <v>26082</v>
      </c>
      <c r="D7" s="1735">
        <v>368360</v>
      </c>
      <c r="E7" s="1735">
        <v>5857181</v>
      </c>
      <c r="F7" s="1735">
        <v>5810019</v>
      </c>
      <c r="G7" s="1736">
        <v>5747251</v>
      </c>
      <c r="H7" s="520"/>
    </row>
    <row r="8" spans="2:7" ht="8.25" customHeight="1">
      <c r="B8" s="1737"/>
      <c r="C8" s="1732"/>
      <c r="D8" s="1732"/>
      <c r="E8" s="1732"/>
      <c r="F8" s="1732"/>
      <c r="G8" s="1733"/>
    </row>
    <row r="9" spans="2:7" ht="21" customHeight="1">
      <c r="B9" s="1738" t="s">
        <v>301</v>
      </c>
      <c r="C9" s="1732">
        <v>209</v>
      </c>
      <c r="D9" s="1732">
        <v>1148</v>
      </c>
      <c r="E9" s="1732">
        <v>92372</v>
      </c>
      <c r="F9" s="1732">
        <v>89429</v>
      </c>
      <c r="G9" s="1733">
        <v>118099</v>
      </c>
    </row>
    <row r="10" spans="2:7" ht="21" customHeight="1">
      <c r="B10" s="1738" t="s">
        <v>302</v>
      </c>
      <c r="C10" s="1732">
        <v>1</v>
      </c>
      <c r="D10" s="1732">
        <v>15</v>
      </c>
      <c r="E10" s="1732">
        <v>1443</v>
      </c>
      <c r="F10" s="1732">
        <v>1443</v>
      </c>
      <c r="G10" s="1733">
        <v>5045</v>
      </c>
    </row>
    <row r="11" spans="2:7" ht="21" customHeight="1">
      <c r="B11" s="1738" t="s">
        <v>303</v>
      </c>
      <c r="C11" s="1732">
        <v>60</v>
      </c>
      <c r="D11" s="1732">
        <v>431</v>
      </c>
      <c r="E11" s="1732">
        <v>55313</v>
      </c>
      <c r="F11" s="1732">
        <v>53910</v>
      </c>
      <c r="G11" s="1733">
        <v>233979</v>
      </c>
    </row>
    <row r="12" spans="2:7" ht="21" customHeight="1">
      <c r="B12" s="1738" t="s">
        <v>1181</v>
      </c>
      <c r="C12" s="1732">
        <v>6452</v>
      </c>
      <c r="D12" s="1732">
        <v>38745</v>
      </c>
      <c r="E12" s="1732">
        <v>1713875</v>
      </c>
      <c r="F12" s="1732">
        <v>1710032</v>
      </c>
      <c r="G12" s="1733">
        <v>2016658</v>
      </c>
    </row>
    <row r="13" spans="2:7" ht="21" customHeight="1">
      <c r="B13" s="1738" t="s">
        <v>149</v>
      </c>
      <c r="C13" s="1732">
        <v>3869</v>
      </c>
      <c r="D13" s="1732">
        <v>99433</v>
      </c>
      <c r="E13" s="1732">
        <v>1442843</v>
      </c>
      <c r="F13" s="1732">
        <v>1434384</v>
      </c>
      <c r="G13" s="1733">
        <v>1360233</v>
      </c>
    </row>
    <row r="14" spans="2:7" ht="21" customHeight="1">
      <c r="B14" s="1738" t="s">
        <v>286</v>
      </c>
      <c r="C14" s="1732">
        <v>591</v>
      </c>
      <c r="D14" s="1732">
        <v>17531</v>
      </c>
      <c r="E14" s="1732">
        <v>424249</v>
      </c>
      <c r="F14" s="1732">
        <v>417845</v>
      </c>
      <c r="G14" s="1733">
        <v>543964</v>
      </c>
    </row>
    <row r="15" spans="2:7" ht="21" customHeight="1">
      <c r="B15" s="1739" t="s">
        <v>1188</v>
      </c>
      <c r="C15" s="1732">
        <v>61</v>
      </c>
      <c r="D15" s="1732">
        <v>1777</v>
      </c>
      <c r="E15" s="1732">
        <v>22223</v>
      </c>
      <c r="F15" s="1732">
        <v>22223</v>
      </c>
      <c r="G15" s="1733">
        <v>12917</v>
      </c>
    </row>
    <row r="16" spans="2:7" ht="21" customHeight="1" thickBot="1">
      <c r="B16" s="1740" t="s">
        <v>304</v>
      </c>
      <c r="C16" s="1741">
        <v>14839</v>
      </c>
      <c r="D16" s="1741">
        <v>209280</v>
      </c>
      <c r="E16" s="1741">
        <v>2104860</v>
      </c>
      <c r="F16" s="1741">
        <v>2080749</v>
      </c>
      <c r="G16" s="1742">
        <v>1456355</v>
      </c>
    </row>
    <row r="17" spans="2:7" ht="12">
      <c r="B17" s="907"/>
      <c r="C17" s="399"/>
      <c r="D17" s="399"/>
      <c r="E17" s="399"/>
      <c r="F17" s="399"/>
      <c r="G17" s="399"/>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sheetPr>
    <pageSetUpPr fitToPage="1"/>
  </sheetPr>
  <dimension ref="B2:T32"/>
  <sheetViews>
    <sheetView zoomScalePageLayoutView="0" workbookViewId="0" topLeftCell="A1">
      <selection activeCell="A1" sqref="A1"/>
    </sheetView>
  </sheetViews>
  <sheetFormatPr defaultColWidth="9.00390625" defaultRowHeight="13.5"/>
  <cols>
    <col min="1" max="1" width="1.625" style="522" customWidth="1"/>
    <col min="2" max="2" width="14.125" style="522" customWidth="1"/>
    <col min="3" max="3" width="7.625" style="522" customWidth="1"/>
    <col min="4" max="4" width="10.125" style="522" customWidth="1"/>
    <col min="5" max="5" width="7.625" style="522" customWidth="1"/>
    <col min="6" max="6" width="10.125" style="522" customWidth="1"/>
    <col min="7" max="7" width="6.625" style="522" customWidth="1"/>
    <col min="8" max="8" width="9.125" style="522" customWidth="1"/>
    <col min="9" max="9" width="6.625" style="522" customWidth="1"/>
    <col min="10" max="10" width="9.125" style="522" customWidth="1"/>
    <col min="11" max="11" width="6.625" style="522" customWidth="1"/>
    <col min="12" max="12" width="9.125" style="522" customWidth="1"/>
    <col min="13" max="13" width="6.625" style="522" customWidth="1"/>
    <col min="14" max="14" width="9.125" style="522" customWidth="1"/>
    <col min="15" max="15" width="6.625" style="522" customWidth="1"/>
    <col min="16" max="16" width="9.125" style="522" customWidth="1"/>
    <col min="17" max="17" width="7.125" style="522" customWidth="1"/>
    <col min="18" max="18" width="10.125" style="522" customWidth="1"/>
    <col min="19" max="19" width="7.125" style="522" customWidth="1"/>
    <col min="20" max="20" width="10.125" style="522" customWidth="1"/>
    <col min="21" max="16384" width="9.00390625" style="522" customWidth="1"/>
  </cols>
  <sheetData>
    <row r="1" ht="9.75" customHeight="1"/>
    <row r="2" s="487" customFormat="1" ht="14.25">
      <c r="B2" s="516" t="s">
        <v>1291</v>
      </c>
    </row>
    <row r="3" ht="14.25" customHeight="1">
      <c r="D3" s="523"/>
    </row>
    <row r="4" spans="2:20" ht="16.5" customHeight="1" thickBot="1">
      <c r="B4" s="867" t="s">
        <v>1189</v>
      </c>
      <c r="C4" s="929"/>
      <c r="D4" s="929"/>
      <c r="E4" s="929"/>
      <c r="F4" s="929"/>
      <c r="G4" s="929"/>
      <c r="H4" s="929"/>
      <c r="I4" s="929"/>
      <c r="J4" s="929"/>
      <c r="K4" s="929"/>
      <c r="L4" s="929"/>
      <c r="M4" s="929"/>
      <c r="N4" s="929"/>
      <c r="O4" s="929"/>
      <c r="P4" s="929"/>
      <c r="Q4" s="929"/>
      <c r="R4" s="930"/>
      <c r="S4" s="929"/>
      <c r="T4" s="931" t="s">
        <v>1186</v>
      </c>
    </row>
    <row r="5" spans="2:20" ht="15" customHeight="1" thickTop="1">
      <c r="B5" s="1456" t="s">
        <v>1190</v>
      </c>
      <c r="C5" s="932" t="s">
        <v>247</v>
      </c>
      <c r="D5" s="932"/>
      <c r="E5" s="932" t="s">
        <v>310</v>
      </c>
      <c r="F5" s="932"/>
      <c r="G5" s="932" t="s">
        <v>311</v>
      </c>
      <c r="H5" s="932"/>
      <c r="I5" s="932" t="s">
        <v>312</v>
      </c>
      <c r="J5" s="932"/>
      <c r="K5" s="932" t="s">
        <v>313</v>
      </c>
      <c r="L5" s="932"/>
      <c r="M5" s="932" t="s">
        <v>314</v>
      </c>
      <c r="N5" s="932"/>
      <c r="O5" s="932" t="s">
        <v>1191</v>
      </c>
      <c r="P5" s="932"/>
      <c r="Q5" s="932" t="s">
        <v>315</v>
      </c>
      <c r="R5" s="932"/>
      <c r="S5" s="932" t="s">
        <v>316</v>
      </c>
      <c r="T5" s="933"/>
    </row>
    <row r="6" spans="2:20" ht="15" customHeight="1">
      <c r="B6" s="1457"/>
      <c r="C6" s="934" t="s">
        <v>1192</v>
      </c>
      <c r="D6" s="934" t="s">
        <v>1193</v>
      </c>
      <c r="E6" s="934" t="s">
        <v>1192</v>
      </c>
      <c r="F6" s="934" t="s">
        <v>1193</v>
      </c>
      <c r="G6" s="934" t="s">
        <v>1192</v>
      </c>
      <c r="H6" s="934" t="s">
        <v>1193</v>
      </c>
      <c r="I6" s="934" t="s">
        <v>1192</v>
      </c>
      <c r="J6" s="934" t="s">
        <v>1193</v>
      </c>
      <c r="K6" s="934" t="s">
        <v>1192</v>
      </c>
      <c r="L6" s="934" t="s">
        <v>1193</v>
      </c>
      <c r="M6" s="934" t="s">
        <v>1192</v>
      </c>
      <c r="N6" s="934" t="s">
        <v>1193</v>
      </c>
      <c r="O6" s="934" t="s">
        <v>1192</v>
      </c>
      <c r="P6" s="934" t="s">
        <v>1193</v>
      </c>
      <c r="Q6" s="934" t="s">
        <v>1192</v>
      </c>
      <c r="R6" s="934" t="s">
        <v>1193</v>
      </c>
      <c r="S6" s="934" t="s">
        <v>1192</v>
      </c>
      <c r="T6" s="935" t="s">
        <v>1193</v>
      </c>
    </row>
    <row r="7" spans="2:20" ht="21" customHeight="1">
      <c r="B7" s="936" t="s">
        <v>1194</v>
      </c>
      <c r="C7" s="908">
        <v>60508</v>
      </c>
      <c r="D7" s="909">
        <v>6111543720</v>
      </c>
      <c r="E7" s="908">
        <v>31471</v>
      </c>
      <c r="F7" s="909">
        <v>2051773170</v>
      </c>
      <c r="G7" s="908">
        <v>5004</v>
      </c>
      <c r="H7" s="909">
        <v>677316661</v>
      </c>
      <c r="I7" s="908">
        <v>115</v>
      </c>
      <c r="J7" s="909">
        <v>181814167</v>
      </c>
      <c r="K7" s="908">
        <v>6</v>
      </c>
      <c r="L7" s="909">
        <v>38667240</v>
      </c>
      <c r="M7" s="908">
        <v>25</v>
      </c>
      <c r="N7" s="909">
        <v>11379585</v>
      </c>
      <c r="O7" s="910">
        <v>373</v>
      </c>
      <c r="P7" s="911">
        <v>65651693</v>
      </c>
      <c r="Q7" s="908">
        <v>11368</v>
      </c>
      <c r="R7" s="909">
        <v>2467633684</v>
      </c>
      <c r="S7" s="908">
        <v>12146</v>
      </c>
      <c r="T7" s="912">
        <v>617307520</v>
      </c>
    </row>
    <row r="8" spans="2:20" s="524" customFormat="1" ht="21" customHeight="1">
      <c r="B8" s="937" t="s">
        <v>1195</v>
      </c>
      <c r="C8" s="916">
        <v>60884</v>
      </c>
      <c r="D8" s="917">
        <v>5747251273</v>
      </c>
      <c r="E8" s="916">
        <v>32623</v>
      </c>
      <c r="F8" s="917">
        <v>1797667765</v>
      </c>
      <c r="G8" s="916">
        <v>5166</v>
      </c>
      <c r="H8" s="917">
        <v>710343251</v>
      </c>
      <c r="I8" s="916">
        <v>93</v>
      </c>
      <c r="J8" s="917">
        <v>153685589</v>
      </c>
      <c r="K8" s="916">
        <v>7</v>
      </c>
      <c r="L8" s="917">
        <v>45956971</v>
      </c>
      <c r="M8" s="916">
        <v>17</v>
      </c>
      <c r="N8" s="917">
        <v>10900200</v>
      </c>
      <c r="O8" s="916">
        <v>336</v>
      </c>
      <c r="P8" s="917">
        <v>58383779</v>
      </c>
      <c r="Q8" s="916">
        <v>10770</v>
      </c>
      <c r="R8" s="917">
        <v>2367502487</v>
      </c>
      <c r="S8" s="916">
        <v>11872</v>
      </c>
      <c r="T8" s="918">
        <v>602811231</v>
      </c>
    </row>
    <row r="9" spans="2:20" ht="9" customHeight="1">
      <c r="B9" s="937"/>
      <c r="C9" s="916"/>
      <c r="D9" s="917"/>
      <c r="E9" s="916"/>
      <c r="F9" s="917"/>
      <c r="G9" s="916"/>
      <c r="H9" s="917"/>
      <c r="I9" s="916"/>
      <c r="J9" s="917"/>
      <c r="K9" s="916"/>
      <c r="L9" s="917"/>
      <c r="M9" s="916"/>
      <c r="N9" s="917"/>
      <c r="O9" s="916"/>
      <c r="P9" s="917"/>
      <c r="Q9" s="916"/>
      <c r="R9" s="917"/>
      <c r="S9" s="916"/>
      <c r="T9" s="918"/>
    </row>
    <row r="10" spans="2:20" ht="21" customHeight="1">
      <c r="B10" s="938" t="s">
        <v>1196</v>
      </c>
      <c r="C10" s="916"/>
      <c r="D10" s="909"/>
      <c r="E10" s="919"/>
      <c r="F10" s="919"/>
      <c r="G10" s="919"/>
      <c r="H10" s="919"/>
      <c r="I10" s="919"/>
      <c r="J10" s="920"/>
      <c r="K10" s="919"/>
      <c r="L10" s="920"/>
      <c r="M10" s="919"/>
      <c r="N10" s="920"/>
      <c r="O10" s="919"/>
      <c r="P10" s="920"/>
      <c r="Q10" s="919"/>
      <c r="R10" s="920"/>
      <c r="S10" s="919"/>
      <c r="T10" s="921"/>
    </row>
    <row r="11" spans="2:20" ht="21" customHeight="1">
      <c r="B11" s="913" t="s">
        <v>301</v>
      </c>
      <c r="C11" s="908">
        <v>926</v>
      </c>
      <c r="D11" s="909">
        <v>118099376</v>
      </c>
      <c r="E11" s="910">
        <v>249</v>
      </c>
      <c r="F11" s="911">
        <v>13000943</v>
      </c>
      <c r="G11" s="910">
        <v>66</v>
      </c>
      <c r="H11" s="911">
        <v>7077300</v>
      </c>
      <c r="I11" s="910">
        <v>0</v>
      </c>
      <c r="J11" s="910">
        <v>0</v>
      </c>
      <c r="K11" s="910">
        <v>1</v>
      </c>
      <c r="L11" s="911">
        <v>10297000</v>
      </c>
      <c r="M11" s="910">
        <v>1</v>
      </c>
      <c r="N11" s="909">
        <v>623910</v>
      </c>
      <c r="O11" s="910">
        <v>0</v>
      </c>
      <c r="P11" s="910">
        <v>0</v>
      </c>
      <c r="Q11" s="910">
        <v>331</v>
      </c>
      <c r="R11" s="911">
        <v>72187155</v>
      </c>
      <c r="S11" s="910">
        <v>278</v>
      </c>
      <c r="T11" s="922">
        <v>14913068</v>
      </c>
    </row>
    <row r="12" spans="2:20" ht="21" customHeight="1">
      <c r="B12" s="913" t="s">
        <v>302</v>
      </c>
      <c r="C12" s="908">
        <v>34</v>
      </c>
      <c r="D12" s="909">
        <v>5045083</v>
      </c>
      <c r="E12" s="910">
        <v>1</v>
      </c>
      <c r="F12" s="911">
        <v>10710</v>
      </c>
      <c r="G12" s="910">
        <v>0</v>
      </c>
      <c r="H12" s="910">
        <v>0</v>
      </c>
      <c r="I12" s="910">
        <v>0</v>
      </c>
      <c r="J12" s="910">
        <v>0</v>
      </c>
      <c r="K12" s="910">
        <v>0</v>
      </c>
      <c r="L12" s="910">
        <v>0</v>
      </c>
      <c r="M12" s="910">
        <v>0</v>
      </c>
      <c r="N12" s="910">
        <v>0</v>
      </c>
      <c r="O12" s="910">
        <v>0</v>
      </c>
      <c r="P12" s="910">
        <v>0</v>
      </c>
      <c r="Q12" s="910">
        <v>19</v>
      </c>
      <c r="R12" s="911">
        <v>4654925</v>
      </c>
      <c r="S12" s="910">
        <v>14</v>
      </c>
      <c r="T12" s="922">
        <v>379448</v>
      </c>
    </row>
    <row r="13" spans="2:20" ht="21" customHeight="1">
      <c r="B13" s="913" t="s">
        <v>303</v>
      </c>
      <c r="C13" s="908">
        <v>1817</v>
      </c>
      <c r="D13" s="909">
        <v>233979377</v>
      </c>
      <c r="E13" s="908">
        <v>586</v>
      </c>
      <c r="F13" s="909">
        <v>25554944</v>
      </c>
      <c r="G13" s="908">
        <v>210</v>
      </c>
      <c r="H13" s="909">
        <v>44717643</v>
      </c>
      <c r="I13" s="908">
        <v>2</v>
      </c>
      <c r="J13" s="911">
        <v>6677665</v>
      </c>
      <c r="K13" s="908">
        <v>1</v>
      </c>
      <c r="L13" s="911">
        <v>8829000</v>
      </c>
      <c r="M13" s="908">
        <v>1</v>
      </c>
      <c r="N13" s="909">
        <v>579870</v>
      </c>
      <c r="O13" s="908">
        <v>0</v>
      </c>
      <c r="P13" s="908">
        <v>0</v>
      </c>
      <c r="Q13" s="908">
        <v>499</v>
      </c>
      <c r="R13" s="911">
        <v>115783080</v>
      </c>
      <c r="S13" s="908">
        <v>518</v>
      </c>
      <c r="T13" s="922">
        <v>31837175</v>
      </c>
    </row>
    <row r="14" spans="2:20" ht="21" customHeight="1">
      <c r="B14" s="913" t="s">
        <v>1197</v>
      </c>
      <c r="C14" s="908">
        <v>14655</v>
      </c>
      <c r="D14" s="909">
        <v>2016657500</v>
      </c>
      <c r="E14" s="910">
        <v>5267</v>
      </c>
      <c r="F14" s="911">
        <v>430167439</v>
      </c>
      <c r="G14" s="910">
        <v>1438</v>
      </c>
      <c r="H14" s="911">
        <v>267157592</v>
      </c>
      <c r="I14" s="910">
        <v>26</v>
      </c>
      <c r="J14" s="911">
        <v>46844260</v>
      </c>
      <c r="K14" s="910">
        <v>4</v>
      </c>
      <c r="L14" s="911">
        <v>26417930</v>
      </c>
      <c r="M14" s="910">
        <v>8</v>
      </c>
      <c r="N14" s="911">
        <v>5550000</v>
      </c>
      <c r="O14" s="910">
        <v>200</v>
      </c>
      <c r="P14" s="911">
        <v>35310369</v>
      </c>
      <c r="Q14" s="910">
        <v>4377</v>
      </c>
      <c r="R14" s="911">
        <v>1003891470</v>
      </c>
      <c r="S14" s="910">
        <v>3335</v>
      </c>
      <c r="T14" s="922">
        <v>201318440</v>
      </c>
    </row>
    <row r="15" spans="2:20" ht="21" customHeight="1">
      <c r="B15" s="913" t="s">
        <v>149</v>
      </c>
      <c r="C15" s="908">
        <v>15717</v>
      </c>
      <c r="D15" s="909">
        <v>1360233468</v>
      </c>
      <c r="E15" s="910">
        <v>8010</v>
      </c>
      <c r="F15" s="911">
        <v>405644695</v>
      </c>
      <c r="G15" s="910">
        <v>1050</v>
      </c>
      <c r="H15" s="911">
        <v>127659563</v>
      </c>
      <c r="I15" s="910">
        <v>29</v>
      </c>
      <c r="J15" s="911">
        <v>37186406</v>
      </c>
      <c r="K15" s="910">
        <v>0</v>
      </c>
      <c r="L15" s="910">
        <v>0</v>
      </c>
      <c r="M15" s="910">
        <v>5</v>
      </c>
      <c r="N15" s="911">
        <v>3073170</v>
      </c>
      <c r="O15" s="910">
        <v>53</v>
      </c>
      <c r="P15" s="911">
        <v>8672660</v>
      </c>
      <c r="Q15" s="910">
        <v>3101</v>
      </c>
      <c r="R15" s="911">
        <v>615677527</v>
      </c>
      <c r="S15" s="910">
        <v>3469</v>
      </c>
      <c r="T15" s="922">
        <v>162319447</v>
      </c>
    </row>
    <row r="16" spans="2:20" ht="10.5">
      <c r="B16" s="913" t="s">
        <v>286</v>
      </c>
      <c r="C16" s="908">
        <v>4616</v>
      </c>
      <c r="D16" s="909">
        <v>543964276</v>
      </c>
      <c r="E16" s="910">
        <v>2168</v>
      </c>
      <c r="F16" s="911">
        <v>181589971</v>
      </c>
      <c r="G16" s="910">
        <v>465</v>
      </c>
      <c r="H16" s="911">
        <v>75337139</v>
      </c>
      <c r="I16" s="910">
        <v>7</v>
      </c>
      <c r="J16" s="911">
        <v>11736540</v>
      </c>
      <c r="K16" s="910">
        <v>1</v>
      </c>
      <c r="L16" s="911">
        <v>413041</v>
      </c>
      <c r="M16" s="910">
        <v>1</v>
      </c>
      <c r="N16" s="911">
        <v>626400</v>
      </c>
      <c r="O16" s="910">
        <v>20</v>
      </c>
      <c r="P16" s="911">
        <v>3853560</v>
      </c>
      <c r="Q16" s="910">
        <v>851</v>
      </c>
      <c r="R16" s="911">
        <v>212078165</v>
      </c>
      <c r="S16" s="910">
        <v>1103</v>
      </c>
      <c r="T16" s="922">
        <v>58329460</v>
      </c>
    </row>
    <row r="17" spans="2:20" ht="21" customHeight="1">
      <c r="B17" s="914" t="s">
        <v>1188</v>
      </c>
      <c r="C17" s="908">
        <v>152</v>
      </c>
      <c r="D17" s="909">
        <v>12916728</v>
      </c>
      <c r="E17" s="910">
        <v>112</v>
      </c>
      <c r="F17" s="911">
        <v>3476590</v>
      </c>
      <c r="G17" s="910">
        <v>8</v>
      </c>
      <c r="H17" s="911">
        <v>4038548</v>
      </c>
      <c r="I17" s="910">
        <v>0</v>
      </c>
      <c r="J17" s="910">
        <v>0</v>
      </c>
      <c r="K17" s="910">
        <v>0</v>
      </c>
      <c r="L17" s="910">
        <v>0</v>
      </c>
      <c r="M17" s="910">
        <v>0</v>
      </c>
      <c r="N17" s="910">
        <v>0</v>
      </c>
      <c r="O17" s="910">
        <v>0</v>
      </c>
      <c r="P17" s="910">
        <v>0</v>
      </c>
      <c r="Q17" s="910">
        <v>12</v>
      </c>
      <c r="R17" s="911">
        <v>3301407</v>
      </c>
      <c r="S17" s="910">
        <v>20</v>
      </c>
      <c r="T17" s="922">
        <v>2100183</v>
      </c>
    </row>
    <row r="18" spans="2:20" ht="21" customHeight="1">
      <c r="B18" s="913" t="s">
        <v>304</v>
      </c>
      <c r="C18" s="908">
        <v>22967</v>
      </c>
      <c r="D18" s="909">
        <v>1456355465</v>
      </c>
      <c r="E18" s="910">
        <v>16230</v>
      </c>
      <c r="F18" s="911">
        <v>738222473</v>
      </c>
      <c r="G18" s="910">
        <v>1929</v>
      </c>
      <c r="H18" s="911">
        <v>184355466</v>
      </c>
      <c r="I18" s="910">
        <v>29</v>
      </c>
      <c r="J18" s="911">
        <v>51240718</v>
      </c>
      <c r="K18" s="910">
        <v>0</v>
      </c>
      <c r="L18" s="910">
        <v>0</v>
      </c>
      <c r="M18" s="910">
        <v>1</v>
      </c>
      <c r="N18" s="911">
        <v>446850</v>
      </c>
      <c r="O18" s="910">
        <v>63</v>
      </c>
      <c r="P18" s="911">
        <v>10547190</v>
      </c>
      <c r="Q18" s="910">
        <v>1580</v>
      </c>
      <c r="R18" s="911">
        <v>339928758</v>
      </c>
      <c r="S18" s="910">
        <v>3135</v>
      </c>
      <c r="T18" s="922">
        <v>131614010</v>
      </c>
    </row>
    <row r="19" spans="2:20" ht="21" customHeight="1">
      <c r="B19" s="938" t="s">
        <v>1198</v>
      </c>
      <c r="C19" s="916"/>
      <c r="D19" s="909"/>
      <c r="E19" s="919"/>
      <c r="F19" s="919"/>
      <c r="G19" s="919"/>
      <c r="H19" s="919"/>
      <c r="I19" s="919"/>
      <c r="J19" s="920"/>
      <c r="K19" s="919"/>
      <c r="L19" s="920"/>
      <c r="M19" s="919"/>
      <c r="N19" s="920"/>
      <c r="O19" s="919"/>
      <c r="P19" s="920"/>
      <c r="Q19" s="919"/>
      <c r="R19" s="920"/>
      <c r="S19" s="919"/>
      <c r="T19" s="921"/>
    </row>
    <row r="20" spans="2:20" ht="15" customHeight="1">
      <c r="B20" s="913" t="s">
        <v>318</v>
      </c>
      <c r="C20" s="908">
        <v>56534</v>
      </c>
      <c r="D20" s="909">
        <v>5316731746</v>
      </c>
      <c r="E20" s="910">
        <v>30241</v>
      </c>
      <c r="F20" s="911">
        <v>1640612584</v>
      </c>
      <c r="G20" s="910">
        <v>4908</v>
      </c>
      <c r="H20" s="911">
        <v>684364618</v>
      </c>
      <c r="I20" s="910">
        <v>81</v>
      </c>
      <c r="J20" s="911">
        <v>138749910</v>
      </c>
      <c r="K20" s="910">
        <v>6</v>
      </c>
      <c r="L20" s="911">
        <v>45543930</v>
      </c>
      <c r="M20" s="910">
        <v>16</v>
      </c>
      <c r="N20" s="911">
        <v>10295490</v>
      </c>
      <c r="O20" s="910">
        <v>304</v>
      </c>
      <c r="P20" s="911">
        <v>52634269</v>
      </c>
      <c r="Q20" s="910">
        <v>9988</v>
      </c>
      <c r="R20" s="911">
        <v>2186442890</v>
      </c>
      <c r="S20" s="910">
        <v>10990</v>
      </c>
      <c r="T20" s="922">
        <v>558088055</v>
      </c>
    </row>
    <row r="21" spans="2:20" ht="15" customHeight="1" thickBot="1">
      <c r="B21" s="915" t="s">
        <v>319</v>
      </c>
      <c r="C21" s="923">
        <v>4350</v>
      </c>
      <c r="D21" s="924">
        <v>430519527</v>
      </c>
      <c r="E21" s="925">
        <v>2382</v>
      </c>
      <c r="F21" s="926">
        <v>157055181</v>
      </c>
      <c r="G21" s="927">
        <v>258</v>
      </c>
      <c r="H21" s="926">
        <v>25978633</v>
      </c>
      <c r="I21" s="927">
        <v>12</v>
      </c>
      <c r="J21" s="926">
        <v>14935679</v>
      </c>
      <c r="K21" s="927">
        <v>1</v>
      </c>
      <c r="L21" s="926">
        <v>413041</v>
      </c>
      <c r="M21" s="927">
        <v>1</v>
      </c>
      <c r="N21" s="926">
        <v>604710</v>
      </c>
      <c r="O21" s="927">
        <v>32</v>
      </c>
      <c r="P21" s="926">
        <v>5749510</v>
      </c>
      <c r="Q21" s="927">
        <v>782</v>
      </c>
      <c r="R21" s="926">
        <v>181059597</v>
      </c>
      <c r="S21" s="927">
        <v>882</v>
      </c>
      <c r="T21" s="928">
        <v>44723176</v>
      </c>
    </row>
    <row r="22" ht="9">
      <c r="C22" s="523"/>
    </row>
    <row r="23" spans="5:6" ht="9">
      <c r="E23" s="523"/>
      <c r="F23" s="523"/>
    </row>
    <row r="24" spans="5:6" ht="9">
      <c r="E24" s="523"/>
      <c r="F24" s="523"/>
    </row>
    <row r="25" spans="5:6" ht="9">
      <c r="E25" s="523"/>
      <c r="F25" s="523"/>
    </row>
    <row r="26" spans="5:6" ht="9">
      <c r="E26" s="523"/>
      <c r="F26" s="523"/>
    </row>
    <row r="27" spans="5:6" ht="9">
      <c r="E27" s="523"/>
      <c r="F27" s="523"/>
    </row>
    <row r="28" spans="5:6" ht="9">
      <c r="E28" s="523"/>
      <c r="F28" s="523"/>
    </row>
    <row r="29" spans="5:6" ht="9">
      <c r="E29" s="523"/>
      <c r="F29" s="523"/>
    </row>
    <row r="30" spans="5:6" ht="9">
      <c r="E30" s="523"/>
      <c r="F30" s="523"/>
    </row>
    <row r="31" spans="5:6" ht="9">
      <c r="E31" s="523"/>
      <c r="F31" s="523"/>
    </row>
    <row r="32" spans="5:6" ht="9">
      <c r="E32" s="523"/>
      <c r="F32" s="523"/>
    </row>
  </sheetData>
  <sheetProtection/>
  <mergeCells count="1">
    <mergeCell ref="B5:B6"/>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59" r:id="rId1"/>
</worksheet>
</file>

<file path=xl/worksheets/sheet25.xml><?xml version="1.0" encoding="utf-8"?>
<worksheet xmlns="http://schemas.openxmlformats.org/spreadsheetml/2006/main" xmlns:r="http://schemas.openxmlformats.org/officeDocument/2006/relationships">
  <dimension ref="B2:J17"/>
  <sheetViews>
    <sheetView zoomScalePageLayoutView="0" workbookViewId="0" topLeftCell="A1">
      <selection activeCell="A1" sqref="A1"/>
    </sheetView>
  </sheetViews>
  <sheetFormatPr defaultColWidth="9.00390625" defaultRowHeight="15" customHeight="1"/>
  <cols>
    <col min="1" max="1" width="1.625" style="521" customWidth="1"/>
    <col min="2" max="2" width="18.625" style="521" customWidth="1"/>
    <col min="3" max="3" width="10.00390625" style="521" customWidth="1"/>
    <col min="4" max="4" width="7.875" style="521" customWidth="1"/>
    <col min="5" max="5" width="10.00390625" style="521" customWidth="1"/>
    <col min="6" max="6" width="7.50390625" style="521" customWidth="1"/>
    <col min="7" max="7" width="10.00390625" style="521" customWidth="1"/>
    <col min="8" max="8" width="7.875" style="521" customWidth="1"/>
    <col min="9" max="9" width="10.00390625" style="521" customWidth="1"/>
    <col min="10" max="10" width="7.375" style="521" customWidth="1"/>
    <col min="11" max="16384" width="9.00390625" style="521" customWidth="1"/>
  </cols>
  <sheetData>
    <row r="1" ht="9.75" customHeight="1"/>
    <row r="2" s="487" customFormat="1" ht="14.25">
      <c r="B2" s="516" t="s">
        <v>1291</v>
      </c>
    </row>
    <row r="3" s="487" customFormat="1" ht="14.25">
      <c r="B3" s="516"/>
    </row>
    <row r="4" spans="2:10" ht="18" customHeight="1" thickBot="1">
      <c r="B4" s="948" t="s">
        <v>320</v>
      </c>
      <c r="C4" s="948"/>
      <c r="D4" s="948"/>
      <c r="E4" s="948"/>
      <c r="F4" s="948"/>
      <c r="G4" s="948"/>
      <c r="H4" s="948"/>
      <c r="I4" s="949"/>
      <c r="J4" s="949" t="s">
        <v>321</v>
      </c>
    </row>
    <row r="5" spans="2:10" ht="13.5" customHeight="1" thickTop="1">
      <c r="B5" s="1463" t="s">
        <v>322</v>
      </c>
      <c r="C5" s="1461" t="s">
        <v>1199</v>
      </c>
      <c r="D5" s="950"/>
      <c r="E5" s="1458" t="s">
        <v>1200</v>
      </c>
      <c r="F5" s="951"/>
      <c r="G5" s="1458" t="s">
        <v>1201</v>
      </c>
      <c r="H5" s="950"/>
      <c r="I5" s="1458" t="s">
        <v>1202</v>
      </c>
      <c r="J5" s="950"/>
    </row>
    <row r="6" spans="2:10" ht="27.75" customHeight="1">
      <c r="B6" s="1464"/>
      <c r="C6" s="1462"/>
      <c r="D6" s="952" t="s">
        <v>1203</v>
      </c>
      <c r="E6" s="1460"/>
      <c r="F6" s="952" t="s">
        <v>1203</v>
      </c>
      <c r="G6" s="1460"/>
      <c r="H6" s="952" t="s">
        <v>1203</v>
      </c>
      <c r="I6" s="1459"/>
      <c r="J6" s="952" t="s">
        <v>1203</v>
      </c>
    </row>
    <row r="7" spans="2:10" ht="23.25" customHeight="1">
      <c r="B7" s="953" t="s">
        <v>1194</v>
      </c>
      <c r="C7" s="939">
        <v>1661</v>
      </c>
      <c r="D7" s="954">
        <v>132</v>
      </c>
      <c r="E7" s="940">
        <v>53</v>
      </c>
      <c r="F7" s="954">
        <v>0</v>
      </c>
      <c r="G7" s="940">
        <v>630</v>
      </c>
      <c r="H7" s="954">
        <v>55</v>
      </c>
      <c r="I7" s="941">
        <v>978</v>
      </c>
      <c r="J7" s="954">
        <v>77</v>
      </c>
    </row>
    <row r="8" spans="2:10" s="525" customFormat="1" ht="23.25" customHeight="1">
      <c r="B8" s="955" t="s">
        <v>1195</v>
      </c>
      <c r="C8" s="942">
        <v>1601</v>
      </c>
      <c r="D8" s="956">
        <v>137</v>
      </c>
      <c r="E8" s="942">
        <v>53</v>
      </c>
      <c r="F8" s="956">
        <v>1</v>
      </c>
      <c r="G8" s="942">
        <v>608</v>
      </c>
      <c r="H8" s="956">
        <v>63</v>
      </c>
      <c r="I8" s="943">
        <v>940</v>
      </c>
      <c r="J8" s="956">
        <v>73</v>
      </c>
    </row>
    <row r="9" spans="2:10" ht="21" customHeight="1">
      <c r="B9" s="957"/>
      <c r="C9" s="944"/>
      <c r="D9" s="954"/>
      <c r="E9" s="940"/>
      <c r="F9" s="954"/>
      <c r="G9" s="940"/>
      <c r="H9" s="954"/>
      <c r="I9" s="941"/>
      <c r="J9" s="954"/>
    </row>
    <row r="10" spans="2:10" ht="23.25" customHeight="1">
      <c r="B10" s="953" t="s">
        <v>323</v>
      </c>
      <c r="C10" s="940">
        <v>579</v>
      </c>
      <c r="D10" s="945">
        <v>47</v>
      </c>
      <c r="E10" s="940">
        <v>21</v>
      </c>
      <c r="F10" s="954">
        <v>1</v>
      </c>
      <c r="G10" s="940">
        <v>224</v>
      </c>
      <c r="H10" s="954">
        <v>25</v>
      </c>
      <c r="I10" s="941">
        <v>334</v>
      </c>
      <c r="J10" s="954">
        <v>21</v>
      </c>
    </row>
    <row r="11" spans="2:10" ht="23.25" customHeight="1">
      <c r="B11" s="953" t="s">
        <v>324</v>
      </c>
      <c r="C11" s="940">
        <v>359</v>
      </c>
      <c r="D11" s="945">
        <v>29</v>
      </c>
      <c r="E11" s="940">
        <v>13</v>
      </c>
      <c r="F11" s="954">
        <v>0</v>
      </c>
      <c r="G11" s="940">
        <v>132</v>
      </c>
      <c r="H11" s="954">
        <v>9</v>
      </c>
      <c r="I11" s="941">
        <v>214</v>
      </c>
      <c r="J11" s="954">
        <v>20</v>
      </c>
    </row>
    <row r="12" spans="2:10" ht="23.25" customHeight="1">
      <c r="B12" s="953" t="s">
        <v>1204</v>
      </c>
      <c r="C12" s="940">
        <v>393</v>
      </c>
      <c r="D12" s="945">
        <v>43</v>
      </c>
      <c r="E12" s="940">
        <v>10</v>
      </c>
      <c r="F12" s="954">
        <v>0</v>
      </c>
      <c r="G12" s="940">
        <v>155</v>
      </c>
      <c r="H12" s="954">
        <v>22</v>
      </c>
      <c r="I12" s="941">
        <v>228</v>
      </c>
      <c r="J12" s="954">
        <v>21</v>
      </c>
    </row>
    <row r="13" spans="2:10" ht="23.25" customHeight="1">
      <c r="B13" s="953" t="s">
        <v>325</v>
      </c>
      <c r="C13" s="940">
        <v>138</v>
      </c>
      <c r="D13" s="945">
        <v>9</v>
      </c>
      <c r="E13" s="940">
        <v>5</v>
      </c>
      <c r="F13" s="954">
        <v>0</v>
      </c>
      <c r="G13" s="940">
        <v>42</v>
      </c>
      <c r="H13" s="954">
        <v>4</v>
      </c>
      <c r="I13" s="941">
        <v>91</v>
      </c>
      <c r="J13" s="954">
        <v>5</v>
      </c>
    </row>
    <row r="14" spans="2:10" ht="23.25" customHeight="1" thickBot="1">
      <c r="B14" s="958" t="s">
        <v>326</v>
      </c>
      <c r="C14" s="946">
        <v>132</v>
      </c>
      <c r="D14" s="947">
        <v>9</v>
      </c>
      <c r="E14" s="946">
        <v>4</v>
      </c>
      <c r="F14" s="959">
        <v>0</v>
      </c>
      <c r="G14" s="946">
        <v>55</v>
      </c>
      <c r="H14" s="959">
        <v>3</v>
      </c>
      <c r="I14" s="947">
        <v>73</v>
      </c>
      <c r="J14" s="959">
        <v>6</v>
      </c>
    </row>
    <row r="17" spans="3:10" ht="15" customHeight="1">
      <c r="C17" s="596"/>
      <c r="D17" s="596"/>
      <c r="E17" s="596"/>
      <c r="F17" s="596"/>
      <c r="G17" s="596"/>
      <c r="H17" s="596"/>
      <c r="I17" s="596"/>
      <c r="J17" s="596"/>
    </row>
  </sheetData>
  <sheetProtection/>
  <mergeCells count="5">
    <mergeCell ref="I5:I6"/>
    <mergeCell ref="G5:G6"/>
    <mergeCell ref="E5:E6"/>
    <mergeCell ref="C5:C6"/>
    <mergeCell ref="B5:B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
    </sheetView>
  </sheetViews>
  <sheetFormatPr defaultColWidth="9.00390625" defaultRowHeight="15" customHeight="1"/>
  <cols>
    <col min="1" max="1" width="1.625" style="526" customWidth="1"/>
    <col min="2" max="2" width="3.625" style="526" customWidth="1"/>
    <col min="3" max="3" width="14.625" style="526" customWidth="1"/>
    <col min="4" max="4" width="7.625" style="526" customWidth="1"/>
    <col min="5" max="5" width="7.625" style="527" customWidth="1"/>
    <col min="6" max="6" width="8.375" style="527" customWidth="1"/>
    <col min="7" max="13" width="7.625" style="527" customWidth="1"/>
    <col min="14" max="16" width="9.00390625" style="527" customWidth="1"/>
    <col min="17" max="16384" width="9.00390625" style="526" customWidth="1"/>
  </cols>
  <sheetData>
    <row r="1" ht="9.75" customHeight="1">
      <c r="L1" s="528"/>
    </row>
    <row r="2" spans="1:16" s="159" customFormat="1" ht="24" customHeight="1">
      <c r="A2" s="158"/>
      <c r="B2" s="159" t="s">
        <v>327</v>
      </c>
      <c r="E2" s="160"/>
      <c r="F2" s="160"/>
      <c r="G2" s="160"/>
      <c r="H2" s="160"/>
      <c r="I2" s="160"/>
      <c r="J2" s="160"/>
      <c r="K2" s="160"/>
      <c r="L2" s="160"/>
      <c r="M2" s="160"/>
      <c r="N2" s="160"/>
      <c r="O2" s="160"/>
      <c r="P2" s="160"/>
    </row>
    <row r="3" spans="3:16" s="161" customFormat="1" ht="15" customHeight="1">
      <c r="C3" s="162"/>
      <c r="D3" s="162"/>
      <c r="E3" s="354"/>
      <c r="F3" s="354"/>
      <c r="G3" s="354"/>
      <c r="H3" s="354"/>
      <c r="I3" s="354"/>
      <c r="J3" s="354"/>
      <c r="K3" s="354"/>
      <c r="M3" s="163"/>
      <c r="N3" s="163"/>
      <c r="O3" s="163"/>
      <c r="P3" s="163"/>
    </row>
    <row r="4" spans="2:16" s="161" customFormat="1" ht="21" customHeight="1" thickBot="1">
      <c r="B4" s="164" t="s">
        <v>1205</v>
      </c>
      <c r="C4" s="162"/>
      <c r="D4" s="162"/>
      <c r="E4" s="354"/>
      <c r="F4" s="354"/>
      <c r="G4" s="354"/>
      <c r="H4" s="354"/>
      <c r="I4" s="354"/>
      <c r="J4" s="354"/>
      <c r="K4" s="354"/>
      <c r="L4" s="418" t="s">
        <v>1206</v>
      </c>
      <c r="M4" s="163"/>
      <c r="N4" s="163"/>
      <c r="O4" s="163"/>
      <c r="P4" s="163"/>
    </row>
    <row r="5" spans="2:16" s="165" customFormat="1" ht="15" customHeight="1" thickTop="1">
      <c r="B5" s="1477" t="s">
        <v>328</v>
      </c>
      <c r="C5" s="1478"/>
      <c r="D5" s="1483" t="s">
        <v>329</v>
      </c>
      <c r="E5" s="1484"/>
      <c r="F5" s="1485"/>
      <c r="G5" s="1483" t="s">
        <v>330</v>
      </c>
      <c r="H5" s="1484"/>
      <c r="I5" s="1485"/>
      <c r="J5" s="1483" t="s">
        <v>331</v>
      </c>
      <c r="K5" s="1484"/>
      <c r="L5" s="1484"/>
      <c r="M5" s="166"/>
      <c r="N5" s="166"/>
      <c r="O5" s="166"/>
      <c r="P5" s="166"/>
    </row>
    <row r="6" spans="2:16" s="165" customFormat="1" ht="15" customHeight="1">
      <c r="B6" s="1479"/>
      <c r="C6" s="1480"/>
      <c r="D6" s="1486"/>
      <c r="E6" s="1487"/>
      <c r="F6" s="1479"/>
      <c r="G6" s="1486"/>
      <c r="H6" s="1487"/>
      <c r="I6" s="1479"/>
      <c r="J6" s="1486"/>
      <c r="K6" s="1487"/>
      <c r="L6" s="1487"/>
      <c r="M6" s="166"/>
      <c r="N6" s="166"/>
      <c r="O6" s="166"/>
      <c r="P6" s="166"/>
    </row>
    <row r="7" spans="2:16" s="165" customFormat="1" ht="16.5" customHeight="1">
      <c r="B7" s="1481"/>
      <c r="C7" s="1482"/>
      <c r="D7" s="167" t="s">
        <v>207</v>
      </c>
      <c r="E7" s="168" t="s">
        <v>208</v>
      </c>
      <c r="F7" s="168" t="s">
        <v>332</v>
      </c>
      <c r="G7" s="167" t="s">
        <v>207</v>
      </c>
      <c r="H7" s="168" t="s">
        <v>208</v>
      </c>
      <c r="I7" s="168" t="s">
        <v>332</v>
      </c>
      <c r="J7" s="167" t="s">
        <v>207</v>
      </c>
      <c r="K7" s="168" t="s">
        <v>208</v>
      </c>
      <c r="L7" s="169" t="s">
        <v>332</v>
      </c>
      <c r="M7" s="166"/>
      <c r="N7" s="166"/>
      <c r="O7" s="166"/>
      <c r="P7" s="166"/>
    </row>
    <row r="8" spans="2:16" s="165" customFormat="1" ht="24" customHeight="1">
      <c r="B8" s="1488" t="s">
        <v>333</v>
      </c>
      <c r="C8" s="1489"/>
      <c r="D8" s="295">
        <v>820</v>
      </c>
      <c r="E8" s="295">
        <v>757</v>
      </c>
      <c r="F8" s="587">
        <v>1577</v>
      </c>
      <c r="G8" s="295">
        <v>177</v>
      </c>
      <c r="H8" s="295">
        <v>713</v>
      </c>
      <c r="I8" s="587">
        <v>890</v>
      </c>
      <c r="J8" s="588">
        <v>21.585365853658537</v>
      </c>
      <c r="K8" s="588">
        <v>94.18758256274768</v>
      </c>
      <c r="L8" s="589">
        <v>56.436271401395054</v>
      </c>
      <c r="M8" s="363"/>
      <c r="N8" s="166"/>
      <c r="O8" s="166"/>
      <c r="P8" s="166"/>
    </row>
    <row r="9" spans="2:16" s="165" customFormat="1" ht="24" customHeight="1">
      <c r="B9" s="1467" t="s">
        <v>334</v>
      </c>
      <c r="C9" s="170" t="s">
        <v>335</v>
      </c>
      <c r="D9" s="590">
        <v>29</v>
      </c>
      <c r="E9" s="591">
        <v>23</v>
      </c>
      <c r="F9" s="439">
        <v>52</v>
      </c>
      <c r="G9" s="591">
        <v>3</v>
      </c>
      <c r="H9" s="591">
        <v>17</v>
      </c>
      <c r="I9" s="439">
        <v>20</v>
      </c>
      <c r="J9" s="592">
        <v>10.344827586206897</v>
      </c>
      <c r="K9" s="296">
        <v>73.91304347826086</v>
      </c>
      <c r="L9" s="297">
        <v>38.46153846153847</v>
      </c>
      <c r="M9" s="363"/>
      <c r="N9" s="166"/>
      <c r="O9" s="166"/>
      <c r="P9" s="166"/>
    </row>
    <row r="10" spans="2:16" s="165" customFormat="1" ht="24" customHeight="1">
      <c r="B10" s="1468"/>
      <c r="C10" s="171" t="s">
        <v>336</v>
      </c>
      <c r="D10" s="368">
        <v>49</v>
      </c>
      <c r="E10" s="298">
        <v>43</v>
      </c>
      <c r="F10" s="439">
        <v>92</v>
      </c>
      <c r="G10" s="298">
        <v>9</v>
      </c>
      <c r="H10" s="298">
        <v>34</v>
      </c>
      <c r="I10" s="439">
        <v>43</v>
      </c>
      <c r="J10" s="296">
        <v>18.367346938775512</v>
      </c>
      <c r="K10" s="296">
        <v>79.06976744186046</v>
      </c>
      <c r="L10" s="297">
        <v>46.73913043478261</v>
      </c>
      <c r="M10" s="363"/>
      <c r="N10" s="166"/>
      <c r="O10" s="166"/>
      <c r="P10" s="166"/>
    </row>
    <row r="11" spans="2:16" s="165" customFormat="1" ht="24" customHeight="1">
      <c r="B11" s="1468"/>
      <c r="C11" s="171" t="s">
        <v>337</v>
      </c>
      <c r="D11" s="368">
        <v>260</v>
      </c>
      <c r="E11" s="298">
        <v>227</v>
      </c>
      <c r="F11" s="439">
        <v>487</v>
      </c>
      <c r="G11" s="298">
        <v>48</v>
      </c>
      <c r="H11" s="298">
        <v>219</v>
      </c>
      <c r="I11" s="439">
        <v>267</v>
      </c>
      <c r="J11" s="296">
        <v>18.461538461538463</v>
      </c>
      <c r="K11" s="296">
        <v>96.47577092511013</v>
      </c>
      <c r="L11" s="297">
        <v>54.82546201232032</v>
      </c>
      <c r="M11" s="363"/>
      <c r="N11" s="166"/>
      <c r="O11" s="166"/>
      <c r="P11" s="166"/>
    </row>
    <row r="12" spans="2:16" s="165" customFormat="1" ht="24" customHeight="1">
      <c r="B12" s="1468"/>
      <c r="C12" s="171" t="s">
        <v>338</v>
      </c>
      <c r="D12" s="368">
        <v>118</v>
      </c>
      <c r="E12" s="298">
        <v>110</v>
      </c>
      <c r="F12" s="439">
        <v>228</v>
      </c>
      <c r="G12" s="298">
        <v>28</v>
      </c>
      <c r="H12" s="298">
        <v>103</v>
      </c>
      <c r="I12" s="439">
        <v>131</v>
      </c>
      <c r="J12" s="296">
        <v>23.728813559322035</v>
      </c>
      <c r="K12" s="296">
        <v>93.63636363636364</v>
      </c>
      <c r="L12" s="297">
        <v>57.45614035087719</v>
      </c>
      <c r="M12" s="363"/>
      <c r="N12" s="166"/>
      <c r="O12" s="166"/>
      <c r="P12" s="166"/>
    </row>
    <row r="13" spans="2:16" s="165" customFormat="1" ht="24" customHeight="1" thickBot="1">
      <c r="B13" s="1469"/>
      <c r="C13" s="172" t="s">
        <v>339</v>
      </c>
      <c r="D13" s="370">
        <v>364</v>
      </c>
      <c r="E13" s="479">
        <v>354</v>
      </c>
      <c r="F13" s="370">
        <v>718</v>
      </c>
      <c r="G13" s="479">
        <v>89</v>
      </c>
      <c r="H13" s="479">
        <v>340</v>
      </c>
      <c r="I13" s="370">
        <v>429</v>
      </c>
      <c r="J13" s="299">
        <v>24.45054945054945</v>
      </c>
      <c r="K13" s="299">
        <v>96.045197740113</v>
      </c>
      <c r="L13" s="593">
        <v>59.749303621169915</v>
      </c>
      <c r="M13" s="363"/>
      <c r="N13" s="166"/>
      <c r="O13" s="166"/>
      <c r="P13" s="166"/>
    </row>
    <row r="14" spans="2:16" s="161" customFormat="1" ht="15" customHeight="1">
      <c r="B14" s="165" t="s">
        <v>340</v>
      </c>
      <c r="E14" s="163"/>
      <c r="F14" s="163"/>
      <c r="G14" s="163"/>
      <c r="H14" s="163"/>
      <c r="I14" s="163"/>
      <c r="J14" s="163"/>
      <c r="K14" s="163"/>
      <c r="L14" s="163"/>
      <c r="M14" s="163"/>
      <c r="N14" s="163"/>
      <c r="O14" s="163"/>
      <c r="P14" s="163"/>
    </row>
    <row r="15" spans="2:16" s="161" customFormat="1" ht="15" customHeight="1">
      <c r="B15" s="165" t="s">
        <v>341</v>
      </c>
      <c r="E15" s="163"/>
      <c r="F15" s="163"/>
      <c r="G15" s="163"/>
      <c r="H15" s="163"/>
      <c r="I15" s="163"/>
      <c r="J15" s="163"/>
      <c r="K15" s="163"/>
      <c r="L15" s="163"/>
      <c r="M15" s="163"/>
      <c r="N15" s="163"/>
      <c r="O15" s="163"/>
      <c r="P15" s="163"/>
    </row>
    <row r="16" spans="2:16" s="161" customFormat="1" ht="15" customHeight="1">
      <c r="B16" s="165" t="s">
        <v>342</v>
      </c>
      <c r="E16" s="163"/>
      <c r="F16" s="163"/>
      <c r="G16" s="163"/>
      <c r="H16" s="163"/>
      <c r="I16" s="163"/>
      <c r="J16" s="163"/>
      <c r="K16" s="163"/>
      <c r="L16" s="163"/>
      <c r="M16" s="163"/>
      <c r="N16" s="163"/>
      <c r="O16" s="163"/>
      <c r="P16" s="163"/>
    </row>
    <row r="17" spans="2:16" s="161" customFormat="1" ht="15" customHeight="1">
      <c r="B17" s="165" t="s">
        <v>1207</v>
      </c>
      <c r="E17" s="163"/>
      <c r="F17" s="163"/>
      <c r="G17" s="163"/>
      <c r="H17" s="163"/>
      <c r="I17" s="163"/>
      <c r="J17" s="163"/>
      <c r="K17" s="163"/>
      <c r="L17" s="163"/>
      <c r="M17" s="163"/>
      <c r="N17" s="163"/>
      <c r="O17" s="163"/>
      <c r="P17" s="163"/>
    </row>
    <row r="18" spans="5:16" s="161" customFormat="1" ht="15" customHeight="1">
      <c r="E18" s="163"/>
      <c r="F18" s="163"/>
      <c r="G18" s="163"/>
      <c r="H18" s="163"/>
      <c r="I18" s="163"/>
      <c r="J18" s="163"/>
      <c r="K18" s="163"/>
      <c r="L18" s="163"/>
      <c r="M18" s="163"/>
      <c r="N18" s="163"/>
      <c r="O18" s="163"/>
      <c r="P18" s="163"/>
    </row>
    <row r="19" spans="5:16" s="161" customFormat="1" ht="15" customHeight="1">
      <c r="E19" s="163"/>
      <c r="F19" s="163"/>
      <c r="G19" s="163"/>
      <c r="H19" s="163"/>
      <c r="I19" s="163"/>
      <c r="J19" s="163"/>
      <c r="K19" s="163"/>
      <c r="L19" s="163"/>
      <c r="M19" s="163"/>
      <c r="N19" s="163"/>
      <c r="O19" s="163"/>
      <c r="P19" s="163"/>
    </row>
    <row r="20" spans="2:16" s="161" customFormat="1" ht="15" customHeight="1">
      <c r="B20" s="164" t="s">
        <v>1208</v>
      </c>
      <c r="C20" s="162"/>
      <c r="D20" s="162"/>
      <c r="E20" s="354"/>
      <c r="F20" s="354"/>
      <c r="G20" s="173"/>
      <c r="H20" s="354"/>
      <c r="I20" s="354"/>
      <c r="J20" s="354"/>
      <c r="K20" s="163"/>
      <c r="L20" s="163"/>
      <c r="M20" s="163"/>
      <c r="N20" s="163"/>
      <c r="O20" s="163"/>
      <c r="P20" s="163"/>
    </row>
    <row r="21" spans="2:16" s="161" customFormat="1" ht="16.5" customHeight="1" thickBot="1">
      <c r="B21" s="162"/>
      <c r="C21" s="162"/>
      <c r="D21" s="162"/>
      <c r="E21" s="354"/>
      <c r="F21" s="418" t="s">
        <v>1206</v>
      </c>
      <c r="G21" s="354"/>
      <c r="H21" s="354"/>
      <c r="I21" s="354"/>
      <c r="J21" s="354"/>
      <c r="K21" s="354"/>
      <c r="L21" s="354"/>
      <c r="M21" s="163"/>
      <c r="N21" s="163"/>
      <c r="O21" s="163"/>
      <c r="P21" s="163"/>
    </row>
    <row r="22" spans="2:15" s="165" customFormat="1" ht="16.5" customHeight="1" thickTop="1">
      <c r="B22" s="1470" t="s">
        <v>328</v>
      </c>
      <c r="C22" s="1471"/>
      <c r="D22" s="1474" t="s">
        <v>343</v>
      </c>
      <c r="E22" s="1475"/>
      <c r="F22" s="1475"/>
      <c r="G22" s="174"/>
      <c r="H22" s="174"/>
      <c r="I22" s="174"/>
      <c r="J22" s="1476"/>
      <c r="K22" s="1476"/>
      <c r="L22" s="166"/>
      <c r="M22" s="166"/>
      <c r="N22" s="166"/>
      <c r="O22" s="166"/>
    </row>
    <row r="23" spans="2:15" s="165" customFormat="1" ht="16.5" customHeight="1">
      <c r="B23" s="1472"/>
      <c r="C23" s="1473"/>
      <c r="D23" s="175"/>
      <c r="E23" s="232" t="s">
        <v>207</v>
      </c>
      <c r="F23" s="365" t="s">
        <v>208</v>
      </c>
      <c r="G23" s="363"/>
      <c r="H23" s="363"/>
      <c r="I23" s="363"/>
      <c r="J23" s="1476"/>
      <c r="K23" s="1476"/>
      <c r="L23" s="166"/>
      <c r="M23" s="166"/>
      <c r="N23" s="166"/>
      <c r="O23" s="166"/>
    </row>
    <row r="24" spans="2:15" s="165" customFormat="1" ht="24" customHeight="1">
      <c r="B24" s="1465" t="s">
        <v>344</v>
      </c>
      <c r="C24" s="1466"/>
      <c r="D24" s="587">
        <v>81</v>
      </c>
      <c r="E24" s="587">
        <v>25</v>
      </c>
      <c r="F24" s="594">
        <v>56</v>
      </c>
      <c r="G24" s="176"/>
      <c r="H24" s="176"/>
      <c r="I24" s="176"/>
      <c r="J24" s="176"/>
      <c r="K24" s="176"/>
      <c r="L24" s="166"/>
      <c r="M24" s="166"/>
      <c r="N24" s="166"/>
      <c r="O24" s="166"/>
    </row>
    <row r="25" spans="2:15" s="165" customFormat="1" ht="24" customHeight="1">
      <c r="B25" s="1467" t="s">
        <v>334</v>
      </c>
      <c r="C25" s="170" t="s">
        <v>345</v>
      </c>
      <c r="D25" s="590">
        <v>2</v>
      </c>
      <c r="E25" s="591">
        <v>2</v>
      </c>
      <c r="F25" s="595">
        <v>0</v>
      </c>
      <c r="G25" s="376"/>
      <c r="H25" s="376"/>
      <c r="I25" s="376"/>
      <c r="J25" s="376"/>
      <c r="K25" s="376"/>
      <c r="L25" s="166"/>
      <c r="M25" s="166"/>
      <c r="N25" s="166"/>
      <c r="O25" s="166"/>
    </row>
    <row r="26" spans="2:15" s="165" customFormat="1" ht="24" customHeight="1">
      <c r="B26" s="1468"/>
      <c r="C26" s="171" t="s">
        <v>336</v>
      </c>
      <c r="D26" s="156">
        <v>3</v>
      </c>
      <c r="E26" s="298">
        <v>0</v>
      </c>
      <c r="F26" s="478">
        <v>3</v>
      </c>
      <c r="G26" s="376"/>
      <c r="H26" s="376"/>
      <c r="I26" s="376"/>
      <c r="J26" s="376"/>
      <c r="K26" s="376"/>
      <c r="L26" s="166"/>
      <c r="M26" s="166"/>
      <c r="N26" s="166"/>
      <c r="O26" s="166"/>
    </row>
    <row r="27" spans="2:15" s="165" customFormat="1" ht="24" customHeight="1">
      <c r="B27" s="1468"/>
      <c r="C27" s="171" t="s">
        <v>337</v>
      </c>
      <c r="D27" s="156">
        <v>32</v>
      </c>
      <c r="E27" s="298">
        <v>10</v>
      </c>
      <c r="F27" s="478">
        <v>22</v>
      </c>
      <c r="G27" s="376"/>
      <c r="H27" s="376"/>
      <c r="I27" s="376"/>
      <c r="J27" s="376"/>
      <c r="K27" s="376"/>
      <c r="L27" s="166"/>
      <c r="M27" s="166"/>
      <c r="N27" s="166"/>
      <c r="O27" s="166"/>
    </row>
    <row r="28" spans="2:15" s="165" customFormat="1" ht="24" customHeight="1">
      <c r="B28" s="1468"/>
      <c r="C28" s="171" t="s">
        <v>338</v>
      </c>
      <c r="D28" s="156">
        <v>13</v>
      </c>
      <c r="E28" s="298">
        <v>5</v>
      </c>
      <c r="F28" s="478">
        <v>8</v>
      </c>
      <c r="G28" s="376"/>
      <c r="H28" s="376"/>
      <c r="I28" s="376"/>
      <c r="J28" s="376"/>
      <c r="K28" s="376"/>
      <c r="L28" s="166"/>
      <c r="M28" s="166"/>
      <c r="N28" s="166"/>
      <c r="O28" s="166"/>
    </row>
    <row r="29" spans="2:15" s="165" customFormat="1" ht="24" customHeight="1" thickBot="1">
      <c r="B29" s="1469"/>
      <c r="C29" s="172" t="s">
        <v>339</v>
      </c>
      <c r="D29" s="294">
        <v>31</v>
      </c>
      <c r="E29" s="479">
        <v>8</v>
      </c>
      <c r="F29" s="480">
        <v>23</v>
      </c>
      <c r="G29" s="376"/>
      <c r="H29" s="376"/>
      <c r="I29" s="376"/>
      <c r="J29" s="376"/>
      <c r="K29" s="376"/>
      <c r="L29" s="166"/>
      <c r="M29" s="166"/>
      <c r="N29" s="166"/>
      <c r="O29" s="166"/>
    </row>
    <row r="30" spans="2:12" ht="15" customHeight="1">
      <c r="B30" s="161"/>
      <c r="C30" s="161"/>
      <c r="D30" s="161"/>
      <c r="E30" s="163"/>
      <c r="F30" s="163"/>
      <c r="G30" s="163"/>
      <c r="H30" s="163"/>
      <c r="I30" s="163"/>
      <c r="J30" s="163"/>
      <c r="K30" s="163"/>
      <c r="L30" s="163"/>
    </row>
    <row r="31" spans="4:12" ht="15" customHeight="1">
      <c r="D31" s="161"/>
      <c r="E31" s="163"/>
      <c r="F31" s="163"/>
      <c r="G31" s="163"/>
      <c r="H31" s="163"/>
      <c r="I31" s="163"/>
      <c r="J31" s="163"/>
      <c r="K31" s="163"/>
      <c r="L31" s="163"/>
    </row>
  </sheetData>
  <sheetProtection/>
  <mergeCells count="12">
    <mergeCell ref="B5:C7"/>
    <mergeCell ref="D5:F6"/>
    <mergeCell ref="G5:I6"/>
    <mergeCell ref="J5:L6"/>
    <mergeCell ref="B8:C8"/>
    <mergeCell ref="B9:B13"/>
    <mergeCell ref="B24:C24"/>
    <mergeCell ref="B25:B29"/>
    <mergeCell ref="B22:C23"/>
    <mergeCell ref="D22:F22"/>
    <mergeCell ref="J22:J23"/>
    <mergeCell ref="K22:K23"/>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dimension ref="B1:AH81"/>
  <sheetViews>
    <sheetView zoomScaleSheetLayoutView="100" zoomScalePageLayoutView="0" workbookViewId="0" topLeftCell="A1">
      <selection activeCell="A1" sqref="A1"/>
    </sheetView>
  </sheetViews>
  <sheetFormatPr defaultColWidth="9.00390625" defaultRowHeight="13.5"/>
  <cols>
    <col min="1" max="1" width="1.625" style="529" customWidth="1"/>
    <col min="2" max="2" width="10.50390625" style="529" customWidth="1"/>
    <col min="3" max="3" width="15.25390625" style="529" customWidth="1"/>
    <col min="4" max="4" width="12.125" style="529" customWidth="1"/>
    <col min="5" max="5" width="13.00390625" style="529" customWidth="1"/>
    <col min="6" max="6" width="12.125" style="529" customWidth="1"/>
    <col min="7" max="7" width="13.00390625" style="529" customWidth="1"/>
    <col min="8" max="8" width="12.125" style="529" customWidth="1"/>
    <col min="9" max="9" width="13.00390625" style="529" customWidth="1"/>
    <col min="10" max="10" width="11.75390625" style="529" customWidth="1"/>
    <col min="11" max="11" width="13.00390625" style="529" customWidth="1"/>
    <col min="12" max="12" width="11.75390625" style="529" customWidth="1"/>
    <col min="13" max="13" width="13.00390625" style="529" customWidth="1"/>
    <col min="14" max="32" width="7.625" style="529" customWidth="1"/>
    <col min="33" max="16384" width="9.00390625" style="529" customWidth="1"/>
  </cols>
  <sheetData>
    <row r="1" ht="9.75" customHeight="1">
      <c r="M1" s="530"/>
    </row>
    <row r="2" spans="2:13" ht="22.5" customHeight="1">
      <c r="B2" s="177" t="s">
        <v>346</v>
      </c>
      <c r="C2" s="178"/>
      <c r="D2" s="178"/>
      <c r="E2" s="178"/>
      <c r="F2" s="178"/>
      <c r="G2" s="178"/>
      <c r="H2" s="178"/>
      <c r="I2" s="178"/>
      <c r="J2" s="178"/>
      <c r="K2" s="178"/>
      <c r="L2" s="178"/>
      <c r="M2" s="178"/>
    </row>
    <row r="3" spans="2:13" ht="15" customHeight="1">
      <c r="B3" s="177"/>
      <c r="C3" s="178"/>
      <c r="D3" s="178"/>
      <c r="E3" s="178"/>
      <c r="F3" s="178"/>
      <c r="G3" s="178"/>
      <c r="H3" s="178"/>
      <c r="I3" s="178"/>
      <c r="J3" s="178"/>
      <c r="K3" s="178"/>
      <c r="L3" s="178"/>
      <c r="M3" s="178"/>
    </row>
    <row r="4" spans="2:13" ht="14.25" customHeight="1">
      <c r="B4" s="961" t="s">
        <v>1210</v>
      </c>
      <c r="C4" s="178"/>
      <c r="D4" s="178"/>
      <c r="E4" s="178"/>
      <c r="F4" s="178"/>
      <c r="G4" s="178"/>
      <c r="H4" s="178"/>
      <c r="I4" s="178"/>
      <c r="J4" s="178"/>
      <c r="K4" s="178"/>
      <c r="L4" s="178"/>
      <c r="M4" s="178"/>
    </row>
    <row r="5" spans="2:34" ht="15" customHeight="1" thickBot="1">
      <c r="B5" s="174"/>
      <c r="C5" s="174"/>
      <c r="D5" s="174"/>
      <c r="E5" s="174"/>
      <c r="F5" s="174"/>
      <c r="G5" s="174"/>
      <c r="H5" s="418" t="s">
        <v>785</v>
      </c>
      <c r="I5" s="3"/>
      <c r="J5" s="178"/>
      <c r="K5" s="178"/>
      <c r="L5" s="178"/>
      <c r="M5" s="178"/>
      <c r="AF5" s="178"/>
      <c r="AG5" s="178"/>
      <c r="AH5" s="178"/>
    </row>
    <row r="6" spans="2:34" ht="21.75" customHeight="1" thickTop="1">
      <c r="B6" s="1485" t="s">
        <v>347</v>
      </c>
      <c r="C6" s="1491" t="s">
        <v>348</v>
      </c>
      <c r="D6" s="1492" t="s">
        <v>352</v>
      </c>
      <c r="E6" s="1492" t="s">
        <v>349</v>
      </c>
      <c r="F6" s="380" t="s">
        <v>350</v>
      </c>
      <c r="G6" s="380"/>
      <c r="H6" s="1483" t="s">
        <v>353</v>
      </c>
      <c r="I6" s="3"/>
      <c r="J6" s="178"/>
      <c r="K6" s="178"/>
      <c r="L6" s="178"/>
      <c r="M6" s="178"/>
      <c r="AF6" s="178"/>
      <c r="AG6" s="178"/>
      <c r="AH6" s="178"/>
    </row>
    <row r="7" spans="2:34" ht="14.25" customHeight="1">
      <c r="B7" s="1490"/>
      <c r="C7" s="1480"/>
      <c r="D7" s="1493"/>
      <c r="E7" s="1493"/>
      <c r="F7" s="232" t="s">
        <v>786</v>
      </c>
      <c r="G7" s="232" t="s">
        <v>354</v>
      </c>
      <c r="H7" s="1486"/>
      <c r="I7" s="3"/>
      <c r="J7" s="178"/>
      <c r="K7" s="178"/>
      <c r="L7" s="178"/>
      <c r="M7" s="178"/>
      <c r="AF7" s="178"/>
      <c r="AG7" s="178"/>
      <c r="AH7" s="178"/>
    </row>
    <row r="8" spans="2:34" ht="21" customHeight="1">
      <c r="B8" s="962" t="s">
        <v>1047</v>
      </c>
      <c r="C8" s="960">
        <v>19598</v>
      </c>
      <c r="D8" s="179">
        <v>244726</v>
      </c>
      <c r="E8" s="179">
        <v>258723</v>
      </c>
      <c r="F8" s="179">
        <v>99002233</v>
      </c>
      <c r="G8" s="179">
        <v>96779632</v>
      </c>
      <c r="H8" s="180">
        <v>97.8</v>
      </c>
      <c r="I8" s="3"/>
      <c r="J8" s="178"/>
      <c r="K8" s="178"/>
      <c r="L8" s="181"/>
      <c r="M8" s="178"/>
      <c r="AF8" s="178"/>
      <c r="AG8" s="178"/>
      <c r="AH8" s="178"/>
    </row>
    <row r="9" spans="2:34" ht="21" customHeight="1" thickBot="1">
      <c r="B9" s="963" t="s">
        <v>1211</v>
      </c>
      <c r="C9" s="471">
        <v>19629</v>
      </c>
      <c r="D9" s="471">
        <v>236139</v>
      </c>
      <c r="E9" s="471">
        <v>265519</v>
      </c>
      <c r="F9" s="471">
        <v>97587210</v>
      </c>
      <c r="G9" s="471">
        <v>95278442</v>
      </c>
      <c r="H9" s="472">
        <v>97.6</v>
      </c>
      <c r="I9" s="964"/>
      <c r="J9" s="178"/>
      <c r="K9" s="178"/>
      <c r="L9" s="178"/>
      <c r="M9" s="178"/>
      <c r="AF9" s="178"/>
      <c r="AG9" s="178"/>
      <c r="AH9" s="178"/>
    </row>
    <row r="10" spans="2:34" ht="15" customHeight="1">
      <c r="B10" s="182" t="s">
        <v>355</v>
      </c>
      <c r="C10" s="473"/>
      <c r="D10" s="474"/>
      <c r="E10" s="474"/>
      <c r="F10" s="474"/>
      <c r="G10" s="474"/>
      <c r="H10" s="475"/>
      <c r="I10" s="3"/>
      <c r="J10" s="178"/>
      <c r="K10" s="181"/>
      <c r="L10" s="178"/>
      <c r="M10" s="178"/>
      <c r="AF10" s="178"/>
      <c r="AG10" s="178"/>
      <c r="AH10" s="178"/>
    </row>
    <row r="11" spans="2:34" ht="14.25" customHeight="1">
      <c r="B11" s="965"/>
      <c r="C11" s="474"/>
      <c r="D11" s="474"/>
      <c r="E11" s="474"/>
      <c r="F11" s="474"/>
      <c r="G11" s="474"/>
      <c r="H11" s="475"/>
      <c r="I11" s="3"/>
      <c r="J11" s="178"/>
      <c r="K11" s="178"/>
      <c r="L11" s="178"/>
      <c r="M11" s="178"/>
      <c r="AF11" s="178"/>
      <c r="AG11" s="178"/>
      <c r="AH11" s="178"/>
    </row>
    <row r="12" spans="2:34" ht="14.25" customHeight="1">
      <c r="B12" s="965"/>
      <c r="C12" s="474"/>
      <c r="D12" s="474"/>
      <c r="E12" s="474"/>
      <c r="F12" s="474"/>
      <c r="G12" s="474"/>
      <c r="H12" s="475"/>
      <c r="I12" s="3"/>
      <c r="J12" s="178"/>
      <c r="K12" s="178"/>
      <c r="L12" s="178"/>
      <c r="M12" s="178"/>
      <c r="AF12" s="178"/>
      <c r="AG12" s="178"/>
      <c r="AH12" s="178"/>
    </row>
    <row r="13" spans="2:34" ht="20.25" customHeight="1" thickBot="1">
      <c r="B13" s="961" t="s">
        <v>1212</v>
      </c>
      <c r="C13" s="474"/>
      <c r="D13" s="474"/>
      <c r="E13" s="474"/>
      <c r="F13" s="474"/>
      <c r="G13" s="474"/>
      <c r="H13" s="475"/>
      <c r="I13" s="3"/>
      <c r="J13" s="178"/>
      <c r="K13" s="1502" t="s">
        <v>359</v>
      </c>
      <c r="L13" s="1503"/>
      <c r="M13" s="1503"/>
      <c r="AF13" s="178"/>
      <c r="AG13" s="178"/>
      <c r="AH13" s="178"/>
    </row>
    <row r="14" spans="2:34" ht="27" customHeight="1" thickTop="1">
      <c r="B14" s="1484" t="s">
        <v>360</v>
      </c>
      <c r="C14" s="1485"/>
      <c r="D14" s="382" t="s">
        <v>356</v>
      </c>
      <c r="E14" s="382"/>
      <c r="F14" s="382" t="s">
        <v>357</v>
      </c>
      <c r="G14" s="383"/>
      <c r="H14" s="1504" t="s">
        <v>361</v>
      </c>
      <c r="I14" s="1505"/>
      <c r="J14" s="1506" t="s">
        <v>908</v>
      </c>
      <c r="K14" s="1507"/>
      <c r="L14" s="1504" t="s">
        <v>358</v>
      </c>
      <c r="M14" s="1508"/>
      <c r="AF14" s="178"/>
      <c r="AG14" s="178"/>
      <c r="AH14" s="178"/>
    </row>
    <row r="15" spans="2:34" ht="12.75" customHeight="1">
      <c r="B15" s="1487"/>
      <c r="C15" s="1479"/>
      <c r="D15" s="350" t="s">
        <v>317</v>
      </c>
      <c r="E15" s="350" t="s">
        <v>787</v>
      </c>
      <c r="F15" s="350" t="s">
        <v>317</v>
      </c>
      <c r="G15" s="351" t="s">
        <v>787</v>
      </c>
      <c r="H15" s="350" t="s">
        <v>317</v>
      </c>
      <c r="I15" s="350" t="s">
        <v>787</v>
      </c>
      <c r="J15" s="349" t="s">
        <v>317</v>
      </c>
      <c r="K15" s="350" t="s">
        <v>787</v>
      </c>
      <c r="L15" s="350" t="s">
        <v>317</v>
      </c>
      <c r="M15" s="351" t="s">
        <v>787</v>
      </c>
      <c r="N15" s="532"/>
      <c r="AF15" s="178"/>
      <c r="AG15" s="178"/>
      <c r="AH15" s="178"/>
    </row>
    <row r="16" spans="2:34" ht="21" customHeight="1">
      <c r="B16" s="1498" t="s">
        <v>1209</v>
      </c>
      <c r="C16" s="1499"/>
      <c r="D16" s="476">
        <v>3091593</v>
      </c>
      <c r="E16" s="476">
        <v>39579868</v>
      </c>
      <c r="F16" s="476">
        <v>1855589</v>
      </c>
      <c r="G16" s="476">
        <v>21240441</v>
      </c>
      <c r="H16" s="476">
        <v>334232</v>
      </c>
      <c r="I16" s="476">
        <v>5987885</v>
      </c>
      <c r="J16" s="476">
        <v>60993</v>
      </c>
      <c r="K16" s="476">
        <v>1007878</v>
      </c>
      <c r="L16" s="476">
        <v>8305</v>
      </c>
      <c r="M16" s="477">
        <v>190038</v>
      </c>
      <c r="O16" s="532"/>
      <c r="AF16" s="178"/>
      <c r="AG16" s="178"/>
      <c r="AH16" s="178"/>
    </row>
    <row r="17" spans="2:34" ht="6" customHeight="1">
      <c r="B17" s="183"/>
      <c r="C17" s="184"/>
      <c r="D17" s="298"/>
      <c r="E17" s="298"/>
      <c r="F17" s="298"/>
      <c r="G17" s="298"/>
      <c r="H17" s="298"/>
      <c r="I17" s="298"/>
      <c r="J17" s="298"/>
      <c r="K17" s="298"/>
      <c r="L17" s="298"/>
      <c r="M17" s="478"/>
      <c r="AF17" s="178"/>
      <c r="AG17" s="178"/>
      <c r="AH17" s="178"/>
    </row>
    <row r="18" spans="2:34" ht="21" customHeight="1">
      <c r="B18" s="1500" t="s">
        <v>364</v>
      </c>
      <c r="C18" s="1501"/>
      <c r="D18" s="298">
        <v>1994033</v>
      </c>
      <c r="E18" s="298">
        <v>27620849</v>
      </c>
      <c r="F18" s="298">
        <v>1180732</v>
      </c>
      <c r="G18" s="298">
        <v>16636107</v>
      </c>
      <c r="H18" s="298">
        <v>210913</v>
      </c>
      <c r="I18" s="298">
        <v>4776784</v>
      </c>
      <c r="J18" s="298">
        <v>39006</v>
      </c>
      <c r="K18" s="298">
        <v>797685</v>
      </c>
      <c r="L18" s="298">
        <v>0</v>
      </c>
      <c r="M18" s="478">
        <v>0</v>
      </c>
      <c r="AF18" s="178"/>
      <c r="AG18" s="178"/>
      <c r="AH18" s="178"/>
    </row>
    <row r="19" spans="2:34" ht="21" customHeight="1">
      <c r="B19" s="385"/>
      <c r="C19" s="186" t="s">
        <v>362</v>
      </c>
      <c r="D19" s="298">
        <v>19260</v>
      </c>
      <c r="E19" s="298">
        <v>9964390</v>
      </c>
      <c r="F19" s="298">
        <v>12765</v>
      </c>
      <c r="G19" s="298">
        <v>6424593</v>
      </c>
      <c r="H19" s="298">
        <v>3648</v>
      </c>
      <c r="I19" s="298">
        <v>2277360</v>
      </c>
      <c r="J19" s="298">
        <v>571</v>
      </c>
      <c r="K19" s="298">
        <v>348201</v>
      </c>
      <c r="L19" s="156">
        <v>0</v>
      </c>
      <c r="M19" s="157">
        <v>0</v>
      </c>
      <c r="AF19" s="178"/>
      <c r="AG19" s="178"/>
      <c r="AH19" s="178"/>
    </row>
    <row r="20" spans="2:34" ht="21" customHeight="1">
      <c r="B20" s="385"/>
      <c r="C20" s="186" t="s">
        <v>363</v>
      </c>
      <c r="D20" s="298">
        <v>1558481</v>
      </c>
      <c r="E20" s="298">
        <v>14079000</v>
      </c>
      <c r="F20" s="298">
        <v>942648</v>
      </c>
      <c r="G20" s="298">
        <v>8522250</v>
      </c>
      <c r="H20" s="298">
        <v>174973</v>
      </c>
      <c r="I20" s="298">
        <v>2155168</v>
      </c>
      <c r="J20" s="298">
        <v>31616</v>
      </c>
      <c r="K20" s="298">
        <v>389583</v>
      </c>
      <c r="L20" s="156">
        <v>0</v>
      </c>
      <c r="M20" s="157">
        <v>0</v>
      </c>
      <c r="AF20" s="178"/>
      <c r="AG20" s="178"/>
      <c r="AH20" s="178"/>
    </row>
    <row r="21" spans="2:34" ht="21" customHeight="1">
      <c r="B21" s="385"/>
      <c r="C21" s="186" t="s">
        <v>365</v>
      </c>
      <c r="D21" s="298">
        <v>416292</v>
      </c>
      <c r="E21" s="298">
        <v>3577459</v>
      </c>
      <c r="F21" s="298">
        <v>225319</v>
      </c>
      <c r="G21" s="298">
        <v>1689264</v>
      </c>
      <c r="H21" s="298">
        <v>32292</v>
      </c>
      <c r="I21" s="298">
        <v>344255</v>
      </c>
      <c r="J21" s="298">
        <v>6819</v>
      </c>
      <c r="K21" s="298">
        <v>59901</v>
      </c>
      <c r="L21" s="156">
        <v>0</v>
      </c>
      <c r="M21" s="157">
        <v>0</v>
      </c>
      <c r="AF21" s="178"/>
      <c r="AG21" s="178"/>
      <c r="AH21" s="178"/>
    </row>
    <row r="22" spans="2:34" ht="21" customHeight="1">
      <c r="B22" s="1494" t="s">
        <v>366</v>
      </c>
      <c r="C22" s="1495"/>
      <c r="D22" s="298">
        <v>985480</v>
      </c>
      <c r="E22" s="298">
        <v>7099597</v>
      </c>
      <c r="F22" s="298">
        <v>632283</v>
      </c>
      <c r="G22" s="298">
        <v>3846454</v>
      </c>
      <c r="H22" s="298">
        <v>119562</v>
      </c>
      <c r="I22" s="298">
        <v>1162044</v>
      </c>
      <c r="J22" s="298">
        <v>21391</v>
      </c>
      <c r="K22" s="298">
        <v>202648</v>
      </c>
      <c r="L22" s="156">
        <v>0</v>
      </c>
      <c r="M22" s="157">
        <v>0</v>
      </c>
      <c r="AF22" s="178"/>
      <c r="AG22" s="178"/>
      <c r="AH22" s="178"/>
    </row>
    <row r="23" spans="2:34" ht="21" customHeight="1">
      <c r="B23" s="1496" t="s">
        <v>367</v>
      </c>
      <c r="C23" s="1497"/>
      <c r="D23" s="298">
        <v>17816</v>
      </c>
      <c r="E23" s="298">
        <v>83474</v>
      </c>
      <c r="F23" s="298">
        <v>11650</v>
      </c>
      <c r="G23" s="298">
        <v>81380</v>
      </c>
      <c r="H23" s="298">
        <v>3452</v>
      </c>
      <c r="I23" s="298">
        <v>25471</v>
      </c>
      <c r="J23" s="298">
        <v>550</v>
      </c>
      <c r="K23" s="298">
        <v>3415</v>
      </c>
      <c r="L23" s="156">
        <v>0</v>
      </c>
      <c r="M23" s="157">
        <v>0</v>
      </c>
      <c r="AF23" s="178"/>
      <c r="AG23" s="178"/>
      <c r="AH23" s="178"/>
    </row>
    <row r="24" spans="2:34" ht="21" customHeight="1">
      <c r="B24" s="1511" t="s">
        <v>788</v>
      </c>
      <c r="C24" s="1512"/>
      <c r="D24" s="298">
        <v>526</v>
      </c>
      <c r="E24" s="298">
        <v>32761</v>
      </c>
      <c r="F24" s="298">
        <v>2242</v>
      </c>
      <c r="G24" s="298">
        <v>122362</v>
      </c>
      <c r="H24" s="298">
        <v>305</v>
      </c>
      <c r="I24" s="298">
        <v>23586</v>
      </c>
      <c r="J24" s="298">
        <v>46</v>
      </c>
      <c r="K24" s="298">
        <v>4130</v>
      </c>
      <c r="L24" s="156">
        <v>0</v>
      </c>
      <c r="M24" s="157">
        <v>0</v>
      </c>
      <c r="AF24" s="178"/>
      <c r="AG24" s="178"/>
      <c r="AH24" s="178"/>
    </row>
    <row r="25" spans="2:34" ht="21" customHeight="1">
      <c r="B25" s="1511" t="s">
        <v>368</v>
      </c>
      <c r="C25" s="1512"/>
      <c r="D25" s="298">
        <v>67328</v>
      </c>
      <c r="E25" s="298">
        <v>264688</v>
      </c>
      <c r="F25" s="298">
        <v>26313</v>
      </c>
      <c r="G25" s="298">
        <v>136621</v>
      </c>
      <c r="H25" s="156">
        <v>0</v>
      </c>
      <c r="I25" s="156">
        <v>0</v>
      </c>
      <c r="J25" s="156">
        <v>0</v>
      </c>
      <c r="K25" s="156">
        <v>0</v>
      </c>
      <c r="L25" s="156">
        <v>0</v>
      </c>
      <c r="M25" s="157">
        <v>0</v>
      </c>
      <c r="AF25" s="178"/>
      <c r="AG25" s="178"/>
      <c r="AH25" s="178"/>
    </row>
    <row r="26" spans="2:34" ht="21" customHeight="1">
      <c r="B26" s="1511" t="s">
        <v>369</v>
      </c>
      <c r="C26" s="1512"/>
      <c r="D26" s="298">
        <v>776</v>
      </c>
      <c r="E26" s="298">
        <v>44335</v>
      </c>
      <c r="F26" s="298">
        <v>1558</v>
      </c>
      <c r="G26" s="298">
        <v>140316</v>
      </c>
      <c r="H26" s="156">
        <v>0</v>
      </c>
      <c r="I26" s="156">
        <v>0</v>
      </c>
      <c r="J26" s="156">
        <v>0</v>
      </c>
      <c r="K26" s="156">
        <v>0</v>
      </c>
      <c r="L26" s="156">
        <v>0</v>
      </c>
      <c r="M26" s="157">
        <v>0</v>
      </c>
      <c r="AF26" s="178"/>
      <c r="AG26" s="178"/>
      <c r="AH26" s="178"/>
    </row>
    <row r="27" spans="2:34" ht="21" customHeight="1">
      <c r="B27" s="1513" t="s">
        <v>370</v>
      </c>
      <c r="C27" s="1514"/>
      <c r="D27" s="156">
        <v>0</v>
      </c>
      <c r="E27" s="156">
        <v>0</v>
      </c>
      <c r="F27" s="156">
        <v>0</v>
      </c>
      <c r="G27" s="156">
        <v>0</v>
      </c>
      <c r="H27" s="156">
        <v>0</v>
      </c>
      <c r="I27" s="156">
        <v>0</v>
      </c>
      <c r="J27" s="156">
        <v>0</v>
      </c>
      <c r="K27" s="156">
        <v>0</v>
      </c>
      <c r="L27" s="156">
        <v>0</v>
      </c>
      <c r="M27" s="157">
        <v>0</v>
      </c>
      <c r="AF27" s="178"/>
      <c r="AG27" s="178"/>
      <c r="AH27" s="178"/>
    </row>
    <row r="28" spans="2:34" ht="21" customHeight="1">
      <c r="B28" s="1513" t="s">
        <v>371</v>
      </c>
      <c r="C28" s="1514"/>
      <c r="D28" s="298">
        <v>25634</v>
      </c>
      <c r="E28" s="298">
        <v>4434165</v>
      </c>
      <c r="F28" s="298">
        <v>811</v>
      </c>
      <c r="G28" s="298">
        <v>277202</v>
      </c>
      <c r="H28" s="156">
        <v>0</v>
      </c>
      <c r="I28" s="156">
        <v>0</v>
      </c>
      <c r="J28" s="156">
        <v>0</v>
      </c>
      <c r="K28" s="156">
        <v>0</v>
      </c>
      <c r="L28" s="156">
        <v>0</v>
      </c>
      <c r="M28" s="157">
        <v>0</v>
      </c>
      <c r="AF28" s="178"/>
      <c r="AG28" s="178"/>
      <c r="AH28" s="178"/>
    </row>
    <row r="29" spans="2:34" ht="21" customHeight="1" thickBot="1">
      <c r="B29" s="1509" t="s">
        <v>372</v>
      </c>
      <c r="C29" s="1510"/>
      <c r="D29" s="294">
        <v>0</v>
      </c>
      <c r="E29" s="294">
        <v>0</v>
      </c>
      <c r="F29" s="294">
        <v>0</v>
      </c>
      <c r="G29" s="294">
        <v>0</v>
      </c>
      <c r="H29" s="294">
        <v>0</v>
      </c>
      <c r="I29" s="294">
        <v>0</v>
      </c>
      <c r="J29" s="294">
        <v>0</v>
      </c>
      <c r="K29" s="294">
        <v>0</v>
      </c>
      <c r="L29" s="479">
        <v>8305</v>
      </c>
      <c r="M29" s="480">
        <v>190038</v>
      </c>
      <c r="AF29" s="178"/>
      <c r="AG29" s="178"/>
      <c r="AH29" s="178"/>
    </row>
    <row r="30" spans="2:34" ht="15" customHeight="1">
      <c r="B30" s="187" t="s">
        <v>373</v>
      </c>
      <c r="C30" s="178"/>
      <c r="D30" s="178"/>
      <c r="E30" s="178"/>
      <c r="F30" s="178"/>
      <c r="G30" s="178"/>
      <c r="H30" s="178"/>
      <c r="I30" s="178"/>
      <c r="J30" s="178"/>
      <c r="K30" s="178"/>
      <c r="L30" s="178"/>
      <c r="M30" s="178"/>
      <c r="AF30" s="178"/>
      <c r="AG30" s="178"/>
      <c r="AH30" s="178"/>
    </row>
    <row r="31" spans="2:34" ht="12">
      <c r="B31" s="188"/>
      <c r="C31" s="178"/>
      <c r="D31" s="178"/>
      <c r="E31" s="178"/>
      <c r="F31" s="178"/>
      <c r="G31" s="178"/>
      <c r="H31" s="178"/>
      <c r="I31" s="178"/>
      <c r="J31" s="178"/>
      <c r="K31" s="178"/>
      <c r="L31" s="178"/>
      <c r="M31" s="178"/>
      <c r="AF31" s="178"/>
      <c r="AG31" s="178"/>
      <c r="AH31" s="178"/>
    </row>
    <row r="32" spans="2:34" ht="12">
      <c r="B32" s="188"/>
      <c r="C32" s="189"/>
      <c r="D32" s="533"/>
      <c r="E32" s="533"/>
      <c r="F32" s="533"/>
      <c r="G32" s="533"/>
      <c r="H32" s="534"/>
      <c r="I32" s="534"/>
      <c r="J32" s="534"/>
      <c r="K32" s="534"/>
      <c r="L32" s="534"/>
      <c r="AF32" s="178"/>
      <c r="AG32" s="178"/>
      <c r="AH32" s="178"/>
    </row>
    <row r="33" spans="2:34" ht="12">
      <c r="B33" s="188"/>
      <c r="F33" s="535"/>
      <c r="G33" s="535"/>
      <c r="H33" s="536"/>
      <c r="AF33" s="178"/>
      <c r="AG33" s="178"/>
      <c r="AH33" s="178"/>
    </row>
    <row r="34" spans="2:34" ht="12">
      <c r="B34" s="188"/>
      <c r="F34" s="535"/>
      <c r="G34" s="535"/>
      <c r="H34" s="536"/>
      <c r="AF34" s="178"/>
      <c r="AG34" s="178"/>
      <c r="AH34" s="178"/>
    </row>
    <row r="35" spans="6:34" ht="12">
      <c r="F35" s="535"/>
      <c r="G35" s="535"/>
      <c r="H35" s="536"/>
      <c r="AF35" s="178"/>
      <c r="AG35" s="178"/>
      <c r="AH35" s="178"/>
    </row>
    <row r="36" spans="6:34" ht="12">
      <c r="F36" s="535"/>
      <c r="G36" s="535"/>
      <c r="H36" s="536"/>
      <c r="AF36" s="178"/>
      <c r="AG36" s="178"/>
      <c r="AH36" s="178"/>
    </row>
    <row r="37" spans="6:34" ht="12">
      <c r="F37" s="535"/>
      <c r="G37" s="535"/>
      <c r="H37" s="536"/>
      <c r="AF37" s="178"/>
      <c r="AG37" s="178"/>
      <c r="AH37" s="178"/>
    </row>
    <row r="38" spans="6:34" ht="12">
      <c r="F38" s="535"/>
      <c r="G38" s="535"/>
      <c r="H38" s="536"/>
      <c r="AF38" s="178"/>
      <c r="AG38" s="178"/>
      <c r="AH38" s="178"/>
    </row>
    <row r="39" spans="32:34" ht="12">
      <c r="AF39" s="178"/>
      <c r="AG39" s="178"/>
      <c r="AH39" s="178"/>
    </row>
    <row r="40" spans="11:34" ht="12">
      <c r="K40" s="537"/>
      <c r="AF40" s="178"/>
      <c r="AG40" s="178"/>
      <c r="AH40" s="178"/>
    </row>
    <row r="41" spans="32:34" ht="12">
      <c r="AF41" s="178"/>
      <c r="AG41" s="178"/>
      <c r="AH41" s="178"/>
    </row>
    <row r="42" spans="32:34" ht="12">
      <c r="AF42" s="178"/>
      <c r="AG42" s="178"/>
      <c r="AH42" s="178"/>
    </row>
    <row r="43" spans="32:34" ht="12">
      <c r="AF43" s="178"/>
      <c r="AG43" s="178"/>
      <c r="AH43" s="178"/>
    </row>
    <row r="44" spans="32:34" ht="12">
      <c r="AF44" s="178"/>
      <c r="AG44" s="178"/>
      <c r="AH44" s="178"/>
    </row>
    <row r="45" spans="32:34" ht="12">
      <c r="AF45" s="178"/>
      <c r="AG45" s="178"/>
      <c r="AH45" s="178"/>
    </row>
    <row r="46" spans="32:34" ht="12">
      <c r="AF46" s="178"/>
      <c r="AG46" s="178"/>
      <c r="AH46" s="178"/>
    </row>
    <row r="47" spans="32:34" ht="12">
      <c r="AF47" s="178"/>
      <c r="AG47" s="178"/>
      <c r="AH47" s="178"/>
    </row>
    <row r="48" spans="32:34" ht="12">
      <c r="AF48" s="178"/>
      <c r="AG48" s="178"/>
      <c r="AH48" s="178"/>
    </row>
    <row r="49" spans="32:34" ht="12">
      <c r="AF49" s="178"/>
      <c r="AG49" s="178"/>
      <c r="AH49" s="178"/>
    </row>
    <row r="50" spans="32:34" ht="12">
      <c r="AF50" s="178"/>
      <c r="AG50" s="178"/>
      <c r="AH50" s="178"/>
    </row>
    <row r="51" spans="32:34" ht="12">
      <c r="AF51" s="178"/>
      <c r="AG51" s="178"/>
      <c r="AH51" s="178"/>
    </row>
    <row r="52" spans="32:34" ht="12">
      <c r="AF52" s="178"/>
      <c r="AG52" s="178"/>
      <c r="AH52" s="178"/>
    </row>
    <row r="53" spans="32:34" ht="12">
      <c r="AF53" s="178"/>
      <c r="AG53" s="178"/>
      <c r="AH53" s="178"/>
    </row>
    <row r="54" spans="32:34" ht="12">
      <c r="AF54" s="178"/>
      <c r="AG54" s="178"/>
      <c r="AH54" s="178"/>
    </row>
    <row r="55" spans="32:34" ht="12">
      <c r="AF55" s="178"/>
      <c r="AG55" s="178"/>
      <c r="AH55" s="178"/>
    </row>
    <row r="56" spans="32:34" ht="12">
      <c r="AF56" s="178"/>
      <c r="AG56" s="178"/>
      <c r="AH56" s="178"/>
    </row>
    <row r="57" spans="32:34" ht="12">
      <c r="AF57" s="178"/>
      <c r="AG57" s="178"/>
      <c r="AH57" s="178"/>
    </row>
    <row r="58" spans="32:34" ht="12">
      <c r="AF58" s="178"/>
      <c r="AG58" s="178"/>
      <c r="AH58" s="178"/>
    </row>
    <row r="59" spans="32:34" ht="12">
      <c r="AF59" s="178"/>
      <c r="AG59" s="178"/>
      <c r="AH59" s="178"/>
    </row>
    <row r="60" spans="32:34" ht="12">
      <c r="AF60" s="178"/>
      <c r="AG60" s="178"/>
      <c r="AH60" s="178"/>
    </row>
    <row r="61" spans="32:34" ht="12">
      <c r="AF61" s="178"/>
      <c r="AG61" s="178"/>
      <c r="AH61" s="178"/>
    </row>
    <row r="62" spans="32:34" ht="12">
      <c r="AF62" s="178"/>
      <c r="AG62" s="178"/>
      <c r="AH62" s="178"/>
    </row>
    <row r="63" spans="32:34" ht="12">
      <c r="AF63" s="178"/>
      <c r="AG63" s="178"/>
      <c r="AH63" s="178"/>
    </row>
    <row r="64" spans="32:34" ht="12">
      <c r="AF64" s="178"/>
      <c r="AG64" s="178"/>
      <c r="AH64" s="178"/>
    </row>
    <row r="65" spans="32:34" ht="12">
      <c r="AF65" s="178"/>
      <c r="AG65" s="178"/>
      <c r="AH65" s="178"/>
    </row>
    <row r="66" spans="32:34" ht="12">
      <c r="AF66" s="178"/>
      <c r="AG66" s="178"/>
      <c r="AH66" s="178"/>
    </row>
    <row r="67" spans="32:34" ht="12">
      <c r="AF67" s="178"/>
      <c r="AG67" s="178"/>
      <c r="AH67" s="178"/>
    </row>
    <row r="68" spans="32:34" ht="12">
      <c r="AF68" s="178"/>
      <c r="AG68" s="178"/>
      <c r="AH68" s="178"/>
    </row>
    <row r="69" spans="32:34" ht="12">
      <c r="AF69" s="178"/>
      <c r="AG69" s="178"/>
      <c r="AH69" s="178"/>
    </row>
    <row r="70" spans="32:34" ht="12">
      <c r="AF70" s="178"/>
      <c r="AG70" s="178"/>
      <c r="AH70" s="178"/>
    </row>
    <row r="71" spans="32:34" ht="12">
      <c r="AF71" s="178"/>
      <c r="AG71" s="178"/>
      <c r="AH71" s="178"/>
    </row>
    <row r="72" spans="32:34" ht="12">
      <c r="AF72" s="178"/>
      <c r="AG72" s="178"/>
      <c r="AH72" s="178"/>
    </row>
    <row r="73" spans="32:34" ht="12">
      <c r="AF73" s="178"/>
      <c r="AG73" s="178"/>
      <c r="AH73" s="178"/>
    </row>
    <row r="74" spans="32:34" ht="12">
      <c r="AF74" s="178"/>
      <c r="AG74" s="178"/>
      <c r="AH74" s="178"/>
    </row>
    <row r="75" spans="32:34" ht="12">
      <c r="AF75" s="178"/>
      <c r="AG75" s="178"/>
      <c r="AH75" s="178"/>
    </row>
    <row r="76" spans="32:34" ht="12">
      <c r="AF76" s="178"/>
      <c r="AG76" s="178"/>
      <c r="AH76" s="178"/>
    </row>
    <row r="77" spans="32:34" ht="12">
      <c r="AF77" s="178"/>
      <c r="AG77" s="178"/>
      <c r="AH77" s="178"/>
    </row>
    <row r="78" spans="32:34" ht="12">
      <c r="AF78" s="178"/>
      <c r="AG78" s="178"/>
      <c r="AH78" s="178"/>
    </row>
    <row r="79" spans="32:34" ht="12">
      <c r="AF79" s="178"/>
      <c r="AG79" s="178"/>
      <c r="AH79" s="178"/>
    </row>
    <row r="80" spans="32:34" ht="12">
      <c r="AF80" s="178"/>
      <c r="AG80" s="178"/>
      <c r="AH80" s="178"/>
    </row>
    <row r="81" spans="32:34" ht="12">
      <c r="AF81" s="178"/>
      <c r="AG81" s="178"/>
      <c r="AH81" s="178"/>
    </row>
  </sheetData>
  <sheetProtection/>
  <mergeCells count="20">
    <mergeCell ref="B29:C29"/>
    <mergeCell ref="B26:C26"/>
    <mergeCell ref="B27:C27"/>
    <mergeCell ref="B28:C28"/>
    <mergeCell ref="B24:C24"/>
    <mergeCell ref="B25:C25"/>
    <mergeCell ref="B23:C23"/>
    <mergeCell ref="B16:C16"/>
    <mergeCell ref="B18:C18"/>
    <mergeCell ref="K13:M13"/>
    <mergeCell ref="B14:C15"/>
    <mergeCell ref="H14:I14"/>
    <mergeCell ref="J14:K14"/>
    <mergeCell ref="L14:M14"/>
    <mergeCell ref="B6:B7"/>
    <mergeCell ref="C6:C7"/>
    <mergeCell ref="D6:D7"/>
    <mergeCell ref="E6:E7"/>
    <mergeCell ref="H6:H7"/>
    <mergeCell ref="B22:C22"/>
  </mergeCells>
  <printOptions/>
  <pageMargins left="0.3937007874015748" right="0.3937007874015748" top="0.5905511811023623" bottom="0.3937007874015748" header="0.5118110236220472" footer="0.5118110236220472"/>
  <pageSetup cellComments="asDisplayed" horizontalDpi="600" verticalDpi="600" orientation="portrait" paperSize="9" scale="63" r:id="rId1"/>
</worksheet>
</file>

<file path=xl/worksheets/sheet28.xml><?xml version="1.0" encoding="utf-8"?>
<worksheet xmlns="http://schemas.openxmlformats.org/spreadsheetml/2006/main" xmlns:r="http://schemas.openxmlformats.org/officeDocument/2006/relationships">
  <dimension ref="A2:P32"/>
  <sheetViews>
    <sheetView zoomScaleSheetLayoutView="100" zoomScalePageLayoutView="0" workbookViewId="0" topLeftCell="A1">
      <selection activeCell="A1" sqref="A1"/>
    </sheetView>
  </sheetViews>
  <sheetFormatPr defaultColWidth="9.00390625" defaultRowHeight="13.5"/>
  <cols>
    <col min="1" max="1" width="1.625" style="538" customWidth="1"/>
    <col min="2" max="2" width="3.375" style="538" customWidth="1"/>
    <col min="3" max="3" width="17.50390625" style="538" customWidth="1"/>
    <col min="4" max="4" width="10.625" style="538" customWidth="1"/>
    <col min="5" max="5" width="11.375" style="538" customWidth="1"/>
    <col min="6" max="7" width="10.625" style="538" customWidth="1"/>
    <col min="8" max="8" width="11.625" style="538" customWidth="1"/>
    <col min="9" max="9" width="10.625" style="538" customWidth="1"/>
    <col min="10" max="10" width="7.125" style="538" customWidth="1"/>
    <col min="11" max="14" width="11.625" style="538" customWidth="1"/>
    <col min="15" max="15" width="10.125" style="538" customWidth="1"/>
    <col min="16" max="16384" width="9.00390625" style="538" customWidth="1"/>
  </cols>
  <sheetData>
    <row r="1" ht="9.75" customHeight="1"/>
    <row r="2" spans="1:15" ht="17.25" customHeight="1">
      <c r="A2" s="165"/>
      <c r="B2" s="190" t="s">
        <v>1214</v>
      </c>
      <c r="C2" s="165"/>
      <c r="D2" s="165"/>
      <c r="E2" s="165"/>
      <c r="F2" s="165"/>
      <c r="G2" s="165"/>
      <c r="H2" s="165"/>
      <c r="I2" s="165"/>
      <c r="J2" s="165"/>
      <c r="K2" s="165"/>
      <c r="L2" s="165"/>
      <c r="M2" s="165"/>
      <c r="N2" s="165"/>
      <c r="O2" s="165"/>
    </row>
    <row r="3" spans="1:15" ht="13.5" customHeight="1" thickBot="1">
      <c r="A3" s="165"/>
      <c r="B3" s="165"/>
      <c r="C3" s="174"/>
      <c r="D3" s="174"/>
      <c r="E3" s="174"/>
      <c r="F3" s="174"/>
      <c r="G3" s="174"/>
      <c r="H3" s="174"/>
      <c r="I3" s="174"/>
      <c r="J3" s="174"/>
      <c r="K3" s="174"/>
      <c r="L3" s="165"/>
      <c r="M3" s="174"/>
      <c r="N3" s="399"/>
      <c r="O3" s="173" t="s">
        <v>374</v>
      </c>
    </row>
    <row r="4" spans="1:15" ht="13.5" customHeight="1" thickTop="1">
      <c r="A4" s="174"/>
      <c r="B4" s="1484" t="s">
        <v>793</v>
      </c>
      <c r="C4" s="1485"/>
      <c r="D4" s="1478" t="s">
        <v>375</v>
      </c>
      <c r="E4" s="1478"/>
      <c r="F4" s="1517"/>
      <c r="G4" s="381"/>
      <c r="H4" s="381"/>
      <c r="I4" s="381"/>
      <c r="J4" s="381"/>
      <c r="K4" s="381"/>
      <c r="L4" s="386"/>
      <c r="M4" s="1478" t="s">
        <v>376</v>
      </c>
      <c r="N4" s="1478"/>
      <c r="O4" s="1517"/>
    </row>
    <row r="5" spans="1:15" ht="13.5" customHeight="1">
      <c r="A5" s="174"/>
      <c r="B5" s="1521"/>
      <c r="C5" s="1490"/>
      <c r="D5" s="1482"/>
      <c r="E5" s="1482"/>
      <c r="F5" s="1482"/>
      <c r="G5" s="1482" t="s">
        <v>794</v>
      </c>
      <c r="H5" s="1482"/>
      <c r="I5" s="1482"/>
      <c r="J5" s="1482" t="s">
        <v>795</v>
      </c>
      <c r="K5" s="1482"/>
      <c r="L5" s="1482"/>
      <c r="M5" s="1482"/>
      <c r="N5" s="1482"/>
      <c r="O5" s="1522"/>
    </row>
    <row r="6" spans="1:15" ht="13.5" customHeight="1">
      <c r="A6" s="174"/>
      <c r="B6" s="1521"/>
      <c r="C6" s="1490"/>
      <c r="D6" s="966" t="s">
        <v>377</v>
      </c>
      <c r="E6" s="966" t="s">
        <v>378</v>
      </c>
      <c r="F6" s="966" t="s">
        <v>379</v>
      </c>
      <c r="G6" s="966" t="s">
        <v>377</v>
      </c>
      <c r="H6" s="966" t="s">
        <v>378</v>
      </c>
      <c r="I6" s="966" t="s">
        <v>379</v>
      </c>
      <c r="J6" s="966" t="s">
        <v>377</v>
      </c>
      <c r="K6" s="966" t="s">
        <v>378</v>
      </c>
      <c r="L6" s="966" t="s">
        <v>379</v>
      </c>
      <c r="M6" s="966" t="s">
        <v>380</v>
      </c>
      <c r="N6" s="966" t="s">
        <v>381</v>
      </c>
      <c r="O6" s="967" t="s">
        <v>382</v>
      </c>
    </row>
    <row r="7" spans="1:16" ht="18" customHeight="1">
      <c r="A7" s="165"/>
      <c r="B7" s="1523" t="s">
        <v>806</v>
      </c>
      <c r="C7" s="1524"/>
      <c r="D7" s="192">
        <v>35</v>
      </c>
      <c r="E7" s="192">
        <v>146726</v>
      </c>
      <c r="F7" s="192">
        <v>236637</v>
      </c>
      <c r="G7" s="192">
        <v>32</v>
      </c>
      <c r="H7" s="192">
        <v>136243</v>
      </c>
      <c r="I7" s="192">
        <v>216442</v>
      </c>
      <c r="J7" s="192">
        <v>3</v>
      </c>
      <c r="K7" s="192">
        <v>10483</v>
      </c>
      <c r="L7" s="192">
        <v>20195</v>
      </c>
      <c r="M7" s="192">
        <v>120039411</v>
      </c>
      <c r="N7" s="192">
        <v>113164920</v>
      </c>
      <c r="O7" s="969">
        <v>6874492</v>
      </c>
      <c r="P7" s="540"/>
    </row>
    <row r="8" spans="1:16" s="540" customFormat="1" ht="18" customHeight="1" thickBot="1">
      <c r="A8" s="195"/>
      <c r="B8" s="1465" t="s">
        <v>960</v>
      </c>
      <c r="C8" s="1466"/>
      <c r="D8" s="201">
        <v>35</v>
      </c>
      <c r="E8" s="201">
        <v>144253</v>
      </c>
      <c r="F8" s="201">
        <v>229702</v>
      </c>
      <c r="G8" s="201">
        <v>32</v>
      </c>
      <c r="H8" s="201">
        <v>133916</v>
      </c>
      <c r="I8" s="201">
        <v>209951</v>
      </c>
      <c r="J8" s="467">
        <v>3</v>
      </c>
      <c r="K8" s="467">
        <v>10337</v>
      </c>
      <c r="L8" s="467">
        <v>19751</v>
      </c>
      <c r="M8" s="467">
        <v>123819393</v>
      </c>
      <c r="N8" s="467">
        <v>116477930</v>
      </c>
      <c r="O8" s="468">
        <v>7341463</v>
      </c>
      <c r="P8" s="538"/>
    </row>
    <row r="9" spans="1:15" ht="18" customHeight="1" thickTop="1">
      <c r="A9" s="165"/>
      <c r="B9" s="1484" t="s">
        <v>796</v>
      </c>
      <c r="C9" s="1485"/>
      <c r="D9" s="1517" t="s">
        <v>1213</v>
      </c>
      <c r="E9" s="1518"/>
      <c r="F9" s="1477"/>
      <c r="G9" s="1483" t="s">
        <v>1215</v>
      </c>
      <c r="H9" s="1484"/>
      <c r="I9" s="1484"/>
      <c r="J9" s="165"/>
      <c r="K9" s="174"/>
      <c r="L9" s="174"/>
      <c r="M9" s="174"/>
      <c r="N9" s="165"/>
      <c r="O9" s="165"/>
    </row>
    <row r="10" spans="1:16" ht="18" customHeight="1">
      <c r="A10" s="165"/>
      <c r="B10" s="1487"/>
      <c r="C10" s="1479"/>
      <c r="D10" s="232" t="s">
        <v>467</v>
      </c>
      <c r="E10" s="232" t="s">
        <v>383</v>
      </c>
      <c r="F10" s="353" t="s">
        <v>384</v>
      </c>
      <c r="G10" s="232" t="s">
        <v>283</v>
      </c>
      <c r="H10" s="232" t="s">
        <v>383</v>
      </c>
      <c r="I10" s="191" t="s">
        <v>384</v>
      </c>
      <c r="J10" s="174"/>
      <c r="K10" s="165"/>
      <c r="L10" s="165"/>
      <c r="M10" s="165"/>
      <c r="N10" s="165"/>
      <c r="O10" s="165"/>
      <c r="P10" s="165"/>
    </row>
    <row r="11" spans="1:16" s="540" customFormat="1" ht="18" customHeight="1">
      <c r="A11" s="195"/>
      <c r="B11" s="1519" t="s">
        <v>53</v>
      </c>
      <c r="C11" s="1520"/>
      <c r="D11" s="193">
        <v>4441865</v>
      </c>
      <c r="E11" s="193">
        <v>90333463</v>
      </c>
      <c r="F11" s="193">
        <v>145766733</v>
      </c>
      <c r="G11" s="193">
        <v>4594779</v>
      </c>
      <c r="H11" s="193">
        <v>94944414</v>
      </c>
      <c r="I11" s="469">
        <v>80296142</v>
      </c>
      <c r="J11" s="194"/>
      <c r="K11" s="195"/>
      <c r="L11" s="195"/>
      <c r="M11" s="195"/>
      <c r="N11" s="195"/>
      <c r="O11" s="195"/>
      <c r="P11" s="195"/>
    </row>
    <row r="12" spans="1:15" ht="6" customHeight="1">
      <c r="A12" s="174"/>
      <c r="B12" s="373"/>
      <c r="C12" s="196"/>
      <c r="D12" s="154"/>
      <c r="E12" s="154"/>
      <c r="F12" s="154"/>
      <c r="G12" s="154"/>
      <c r="H12" s="154"/>
      <c r="I12" s="185"/>
      <c r="J12" s="174"/>
      <c r="K12" s="165"/>
      <c r="L12" s="165"/>
      <c r="M12" s="165"/>
      <c r="N12" s="165"/>
      <c r="O12" s="165"/>
    </row>
    <row r="13" spans="1:15" ht="18" customHeight="1">
      <c r="A13" s="165"/>
      <c r="B13" s="1515" t="s">
        <v>1216</v>
      </c>
      <c r="C13" s="1516"/>
      <c r="D13" s="197">
        <v>4197555</v>
      </c>
      <c r="E13" s="198">
        <v>89724113</v>
      </c>
      <c r="F13" s="197">
        <v>134876483</v>
      </c>
      <c r="G13" s="197">
        <v>4346981</v>
      </c>
      <c r="H13" s="198">
        <v>94320919</v>
      </c>
      <c r="I13" s="470">
        <v>69301327</v>
      </c>
      <c r="J13" s="162"/>
      <c r="K13" s="161"/>
      <c r="L13" s="161"/>
      <c r="M13" s="161"/>
      <c r="N13" s="165"/>
      <c r="O13" s="165"/>
    </row>
    <row r="14" spans="1:15" ht="18" customHeight="1">
      <c r="A14" s="165"/>
      <c r="B14" s="165"/>
      <c r="C14" s="196" t="s">
        <v>797</v>
      </c>
      <c r="D14" s="155">
        <v>57774</v>
      </c>
      <c r="E14" s="199">
        <v>33825697</v>
      </c>
      <c r="F14" s="155" t="s">
        <v>200</v>
      </c>
      <c r="G14" s="155">
        <v>58269</v>
      </c>
      <c r="H14" s="199">
        <v>35227893</v>
      </c>
      <c r="I14" s="301">
        <v>0</v>
      </c>
      <c r="J14" s="174"/>
      <c r="K14" s="165"/>
      <c r="L14" s="165"/>
      <c r="M14" s="165"/>
      <c r="N14" s="165"/>
      <c r="O14" s="165"/>
    </row>
    <row r="15" spans="1:15" ht="18" customHeight="1">
      <c r="A15" s="165"/>
      <c r="B15" s="165"/>
      <c r="C15" s="186" t="s">
        <v>798</v>
      </c>
      <c r="D15" s="154">
        <v>2203652</v>
      </c>
      <c r="E15" s="200">
        <v>30438110</v>
      </c>
      <c r="F15" s="155" t="s">
        <v>200</v>
      </c>
      <c r="G15" s="154">
        <v>2276407</v>
      </c>
      <c r="H15" s="200">
        <v>32665488</v>
      </c>
      <c r="I15" s="301">
        <v>0</v>
      </c>
      <c r="J15" s="174"/>
      <c r="K15" s="165"/>
      <c r="L15" s="165"/>
      <c r="M15" s="165"/>
      <c r="N15" s="165"/>
      <c r="O15" s="165"/>
    </row>
    <row r="16" spans="1:15" ht="18" customHeight="1">
      <c r="A16" s="165"/>
      <c r="B16" s="165"/>
      <c r="C16" s="196" t="s">
        <v>799</v>
      </c>
      <c r="D16" s="154">
        <v>466934</v>
      </c>
      <c r="E16" s="200">
        <v>5850449</v>
      </c>
      <c r="F16" s="155" t="s">
        <v>200</v>
      </c>
      <c r="G16" s="154">
        <v>486474</v>
      </c>
      <c r="H16" s="200">
        <v>6157929</v>
      </c>
      <c r="I16" s="301">
        <v>0</v>
      </c>
      <c r="J16" s="174"/>
      <c r="K16" s="165"/>
      <c r="L16" s="165"/>
      <c r="M16" s="165"/>
      <c r="N16" s="165"/>
      <c r="O16" s="165"/>
    </row>
    <row r="17" spans="1:15" ht="18" customHeight="1">
      <c r="A17" s="165"/>
      <c r="B17" s="165"/>
      <c r="C17" s="196" t="s">
        <v>800</v>
      </c>
      <c r="D17" s="154">
        <v>1461902</v>
      </c>
      <c r="E17" s="200">
        <v>17361004</v>
      </c>
      <c r="F17" s="155" t="s">
        <v>200</v>
      </c>
      <c r="G17" s="154">
        <v>1516971</v>
      </c>
      <c r="H17" s="200">
        <v>17881508</v>
      </c>
      <c r="I17" s="301">
        <v>0</v>
      </c>
      <c r="J17" s="174"/>
      <c r="K17" s="165"/>
      <c r="L17" s="165"/>
      <c r="M17" s="165"/>
      <c r="N17" s="165"/>
      <c r="O17" s="165"/>
    </row>
    <row r="18" spans="1:15" ht="18" customHeight="1">
      <c r="A18" s="165"/>
      <c r="B18" s="165"/>
      <c r="C18" s="196" t="s">
        <v>801</v>
      </c>
      <c r="D18" s="970">
        <v>54612</v>
      </c>
      <c r="E18" s="200">
        <v>1697250</v>
      </c>
      <c r="F18" s="155" t="s">
        <v>200</v>
      </c>
      <c r="G18" s="970">
        <v>55583</v>
      </c>
      <c r="H18" s="200">
        <v>1686899</v>
      </c>
      <c r="I18" s="301">
        <v>0</v>
      </c>
      <c r="J18" s="174"/>
      <c r="K18" s="165"/>
      <c r="L18" s="165"/>
      <c r="M18" s="165"/>
      <c r="N18" s="165"/>
      <c r="O18" s="165"/>
    </row>
    <row r="19" spans="1:15" ht="18" customHeight="1">
      <c r="A19" s="165"/>
      <c r="B19" s="165"/>
      <c r="C19" s="196" t="s">
        <v>788</v>
      </c>
      <c r="D19" s="154">
        <v>7293</v>
      </c>
      <c r="E19" s="200">
        <v>551603</v>
      </c>
      <c r="F19" s="155" t="s">
        <v>200</v>
      </c>
      <c r="G19" s="154">
        <v>8860</v>
      </c>
      <c r="H19" s="200">
        <v>701202</v>
      </c>
      <c r="I19" s="301">
        <v>0</v>
      </c>
      <c r="J19" s="174"/>
      <c r="K19" s="165"/>
      <c r="L19" s="165"/>
      <c r="M19" s="165"/>
      <c r="N19" s="165"/>
      <c r="O19" s="165"/>
    </row>
    <row r="20" spans="1:15" ht="18" customHeight="1">
      <c r="A20" s="165"/>
      <c r="B20" s="1515" t="s">
        <v>385</v>
      </c>
      <c r="C20" s="1516"/>
      <c r="D20" s="201">
        <v>244310</v>
      </c>
      <c r="E20" s="202">
        <v>609350</v>
      </c>
      <c r="F20" s="201">
        <v>10890250</v>
      </c>
      <c r="G20" s="201">
        <v>247798</v>
      </c>
      <c r="H20" s="202">
        <v>623495</v>
      </c>
      <c r="I20" s="302">
        <v>10994815</v>
      </c>
      <c r="J20" s="174"/>
      <c r="K20" s="165"/>
      <c r="L20" s="165"/>
      <c r="M20" s="165"/>
      <c r="N20" s="165"/>
      <c r="O20" s="165"/>
    </row>
    <row r="21" spans="1:15" ht="18" customHeight="1">
      <c r="A21" s="165"/>
      <c r="B21" s="165"/>
      <c r="C21" s="196" t="s">
        <v>802</v>
      </c>
      <c r="D21" s="154">
        <v>67650</v>
      </c>
      <c r="E21" s="200">
        <v>609350</v>
      </c>
      <c r="F21" s="155">
        <v>912610</v>
      </c>
      <c r="G21" s="154">
        <v>68049</v>
      </c>
      <c r="H21" s="200">
        <v>623495</v>
      </c>
      <c r="I21" s="301">
        <v>466555</v>
      </c>
      <c r="J21" s="174"/>
      <c r="K21" s="165"/>
      <c r="L21" s="165"/>
      <c r="M21" s="165"/>
      <c r="N21" s="165"/>
      <c r="O21" s="165"/>
    </row>
    <row r="22" spans="1:15" ht="18" customHeight="1">
      <c r="A22" s="165"/>
      <c r="B22" s="165"/>
      <c r="C22" s="196" t="s">
        <v>386</v>
      </c>
      <c r="D22" s="155">
        <v>3</v>
      </c>
      <c r="E22" s="199" t="s">
        <v>200</v>
      </c>
      <c r="F22" s="155">
        <v>320</v>
      </c>
      <c r="G22" s="155">
        <v>0</v>
      </c>
      <c r="H22" s="301">
        <v>0</v>
      </c>
      <c r="I22" s="301">
        <v>0</v>
      </c>
      <c r="J22" s="174"/>
      <c r="K22" s="165"/>
      <c r="L22" s="165"/>
      <c r="M22" s="165"/>
      <c r="N22" s="165"/>
      <c r="O22" s="165"/>
    </row>
    <row r="23" spans="1:15" ht="18" customHeight="1">
      <c r="A23" s="165"/>
      <c r="B23" s="165"/>
      <c r="C23" s="196" t="s">
        <v>387</v>
      </c>
      <c r="D23" s="154">
        <v>90</v>
      </c>
      <c r="E23" s="155" t="s">
        <v>200</v>
      </c>
      <c r="F23" s="154">
        <v>1792</v>
      </c>
      <c r="G23" s="154">
        <v>121</v>
      </c>
      <c r="H23" s="301">
        <v>0</v>
      </c>
      <c r="I23" s="301">
        <v>912</v>
      </c>
      <c r="J23" s="174"/>
      <c r="K23" s="165"/>
      <c r="L23" s="165"/>
      <c r="M23" s="165"/>
      <c r="N23" s="165"/>
      <c r="O23" s="165"/>
    </row>
    <row r="24" spans="1:15" ht="18" customHeight="1">
      <c r="A24" s="165"/>
      <c r="B24" s="165"/>
      <c r="C24" s="196" t="s">
        <v>388</v>
      </c>
      <c r="D24" s="154">
        <v>170955</v>
      </c>
      <c r="E24" s="155" t="s">
        <v>200</v>
      </c>
      <c r="F24" s="154">
        <v>9562979</v>
      </c>
      <c r="G24" s="154">
        <v>173781</v>
      </c>
      <c r="H24" s="155" t="s">
        <v>200</v>
      </c>
      <c r="I24" s="185">
        <v>10097111</v>
      </c>
      <c r="J24" s="174"/>
      <c r="K24" s="165"/>
      <c r="L24" s="165"/>
      <c r="M24" s="165"/>
      <c r="N24" s="165"/>
      <c r="O24" s="165"/>
    </row>
    <row r="25" spans="1:15" ht="18" customHeight="1">
      <c r="A25" s="165"/>
      <c r="B25" s="165"/>
      <c r="C25" s="196" t="s">
        <v>389</v>
      </c>
      <c r="D25" s="154">
        <v>491</v>
      </c>
      <c r="E25" s="155" t="s">
        <v>200</v>
      </c>
      <c r="F25" s="154">
        <v>196353</v>
      </c>
      <c r="G25" s="154">
        <v>501</v>
      </c>
      <c r="H25" s="155" t="s">
        <v>200</v>
      </c>
      <c r="I25" s="185">
        <v>201017</v>
      </c>
      <c r="J25" s="174"/>
      <c r="K25" s="165"/>
      <c r="L25" s="165"/>
      <c r="M25" s="165"/>
      <c r="N25" s="165"/>
      <c r="O25" s="165"/>
    </row>
    <row r="26" spans="1:15" ht="18" customHeight="1">
      <c r="A26" s="165"/>
      <c r="B26" s="165"/>
      <c r="C26" s="196" t="s">
        <v>390</v>
      </c>
      <c r="D26" s="154">
        <v>1607</v>
      </c>
      <c r="E26" s="155" t="s">
        <v>200</v>
      </c>
      <c r="F26" s="154">
        <v>80660</v>
      </c>
      <c r="G26" s="154">
        <v>1632</v>
      </c>
      <c r="H26" s="155" t="s">
        <v>200</v>
      </c>
      <c r="I26" s="185">
        <v>81783</v>
      </c>
      <c r="J26" s="174"/>
      <c r="K26" s="165"/>
      <c r="L26" s="165"/>
      <c r="M26" s="165"/>
      <c r="N26" s="165"/>
      <c r="O26" s="165"/>
    </row>
    <row r="27" spans="1:15" ht="18" customHeight="1">
      <c r="A27" s="165"/>
      <c r="B27" s="165"/>
      <c r="C27" s="196" t="s">
        <v>391</v>
      </c>
      <c r="D27" s="154">
        <v>481</v>
      </c>
      <c r="E27" s="155" t="s">
        <v>200</v>
      </c>
      <c r="F27" s="154">
        <v>61959</v>
      </c>
      <c r="G27" s="154">
        <v>558</v>
      </c>
      <c r="H27" s="155" t="s">
        <v>200</v>
      </c>
      <c r="I27" s="185">
        <v>70118</v>
      </c>
      <c r="J27" s="174"/>
      <c r="K27" s="165"/>
      <c r="L27" s="165"/>
      <c r="M27" s="165"/>
      <c r="N27" s="165"/>
      <c r="O27" s="165"/>
    </row>
    <row r="28" spans="1:16" ht="18" customHeight="1" thickBot="1">
      <c r="A28" s="165"/>
      <c r="B28" s="272"/>
      <c r="C28" s="203" t="s">
        <v>392</v>
      </c>
      <c r="D28" s="204">
        <v>3033</v>
      </c>
      <c r="E28" s="204" t="s">
        <v>200</v>
      </c>
      <c r="F28" s="204">
        <v>73577</v>
      </c>
      <c r="G28" s="204">
        <v>3156</v>
      </c>
      <c r="H28" s="204" t="s">
        <v>200</v>
      </c>
      <c r="I28" s="303">
        <v>77319</v>
      </c>
      <c r="J28" s="174"/>
      <c r="K28" s="165"/>
      <c r="L28" s="165"/>
      <c r="M28" s="165"/>
      <c r="N28" s="165"/>
      <c r="O28" s="165"/>
      <c r="P28" s="165"/>
    </row>
    <row r="29" spans="1:16" ht="15" customHeight="1">
      <c r="A29" s="165"/>
      <c r="B29" s="161" t="s">
        <v>803</v>
      </c>
      <c r="C29" s="165"/>
      <c r="D29" s="165"/>
      <c r="E29" s="165"/>
      <c r="F29" s="165"/>
      <c r="G29" s="165"/>
      <c r="H29" s="165"/>
      <c r="I29" s="165"/>
      <c r="J29" s="174"/>
      <c r="K29" s="165"/>
      <c r="L29" s="165"/>
      <c r="M29" s="165"/>
      <c r="N29" s="165"/>
      <c r="O29" s="165"/>
      <c r="P29" s="165"/>
    </row>
    <row r="30" s="165" customFormat="1" ht="15" customHeight="1">
      <c r="B30" s="161" t="s">
        <v>1217</v>
      </c>
    </row>
    <row r="31" spans="1:16" ht="15" customHeight="1">
      <c r="A31" s="165"/>
      <c r="B31" s="161" t="s">
        <v>393</v>
      </c>
      <c r="C31" s="165"/>
      <c r="D31" s="165"/>
      <c r="E31" s="165"/>
      <c r="F31" s="165"/>
      <c r="G31" s="165"/>
      <c r="H31" s="165"/>
      <c r="I31" s="165"/>
      <c r="J31" s="165"/>
      <c r="K31" s="165"/>
      <c r="L31" s="165"/>
      <c r="M31" s="165"/>
      <c r="N31" s="165"/>
      <c r="O31" s="165"/>
      <c r="P31" s="165"/>
    </row>
    <row r="32" spans="1:16" ht="18" customHeight="1">
      <c r="A32" s="165"/>
      <c r="B32" s="165" t="s">
        <v>838</v>
      </c>
      <c r="C32" s="165"/>
      <c r="D32" s="165"/>
      <c r="E32" s="165"/>
      <c r="F32" s="165"/>
      <c r="G32" s="165"/>
      <c r="H32" s="165"/>
      <c r="I32" s="165"/>
      <c r="J32" s="666"/>
      <c r="K32" s="667"/>
      <c r="L32" s="667"/>
      <c r="M32" s="667"/>
      <c r="N32" s="667"/>
      <c r="O32" s="667"/>
      <c r="P32" s="968"/>
    </row>
  </sheetData>
  <sheetProtection/>
  <mergeCells count="13">
    <mergeCell ref="B4:C6"/>
    <mergeCell ref="D4:F5"/>
    <mergeCell ref="M4:O5"/>
    <mergeCell ref="G5:I5"/>
    <mergeCell ref="J5:L5"/>
    <mergeCell ref="B7:C7"/>
    <mergeCell ref="B13:C13"/>
    <mergeCell ref="B20:C20"/>
    <mergeCell ref="B8:C8"/>
    <mergeCell ref="D9:F9"/>
    <mergeCell ref="G9:I9"/>
    <mergeCell ref="B11:C11"/>
    <mergeCell ref="B9:C10"/>
  </mergeCells>
  <printOptions/>
  <pageMargins left="0.3937007874015748" right="0.3937007874015748" top="0.5905511811023623" bottom="0.3937007874015748" header="0.5118110236220472" footer="0.5118110236220472"/>
  <pageSetup cellComments="asDisplayed" horizontalDpi="600" verticalDpi="600" orientation="landscape" paperSize="9" scale="63" r:id="rId1"/>
</worksheet>
</file>

<file path=xl/worksheets/sheet29.xml><?xml version="1.0" encoding="utf-8"?>
<worksheet xmlns="http://schemas.openxmlformats.org/spreadsheetml/2006/main" xmlns:r="http://schemas.openxmlformats.org/officeDocument/2006/relationships">
  <dimension ref="B1:J20"/>
  <sheetViews>
    <sheetView zoomScale="90" zoomScaleNormal="90" zoomScaleSheetLayoutView="90" zoomScalePageLayoutView="0" workbookViewId="0" topLeftCell="A1">
      <selection activeCell="A1" sqref="A1"/>
    </sheetView>
  </sheetViews>
  <sheetFormatPr defaultColWidth="9.00390625" defaultRowHeight="13.5"/>
  <cols>
    <col min="1" max="1" width="1.625" style="585" customWidth="1"/>
    <col min="2" max="2" width="5.125" style="585" customWidth="1"/>
    <col min="3" max="3" width="8.375" style="585" customWidth="1"/>
    <col min="4" max="4" width="8.00390625" style="585" customWidth="1"/>
    <col min="5" max="5" width="20.625" style="586" customWidth="1"/>
    <col min="6" max="7" width="21.25390625" style="586" customWidth="1"/>
    <col min="8" max="8" width="21.75390625" style="586" customWidth="1"/>
    <col min="9" max="10" width="19.375" style="586" customWidth="1"/>
    <col min="11" max="16384" width="9.00390625" style="585" customWidth="1"/>
  </cols>
  <sheetData>
    <row r="1" ht="9.75" customHeight="1">
      <c r="J1" s="541"/>
    </row>
    <row r="2" spans="2:8" ht="15.75">
      <c r="B2" s="859" t="s">
        <v>1218</v>
      </c>
      <c r="C2" s="705"/>
      <c r="D2" s="971"/>
      <c r="E2" s="971"/>
      <c r="F2" s="971"/>
      <c r="G2" s="971"/>
      <c r="H2" s="971"/>
    </row>
    <row r="3" spans="2:8" ht="13.5" thickBot="1">
      <c r="B3" s="705"/>
      <c r="C3" s="705"/>
      <c r="D3" s="705"/>
      <c r="E3" s="972"/>
      <c r="F3" s="973" t="s">
        <v>394</v>
      </c>
      <c r="G3" s="972"/>
      <c r="H3" s="972"/>
    </row>
    <row r="4" spans="2:8" s="542" customFormat="1" ht="19.5" customHeight="1" thickTop="1">
      <c r="B4" s="1536" t="s">
        <v>395</v>
      </c>
      <c r="C4" s="1536"/>
      <c r="D4" s="1537"/>
      <c r="E4" s="974" t="s">
        <v>293</v>
      </c>
      <c r="F4" s="975" t="s">
        <v>396</v>
      </c>
      <c r="G4" s="976"/>
      <c r="H4" s="976"/>
    </row>
    <row r="5" spans="2:8" s="486" customFormat="1" ht="21" customHeight="1">
      <c r="B5" s="1538" t="s">
        <v>807</v>
      </c>
      <c r="C5" s="1538"/>
      <c r="D5" s="1324"/>
      <c r="E5" s="977">
        <v>192034</v>
      </c>
      <c r="F5" s="978">
        <v>815536</v>
      </c>
      <c r="G5" s="979"/>
      <c r="H5" s="973"/>
    </row>
    <row r="6" spans="2:8" s="542" customFormat="1" ht="21" customHeight="1" thickBot="1">
      <c r="B6" s="1539" t="s">
        <v>960</v>
      </c>
      <c r="C6" s="1539"/>
      <c r="D6" s="1540"/>
      <c r="E6" s="980">
        <v>189415</v>
      </c>
      <c r="F6" s="981">
        <v>835670</v>
      </c>
      <c r="G6" s="982"/>
      <c r="H6" s="982"/>
    </row>
    <row r="7" spans="2:10" s="542" customFormat="1" ht="19.5" customHeight="1" thickTop="1">
      <c r="B7" s="1541" t="s">
        <v>397</v>
      </c>
      <c r="C7" s="1541"/>
      <c r="D7" s="1542"/>
      <c r="E7" s="1534" t="s">
        <v>807</v>
      </c>
      <c r="F7" s="1535"/>
      <c r="G7" s="1534" t="s">
        <v>960</v>
      </c>
      <c r="H7" s="1535"/>
      <c r="I7" s="543"/>
      <c r="J7" s="543"/>
    </row>
    <row r="8" spans="2:10" s="542" customFormat="1" ht="19.5" customHeight="1">
      <c r="B8" s="1543"/>
      <c r="C8" s="1543"/>
      <c r="D8" s="1544"/>
      <c r="E8" s="983" t="s">
        <v>398</v>
      </c>
      <c r="F8" s="984" t="s">
        <v>399</v>
      </c>
      <c r="G8" s="985" t="s">
        <v>398</v>
      </c>
      <c r="H8" s="986" t="s">
        <v>399</v>
      </c>
      <c r="I8" s="543"/>
      <c r="J8" s="543"/>
    </row>
    <row r="9" spans="2:10" s="544" customFormat="1" ht="21" customHeight="1">
      <c r="B9" s="1531" t="s">
        <v>400</v>
      </c>
      <c r="C9" s="1531"/>
      <c r="D9" s="1532"/>
      <c r="E9" s="987">
        <v>5614313</v>
      </c>
      <c r="F9" s="988">
        <v>156610500</v>
      </c>
      <c r="G9" s="987">
        <v>5615640</v>
      </c>
      <c r="H9" s="988">
        <v>158288566.123</v>
      </c>
      <c r="I9" s="545"/>
      <c r="J9" s="545"/>
    </row>
    <row r="10" spans="2:10" s="542" customFormat="1" ht="21" customHeight="1">
      <c r="B10" s="1525" t="s">
        <v>401</v>
      </c>
      <c r="C10" s="1525"/>
      <c r="D10" s="1526"/>
      <c r="E10" s="989">
        <v>3483552</v>
      </c>
      <c r="F10" s="990">
        <v>123059517</v>
      </c>
      <c r="G10" s="989">
        <v>3485724</v>
      </c>
      <c r="H10" s="990">
        <v>125436917.509</v>
      </c>
      <c r="I10" s="543"/>
      <c r="J10" s="543"/>
    </row>
    <row r="11" spans="2:10" s="542" customFormat="1" ht="21" customHeight="1">
      <c r="B11" s="782"/>
      <c r="C11" s="1526" t="s">
        <v>402</v>
      </c>
      <c r="D11" s="1533"/>
      <c r="E11" s="989">
        <v>131804</v>
      </c>
      <c r="F11" s="990">
        <v>73778149</v>
      </c>
      <c r="G11" s="989">
        <v>131243</v>
      </c>
      <c r="H11" s="990">
        <v>75296704.804</v>
      </c>
      <c r="I11" s="543"/>
      <c r="J11" s="543"/>
    </row>
    <row r="12" spans="2:10" s="542" customFormat="1" ht="21" customHeight="1">
      <c r="B12" s="782"/>
      <c r="C12" s="1526" t="s">
        <v>403</v>
      </c>
      <c r="D12" s="1533"/>
      <c r="E12" s="989">
        <v>2984288</v>
      </c>
      <c r="F12" s="990">
        <v>44216550</v>
      </c>
      <c r="G12" s="989">
        <v>2973680</v>
      </c>
      <c r="H12" s="990">
        <v>44858372.925</v>
      </c>
      <c r="I12" s="543"/>
      <c r="J12" s="543"/>
    </row>
    <row r="13" spans="2:10" s="542" customFormat="1" ht="21" customHeight="1">
      <c r="B13" s="782"/>
      <c r="C13" s="1526" t="s">
        <v>404</v>
      </c>
      <c r="D13" s="1533"/>
      <c r="E13" s="989">
        <v>367460</v>
      </c>
      <c r="F13" s="990">
        <v>5064818</v>
      </c>
      <c r="G13" s="989">
        <v>380801</v>
      </c>
      <c r="H13" s="990">
        <v>5281839.78</v>
      </c>
      <c r="I13" s="543"/>
      <c r="J13" s="543"/>
    </row>
    <row r="14" spans="2:10" s="542" customFormat="1" ht="21" customHeight="1">
      <c r="B14" s="1525" t="s">
        <v>405</v>
      </c>
      <c r="C14" s="1525"/>
      <c r="D14" s="1526"/>
      <c r="E14" s="989">
        <v>2061789</v>
      </c>
      <c r="F14" s="991">
        <v>27780348</v>
      </c>
      <c r="G14" s="989">
        <v>2062329</v>
      </c>
      <c r="H14" s="991">
        <v>26938066.337</v>
      </c>
      <c r="I14" s="543"/>
      <c r="J14" s="543"/>
    </row>
    <row r="15" spans="2:10" s="542" customFormat="1" ht="21" customHeight="1">
      <c r="B15" s="1525" t="s">
        <v>406</v>
      </c>
      <c r="C15" s="1525"/>
      <c r="D15" s="1526"/>
      <c r="E15" s="992">
        <v>122692</v>
      </c>
      <c r="F15" s="990">
        <v>4059713</v>
      </c>
      <c r="G15" s="992">
        <v>122369</v>
      </c>
      <c r="H15" s="990">
        <v>4029553.455</v>
      </c>
      <c r="I15" s="543"/>
      <c r="J15" s="543"/>
    </row>
    <row r="16" spans="2:10" s="542" customFormat="1" ht="21" customHeight="1">
      <c r="B16" s="1525" t="s">
        <v>407</v>
      </c>
      <c r="C16" s="1525"/>
      <c r="D16" s="1526"/>
      <c r="E16" s="989">
        <v>8314</v>
      </c>
      <c r="F16" s="990">
        <v>883737</v>
      </c>
      <c r="G16" s="989">
        <v>9195</v>
      </c>
      <c r="H16" s="990">
        <v>1077764.325</v>
      </c>
      <c r="I16" s="546" t="s">
        <v>778</v>
      </c>
      <c r="J16" s="543"/>
    </row>
    <row r="17" spans="2:10" s="542" customFormat="1" ht="21" customHeight="1" thickBot="1">
      <c r="B17" s="1527" t="s">
        <v>408</v>
      </c>
      <c r="C17" s="1527"/>
      <c r="D17" s="1528"/>
      <c r="E17" s="993">
        <v>60658</v>
      </c>
      <c r="F17" s="994">
        <v>827185</v>
      </c>
      <c r="G17" s="993">
        <v>58392</v>
      </c>
      <c r="H17" s="994">
        <v>806264.497</v>
      </c>
      <c r="I17" s="543"/>
      <c r="J17" s="543"/>
    </row>
    <row r="18" spans="2:9" s="542" customFormat="1" ht="16.5" customHeight="1">
      <c r="B18" s="1529" t="s">
        <v>1219</v>
      </c>
      <c r="C18" s="1529"/>
      <c r="D18" s="1529"/>
      <c r="E18" s="1529"/>
      <c r="F18" s="1529"/>
      <c r="G18" s="1529"/>
      <c r="H18" s="1529"/>
      <c r="I18" s="543"/>
    </row>
    <row r="19" spans="2:9" s="542" customFormat="1" ht="16.5" customHeight="1">
      <c r="B19" s="1530" t="s">
        <v>409</v>
      </c>
      <c r="C19" s="1530"/>
      <c r="D19" s="1530"/>
      <c r="E19" s="1530"/>
      <c r="F19" s="1530"/>
      <c r="G19" s="1530"/>
      <c r="H19" s="1530"/>
      <c r="I19" s="543"/>
    </row>
    <row r="20" spans="2:8" ht="16.5" customHeight="1">
      <c r="B20" s="547"/>
      <c r="C20" s="547"/>
      <c r="D20" s="547"/>
      <c r="E20" s="547"/>
      <c r="F20" s="547"/>
      <c r="G20" s="547"/>
      <c r="H20" s="547"/>
    </row>
  </sheetData>
  <sheetProtection/>
  <mergeCells count="17">
    <mergeCell ref="G7:H7"/>
    <mergeCell ref="B14:D14"/>
    <mergeCell ref="B4:D4"/>
    <mergeCell ref="B5:D5"/>
    <mergeCell ref="B6:D6"/>
    <mergeCell ref="B7:D8"/>
    <mergeCell ref="E7:F7"/>
    <mergeCell ref="B15:D15"/>
    <mergeCell ref="B16:D16"/>
    <mergeCell ref="B17:D17"/>
    <mergeCell ref="B18:H18"/>
    <mergeCell ref="B19:H19"/>
    <mergeCell ref="B9:D9"/>
    <mergeCell ref="B10:D10"/>
    <mergeCell ref="C11:D11"/>
    <mergeCell ref="C12:D12"/>
    <mergeCell ref="C13:D13"/>
  </mergeCells>
  <printOptions/>
  <pageMargins left="0.3937007874015748" right="0.3937007874015748" top="0.5905511811023623" bottom="0.3937007874015748" header="0.5118110236220472" footer="0.5118110236220472"/>
  <pageSetup cellComments="asDisplayed"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2:K42"/>
  <sheetViews>
    <sheetView zoomScalePageLayoutView="0" workbookViewId="0" topLeftCell="A1">
      <selection activeCell="A1" sqref="A1"/>
    </sheetView>
  </sheetViews>
  <sheetFormatPr defaultColWidth="9.00390625" defaultRowHeight="13.5"/>
  <cols>
    <col min="1" max="1" width="1.625" style="487" customWidth="1"/>
    <col min="2" max="2" width="18.625" style="487" customWidth="1"/>
    <col min="3" max="3" width="11.50390625" style="487" customWidth="1"/>
    <col min="4" max="9" width="10.625" style="487" customWidth="1"/>
    <col min="10" max="16384" width="9.00390625" style="487" customWidth="1"/>
  </cols>
  <sheetData>
    <row r="1" ht="9.75" customHeight="1"/>
    <row r="2" spans="2:9" ht="18" customHeight="1">
      <c r="B2" s="1682" t="s">
        <v>1284</v>
      </c>
      <c r="C2" s="1221"/>
      <c r="D2" s="1221"/>
      <c r="E2" s="1221"/>
      <c r="F2" s="1221"/>
      <c r="G2" s="1221"/>
      <c r="H2" s="1221"/>
      <c r="I2" s="1221"/>
    </row>
    <row r="3" spans="2:9" ht="15" customHeight="1" thickBot="1">
      <c r="B3" s="1683"/>
      <c r="C3" s="1684"/>
      <c r="D3" s="1683"/>
      <c r="E3" s="1684"/>
      <c r="F3" s="1683"/>
      <c r="G3" s="1683"/>
      <c r="H3" s="1221"/>
      <c r="I3" s="1685" t="s">
        <v>27</v>
      </c>
    </row>
    <row r="4" spans="2:9" ht="16.5" customHeight="1" thickTop="1">
      <c r="B4" s="1686" t="s">
        <v>1282</v>
      </c>
      <c r="C4" s="1687" t="s">
        <v>28</v>
      </c>
      <c r="D4" s="1688" t="s">
        <v>29</v>
      </c>
      <c r="E4" s="1688" t="s">
        <v>30</v>
      </c>
      <c r="F4" s="1688" t="s">
        <v>31</v>
      </c>
      <c r="G4" s="1688" t="s">
        <v>32</v>
      </c>
      <c r="H4" s="1688" t="s">
        <v>33</v>
      </c>
      <c r="I4" s="1689" t="s">
        <v>34</v>
      </c>
    </row>
    <row r="5" spans="2:9" ht="16.5" customHeight="1">
      <c r="B5" s="1690"/>
      <c r="C5" s="1691"/>
      <c r="D5" s="1692"/>
      <c r="E5" s="1693"/>
      <c r="F5" s="1693"/>
      <c r="G5" s="1693"/>
      <c r="H5" s="1693"/>
      <c r="I5" s="1694"/>
    </row>
    <row r="6" spans="2:9" s="488" customFormat="1" ht="24" customHeight="1">
      <c r="B6" s="1695" t="s">
        <v>41</v>
      </c>
      <c r="C6" s="1696"/>
      <c r="D6" s="1697"/>
      <c r="E6" s="1698"/>
      <c r="F6" s="1698"/>
      <c r="G6" s="1698"/>
      <c r="H6" s="1698"/>
      <c r="I6" s="1699"/>
    </row>
    <row r="7" spans="2:10" s="490" customFormat="1" ht="18" customHeight="1">
      <c r="B7" s="1700" t="s">
        <v>35</v>
      </c>
      <c r="C7" s="1701">
        <v>1048943</v>
      </c>
      <c r="D7" s="1702">
        <v>121809</v>
      </c>
      <c r="E7" s="1702">
        <v>139398</v>
      </c>
      <c r="F7" s="1702">
        <v>138683</v>
      </c>
      <c r="G7" s="1702">
        <v>172350</v>
      </c>
      <c r="H7" s="1702">
        <v>166790</v>
      </c>
      <c r="I7" s="1703">
        <v>309913</v>
      </c>
      <c r="J7" s="489"/>
    </row>
    <row r="8" spans="2:10" s="490" customFormat="1" ht="18" customHeight="1">
      <c r="B8" s="1700" t="s">
        <v>36</v>
      </c>
      <c r="C8" s="1704">
        <v>643008</v>
      </c>
      <c r="D8" s="1702">
        <v>55101</v>
      </c>
      <c r="E8" s="1702">
        <v>121922</v>
      </c>
      <c r="F8" s="1702">
        <v>123400</v>
      </c>
      <c r="G8" s="1702">
        <v>153456</v>
      </c>
      <c r="H8" s="1702">
        <v>118990</v>
      </c>
      <c r="I8" s="1703">
        <v>70139</v>
      </c>
      <c r="J8" s="489"/>
    </row>
    <row r="9" spans="2:10" s="490" customFormat="1" ht="18" customHeight="1">
      <c r="B9" s="1700" t="s">
        <v>853</v>
      </c>
      <c r="C9" s="1704">
        <v>612089</v>
      </c>
      <c r="D9" s="1702">
        <v>49387</v>
      </c>
      <c r="E9" s="1702">
        <v>114745</v>
      </c>
      <c r="F9" s="1702">
        <v>118484</v>
      </c>
      <c r="G9" s="1702">
        <v>148348</v>
      </c>
      <c r="H9" s="1702">
        <v>112958</v>
      </c>
      <c r="I9" s="1703">
        <v>68167</v>
      </c>
      <c r="J9" s="489"/>
    </row>
    <row r="10" spans="2:10" s="490" customFormat="1" ht="18" customHeight="1">
      <c r="B10" s="1700" t="s">
        <v>38</v>
      </c>
      <c r="C10" s="1704">
        <v>30919</v>
      </c>
      <c r="D10" s="1702">
        <v>5714</v>
      </c>
      <c r="E10" s="1702">
        <v>7177</v>
      </c>
      <c r="F10" s="1702">
        <v>4916</v>
      </c>
      <c r="G10" s="1702">
        <v>5108</v>
      </c>
      <c r="H10" s="1702">
        <v>6032</v>
      </c>
      <c r="I10" s="1703">
        <v>1972</v>
      </c>
      <c r="J10" s="489"/>
    </row>
    <row r="11" spans="2:10" s="490" customFormat="1" ht="18" customHeight="1">
      <c r="B11" s="1700" t="s">
        <v>39</v>
      </c>
      <c r="C11" s="1704">
        <v>399102</v>
      </c>
      <c r="D11" s="1702">
        <v>64837</v>
      </c>
      <c r="E11" s="1702">
        <v>15611</v>
      </c>
      <c r="F11" s="1702">
        <v>14269</v>
      </c>
      <c r="G11" s="1702">
        <v>18114</v>
      </c>
      <c r="H11" s="1702">
        <v>47279</v>
      </c>
      <c r="I11" s="1703">
        <v>238992</v>
      </c>
      <c r="J11" s="489"/>
    </row>
    <row r="12" spans="2:9" s="490" customFormat="1" ht="18" customHeight="1">
      <c r="B12" s="1700" t="s">
        <v>854</v>
      </c>
      <c r="C12" s="1705">
        <v>61.7025074128451</v>
      </c>
      <c r="D12" s="1706">
        <v>45.94123630542447</v>
      </c>
      <c r="E12" s="1706">
        <v>88.6492696298343</v>
      </c>
      <c r="F12" s="1706">
        <v>89.6352846319796</v>
      </c>
      <c r="G12" s="1706">
        <v>89.44221017660429</v>
      </c>
      <c r="H12" s="1706">
        <v>71.56475350185542</v>
      </c>
      <c r="I12" s="1707">
        <v>22.68908650377995</v>
      </c>
    </row>
    <row r="13" spans="2:9" s="490" customFormat="1" ht="18" customHeight="1">
      <c r="B13" s="1700" t="s">
        <v>40</v>
      </c>
      <c r="C13" s="1705">
        <v>4.808493829003683</v>
      </c>
      <c r="D13" s="1706">
        <v>10.370047730531207</v>
      </c>
      <c r="E13" s="1706">
        <v>5.886550417480028</v>
      </c>
      <c r="F13" s="1706">
        <v>3.9837925445705027</v>
      </c>
      <c r="G13" s="1706">
        <v>3.328641434678344</v>
      </c>
      <c r="H13" s="1706">
        <v>5.0693335574418015</v>
      </c>
      <c r="I13" s="1707">
        <v>2.8115599024793623</v>
      </c>
    </row>
    <row r="14" spans="2:9" s="488" customFormat="1" ht="24" customHeight="1">
      <c r="B14" s="1695" t="s">
        <v>42</v>
      </c>
      <c r="C14" s="1708"/>
      <c r="D14" s="1708"/>
      <c r="E14" s="1708"/>
      <c r="F14" s="1708"/>
      <c r="G14" s="1708"/>
      <c r="H14" s="1708"/>
      <c r="I14" s="1709"/>
    </row>
    <row r="15" spans="2:10" s="490" customFormat="1" ht="18" customHeight="1">
      <c r="B15" s="1700" t="s">
        <v>35</v>
      </c>
      <c r="C15" s="1701">
        <v>1015832</v>
      </c>
      <c r="D15" s="1702">
        <v>103140</v>
      </c>
      <c r="E15" s="1702">
        <v>123594</v>
      </c>
      <c r="F15" s="1702">
        <v>136363</v>
      </c>
      <c r="G15" s="1702">
        <v>149461</v>
      </c>
      <c r="H15" s="1702">
        <v>181552</v>
      </c>
      <c r="I15" s="1703">
        <v>321722</v>
      </c>
      <c r="J15" s="489"/>
    </row>
    <row r="16" spans="2:10" s="490" customFormat="1" ht="18" customHeight="1">
      <c r="B16" s="1700" t="s">
        <v>36</v>
      </c>
      <c r="C16" s="1704">
        <v>600768</v>
      </c>
      <c r="D16" s="1702">
        <v>42858</v>
      </c>
      <c r="E16" s="1702">
        <v>107343</v>
      </c>
      <c r="F16" s="1702">
        <v>119904</v>
      </c>
      <c r="G16" s="1702">
        <v>132697</v>
      </c>
      <c r="H16" s="1702">
        <v>132324</v>
      </c>
      <c r="I16" s="1703">
        <v>65642</v>
      </c>
      <c r="J16" s="489"/>
    </row>
    <row r="17" spans="2:10" s="490" customFormat="1" ht="18" customHeight="1">
      <c r="B17" s="1700" t="s">
        <v>853</v>
      </c>
      <c r="C17" s="1704">
        <v>565982</v>
      </c>
      <c r="D17" s="1702">
        <v>38143</v>
      </c>
      <c r="E17" s="1702">
        <v>100063</v>
      </c>
      <c r="F17" s="1702">
        <v>113625</v>
      </c>
      <c r="G17" s="1702">
        <v>126779</v>
      </c>
      <c r="H17" s="1702">
        <v>124455</v>
      </c>
      <c r="I17" s="1703">
        <v>62917</v>
      </c>
      <c r="J17" s="489"/>
    </row>
    <row r="18" spans="2:10" s="490" customFormat="1" ht="18" customHeight="1">
      <c r="B18" s="1700" t="s">
        <v>38</v>
      </c>
      <c r="C18" s="1704">
        <v>34786</v>
      </c>
      <c r="D18" s="1702">
        <v>4715</v>
      </c>
      <c r="E18" s="1702">
        <v>7280</v>
      </c>
      <c r="F18" s="1702">
        <v>6279</v>
      </c>
      <c r="G18" s="1702">
        <v>5918</v>
      </c>
      <c r="H18" s="1702">
        <v>7869</v>
      </c>
      <c r="I18" s="1703">
        <v>2725</v>
      </c>
      <c r="J18" s="489"/>
    </row>
    <row r="19" spans="2:10" s="490" customFormat="1" ht="18" customHeight="1">
      <c r="B19" s="1700" t="s">
        <v>39</v>
      </c>
      <c r="C19" s="1704">
        <v>399162</v>
      </c>
      <c r="D19" s="1702">
        <v>57565</v>
      </c>
      <c r="E19" s="1702">
        <v>12351</v>
      </c>
      <c r="F19" s="1702">
        <v>13359</v>
      </c>
      <c r="G19" s="1702">
        <v>14728</v>
      </c>
      <c r="H19" s="1702">
        <v>47462</v>
      </c>
      <c r="I19" s="1703">
        <v>253697</v>
      </c>
      <c r="J19" s="489"/>
    </row>
    <row r="20" spans="2:9" s="490" customFormat="1" ht="18" customHeight="1">
      <c r="B20" s="1700" t="s">
        <v>854</v>
      </c>
      <c r="C20" s="1705">
        <v>60.08100567039693</v>
      </c>
      <c r="D20" s="1706">
        <v>42.67747428377961</v>
      </c>
      <c r="E20" s="1706">
        <v>89.68118702691864</v>
      </c>
      <c r="F20" s="1706">
        <v>89.97546205623466</v>
      </c>
      <c r="G20" s="1706">
        <v>90.00983550958114</v>
      </c>
      <c r="H20" s="1706">
        <v>73.60083655012069</v>
      </c>
      <c r="I20" s="1707">
        <v>20.555585130535263</v>
      </c>
    </row>
    <row r="21" spans="2:9" s="490" customFormat="1" ht="18" customHeight="1">
      <c r="B21" s="1700" t="s">
        <v>40</v>
      </c>
      <c r="C21" s="1705">
        <v>5.790255140087354</v>
      </c>
      <c r="D21" s="1706">
        <v>11.001446637733912</v>
      </c>
      <c r="E21" s="1706">
        <v>6.781997894599555</v>
      </c>
      <c r="F21" s="1706">
        <v>5.236689351481185</v>
      </c>
      <c r="G21" s="1706">
        <v>4.4597843206703995</v>
      </c>
      <c r="H21" s="1706">
        <v>5.94676702638977</v>
      </c>
      <c r="I21" s="1707">
        <v>4.151305566557997</v>
      </c>
    </row>
    <row r="22" spans="2:9" s="488" customFormat="1" ht="24" customHeight="1">
      <c r="B22" s="1695" t="s">
        <v>712</v>
      </c>
      <c r="C22" s="1708"/>
      <c r="D22" s="1708"/>
      <c r="E22" s="1708"/>
      <c r="F22" s="1708"/>
      <c r="G22" s="1708"/>
      <c r="H22" s="1708"/>
      <c r="I22" s="1709"/>
    </row>
    <row r="23" spans="2:9" s="490" customFormat="1" ht="18" customHeight="1">
      <c r="B23" s="1700" t="s">
        <v>35</v>
      </c>
      <c r="C23" s="1701">
        <v>983689</v>
      </c>
      <c r="D23" s="1702">
        <v>93659</v>
      </c>
      <c r="E23" s="1702">
        <v>106590</v>
      </c>
      <c r="F23" s="1702">
        <v>137320</v>
      </c>
      <c r="G23" s="1702">
        <v>135209</v>
      </c>
      <c r="H23" s="1702">
        <v>166558</v>
      </c>
      <c r="I23" s="1703">
        <v>344353</v>
      </c>
    </row>
    <row r="24" spans="2:9" s="490" customFormat="1" ht="18" customHeight="1">
      <c r="B24" s="1700" t="s">
        <v>36</v>
      </c>
      <c r="C24" s="1701">
        <v>583140</v>
      </c>
      <c r="D24" s="1702">
        <v>36927</v>
      </c>
      <c r="E24" s="1702">
        <v>93107</v>
      </c>
      <c r="F24" s="1702">
        <v>122028</v>
      </c>
      <c r="G24" s="1702">
        <v>120639</v>
      </c>
      <c r="H24" s="1702">
        <v>126965</v>
      </c>
      <c r="I24" s="1703">
        <v>83474</v>
      </c>
    </row>
    <row r="25" spans="2:9" s="490" customFormat="1" ht="18" customHeight="1">
      <c r="B25" s="1700" t="s">
        <v>853</v>
      </c>
      <c r="C25" s="1701">
        <v>562087</v>
      </c>
      <c r="D25" s="1702">
        <v>34395</v>
      </c>
      <c r="E25" s="1702">
        <v>88808</v>
      </c>
      <c r="F25" s="1702">
        <v>117944</v>
      </c>
      <c r="G25" s="1702">
        <v>116830</v>
      </c>
      <c r="H25" s="1702">
        <v>122727</v>
      </c>
      <c r="I25" s="1703">
        <v>81383</v>
      </c>
    </row>
    <row r="26" spans="2:9" s="490" customFormat="1" ht="18" customHeight="1">
      <c r="B26" s="1700" t="s">
        <v>38</v>
      </c>
      <c r="C26" s="1701">
        <v>21053</v>
      </c>
      <c r="D26" s="1702">
        <v>2532</v>
      </c>
      <c r="E26" s="1702">
        <v>4299</v>
      </c>
      <c r="F26" s="1702">
        <v>4084</v>
      </c>
      <c r="G26" s="1702">
        <v>3809</v>
      </c>
      <c r="H26" s="1702">
        <v>4238</v>
      </c>
      <c r="I26" s="1703">
        <v>2091</v>
      </c>
    </row>
    <row r="27" spans="2:9" s="490" customFormat="1" ht="18" customHeight="1">
      <c r="B27" s="1700" t="s">
        <v>39</v>
      </c>
      <c r="C27" s="1701">
        <v>384424</v>
      </c>
      <c r="D27" s="1702">
        <v>54250</v>
      </c>
      <c r="E27" s="1702">
        <v>9798</v>
      </c>
      <c r="F27" s="1702">
        <v>11872</v>
      </c>
      <c r="G27" s="1702">
        <v>12109</v>
      </c>
      <c r="H27" s="1702">
        <v>37995</v>
      </c>
      <c r="I27" s="1703">
        <v>258400</v>
      </c>
    </row>
    <row r="28" spans="2:9" s="490" customFormat="1" ht="18" customHeight="1">
      <c r="B28" s="1700" t="s">
        <v>854</v>
      </c>
      <c r="C28" s="1710">
        <v>60.2688814383338</v>
      </c>
      <c r="D28" s="1711">
        <v>40.50034548186495</v>
      </c>
      <c r="E28" s="1711">
        <v>90.47859676400563</v>
      </c>
      <c r="F28" s="1711">
        <v>91.13368185212846</v>
      </c>
      <c r="G28" s="1711">
        <v>90.87820532136077</v>
      </c>
      <c r="H28" s="1711">
        <v>76.9671435499515</v>
      </c>
      <c r="I28" s="1712">
        <v>24.416597927891562</v>
      </c>
    </row>
    <row r="29" spans="2:9" s="490" customFormat="1" ht="18" customHeight="1">
      <c r="B29" s="1700" t="s">
        <v>40</v>
      </c>
      <c r="C29" s="1710">
        <v>3.6102822649792503</v>
      </c>
      <c r="D29" s="1711">
        <v>6.856771468031522</v>
      </c>
      <c r="E29" s="1711">
        <v>4.617268304209135</v>
      </c>
      <c r="F29" s="1711">
        <v>3.346772871799915</v>
      </c>
      <c r="G29" s="1711">
        <v>3.157353757905818</v>
      </c>
      <c r="H29" s="1711">
        <v>3.3379277753711656</v>
      </c>
      <c r="I29" s="1712">
        <v>2.504971607925821</v>
      </c>
    </row>
    <row r="30" spans="2:9" s="488" customFormat="1" ht="24" customHeight="1">
      <c r="B30" s="1695" t="s">
        <v>855</v>
      </c>
      <c r="C30" s="1708"/>
      <c r="D30" s="1708"/>
      <c r="E30" s="1708"/>
      <c r="F30" s="1708"/>
      <c r="G30" s="1708"/>
      <c r="H30" s="1708"/>
      <c r="I30" s="1709"/>
    </row>
    <row r="31" spans="2:9" s="490" customFormat="1" ht="18" customHeight="1">
      <c r="B31" s="1700" t="s">
        <v>43</v>
      </c>
      <c r="C31" s="1701">
        <v>938373</v>
      </c>
      <c r="D31" s="1702">
        <v>86603</v>
      </c>
      <c r="E31" s="1702">
        <v>89834</v>
      </c>
      <c r="F31" s="1702">
        <v>124008</v>
      </c>
      <c r="G31" s="1702">
        <v>133669</v>
      </c>
      <c r="H31" s="1702">
        <v>144705</v>
      </c>
      <c r="I31" s="1703">
        <v>359554</v>
      </c>
    </row>
    <row r="32" spans="2:9" s="490" customFormat="1" ht="18" customHeight="1">
      <c r="B32" s="1700" t="s">
        <v>44</v>
      </c>
      <c r="C32" s="1701">
        <v>559952</v>
      </c>
      <c r="D32" s="1702">
        <v>35000</v>
      </c>
      <c r="E32" s="1702">
        <v>78034</v>
      </c>
      <c r="F32" s="1702">
        <v>109576</v>
      </c>
      <c r="G32" s="1702">
        <v>118474</v>
      </c>
      <c r="H32" s="1702">
        <v>116502</v>
      </c>
      <c r="I32" s="1703">
        <v>102366</v>
      </c>
    </row>
    <row r="33" spans="2:9" s="490" customFormat="1" ht="18" customHeight="1">
      <c r="B33" s="1700" t="s">
        <v>37</v>
      </c>
      <c r="C33" s="1701">
        <v>540922</v>
      </c>
      <c r="D33" s="1702">
        <v>32735</v>
      </c>
      <c r="E33" s="1702">
        <v>74628</v>
      </c>
      <c r="F33" s="1702">
        <v>106194</v>
      </c>
      <c r="G33" s="1702">
        <v>114809</v>
      </c>
      <c r="H33" s="1702">
        <v>112595</v>
      </c>
      <c r="I33" s="1703">
        <v>99961</v>
      </c>
    </row>
    <row r="34" spans="2:11" s="490" customFormat="1" ht="18" customHeight="1">
      <c r="B34" s="1700" t="s">
        <v>45</v>
      </c>
      <c r="C34" s="1701">
        <v>19030</v>
      </c>
      <c r="D34" s="1702">
        <v>2265</v>
      </c>
      <c r="E34" s="1702">
        <v>3406</v>
      </c>
      <c r="F34" s="1702">
        <v>3382</v>
      </c>
      <c r="G34" s="1702">
        <v>3665</v>
      </c>
      <c r="H34" s="1702">
        <v>3907</v>
      </c>
      <c r="I34" s="1703">
        <v>2405</v>
      </c>
      <c r="J34" s="2"/>
      <c r="K34" s="2"/>
    </row>
    <row r="35" spans="2:11" s="490" customFormat="1" ht="18" customHeight="1">
      <c r="B35" s="1700" t="s">
        <v>46</v>
      </c>
      <c r="C35" s="1701">
        <v>345708</v>
      </c>
      <c r="D35" s="1702">
        <v>47345</v>
      </c>
      <c r="E35" s="1702">
        <v>6415</v>
      </c>
      <c r="F35" s="1702">
        <v>8485</v>
      </c>
      <c r="G35" s="1702">
        <v>10037</v>
      </c>
      <c r="H35" s="1702">
        <v>24885</v>
      </c>
      <c r="I35" s="1703">
        <v>248541</v>
      </c>
      <c r="J35" s="2"/>
      <c r="K35" s="2"/>
    </row>
    <row r="36" spans="2:11" s="490" customFormat="1" ht="18" customHeight="1">
      <c r="B36" s="1700" t="s">
        <v>854</v>
      </c>
      <c r="C36" s="1710">
        <v>61.8</v>
      </c>
      <c r="D36" s="1711">
        <v>42.5</v>
      </c>
      <c r="E36" s="1711">
        <v>92.4</v>
      </c>
      <c r="F36" s="1711">
        <v>92.8</v>
      </c>
      <c r="G36" s="1711">
        <v>92.2</v>
      </c>
      <c r="H36" s="1711">
        <v>82.4</v>
      </c>
      <c r="I36" s="1712">
        <v>29.2</v>
      </c>
      <c r="J36" s="2"/>
      <c r="K36" s="2"/>
    </row>
    <row r="37" spans="2:11" s="490" customFormat="1" ht="18" customHeight="1" thickBot="1">
      <c r="B37" s="1713" t="s">
        <v>47</v>
      </c>
      <c r="C37" s="1714">
        <v>3.4</v>
      </c>
      <c r="D37" s="1715">
        <v>6.5</v>
      </c>
      <c r="E37" s="1715">
        <v>4.4</v>
      </c>
      <c r="F37" s="1715">
        <v>3.1</v>
      </c>
      <c r="G37" s="1715">
        <v>3.1</v>
      </c>
      <c r="H37" s="1715">
        <v>3.4</v>
      </c>
      <c r="I37" s="1716">
        <v>2.3</v>
      </c>
      <c r="J37" s="2"/>
      <c r="K37" s="2"/>
    </row>
    <row r="38" spans="2:11" s="490" customFormat="1" ht="15" customHeight="1">
      <c r="B38" s="1303" t="s">
        <v>1283</v>
      </c>
      <c r="C38" s="1717"/>
      <c r="D38" s="1718"/>
      <c r="E38" s="1718"/>
      <c r="F38" s="1718"/>
      <c r="G38" s="1718"/>
      <c r="H38" s="1718"/>
      <c r="I38" s="1718"/>
      <c r="J38" s="2"/>
      <c r="K38" s="2"/>
    </row>
    <row r="39" spans="2:9" s="490" customFormat="1" ht="15" customHeight="1">
      <c r="B39" s="1303" t="s">
        <v>1054</v>
      </c>
      <c r="C39" s="1717"/>
      <c r="D39" s="1718"/>
      <c r="E39" s="1718"/>
      <c r="F39" s="1718"/>
      <c r="G39" s="1718"/>
      <c r="H39" s="1718"/>
      <c r="I39" s="1718"/>
    </row>
    <row r="40" spans="2:9" s="490" customFormat="1" ht="15" customHeight="1">
      <c r="B40" s="1303" t="s">
        <v>1281</v>
      </c>
      <c r="C40" s="1717"/>
      <c r="D40" s="1718"/>
      <c r="E40" s="1718"/>
      <c r="F40" s="1718"/>
      <c r="G40" s="1718"/>
      <c r="H40" s="1718"/>
      <c r="I40" s="1718"/>
    </row>
    <row r="41" spans="2:9" s="490" customFormat="1" ht="15" customHeight="1">
      <c r="B41" s="1303" t="s">
        <v>48</v>
      </c>
      <c r="C41" s="1717"/>
      <c r="D41" s="1718"/>
      <c r="E41" s="1718"/>
      <c r="F41" s="1718"/>
      <c r="G41" s="1718"/>
      <c r="H41" s="1718"/>
      <c r="I41" s="1718"/>
    </row>
    <row r="42" spans="2:9" s="490" customFormat="1" ht="15" customHeight="1">
      <c r="B42" s="1719" t="s">
        <v>713</v>
      </c>
      <c r="C42" s="1720"/>
      <c r="D42" s="1720"/>
      <c r="E42" s="1720"/>
      <c r="F42" s="1720"/>
      <c r="G42" s="1720"/>
      <c r="H42" s="1720"/>
      <c r="I42" s="1720"/>
    </row>
  </sheetData>
  <sheetProtection/>
  <mergeCells count="8">
    <mergeCell ref="I4:I5"/>
    <mergeCell ref="F4:F5"/>
    <mergeCell ref="B4:B5"/>
    <mergeCell ref="C4:C5"/>
    <mergeCell ref="D4:D5"/>
    <mergeCell ref="E4:E5"/>
    <mergeCell ref="G4:G5"/>
    <mergeCell ref="H4: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30.xml><?xml version="1.0" encoding="utf-8"?>
<worksheet xmlns="http://schemas.openxmlformats.org/spreadsheetml/2006/main" xmlns:r="http://schemas.openxmlformats.org/officeDocument/2006/relationships">
  <sheetPr>
    <pageSetUpPr fitToPage="1"/>
  </sheetPr>
  <dimension ref="B1:W59"/>
  <sheetViews>
    <sheetView zoomScale="90" zoomScaleNormal="90" zoomScaleSheetLayoutView="90" zoomScalePageLayoutView="0" workbookViewId="0" topLeftCell="A1">
      <selection activeCell="A1" sqref="A1"/>
    </sheetView>
  </sheetViews>
  <sheetFormatPr defaultColWidth="9.00390625" defaultRowHeight="13.5"/>
  <cols>
    <col min="1" max="1" width="1.625" style="205" customWidth="1"/>
    <col min="2" max="2" width="15.125" style="205" customWidth="1"/>
    <col min="3" max="3" width="8.00390625" style="205" customWidth="1"/>
    <col min="4" max="4" width="13.50390625" style="205" customWidth="1"/>
    <col min="5" max="5" width="7.75390625" style="205" customWidth="1"/>
    <col min="6" max="6" width="11.75390625" style="205" customWidth="1"/>
    <col min="7" max="7" width="7.00390625" style="205" customWidth="1"/>
    <col min="8" max="8" width="10.625" style="205" customWidth="1"/>
    <col min="9" max="9" width="7.25390625" style="205" customWidth="1"/>
    <col min="10" max="10" width="10.625" style="205" customWidth="1"/>
    <col min="11" max="11" width="6.625" style="205" customWidth="1"/>
    <col min="12" max="12" width="9.75390625" style="205" customWidth="1"/>
    <col min="13" max="13" width="0.5" style="207" customWidth="1"/>
    <col min="14" max="14" width="8.75390625" style="205" customWidth="1"/>
    <col min="15" max="15" width="10.625" style="205" customWidth="1"/>
    <col min="16" max="16" width="6.625" style="205" customWidth="1"/>
    <col min="17" max="17" width="10.625" style="205" customWidth="1"/>
    <col min="18" max="18" width="6.625" style="205" customWidth="1"/>
    <col min="19" max="19" width="10.625" style="205" customWidth="1"/>
    <col min="20" max="20" width="6.625" style="205" customWidth="1"/>
    <col min="21" max="21" width="8.625" style="205" customWidth="1"/>
    <col min="22" max="22" width="6.625" style="205" customWidth="1"/>
    <col min="23" max="23" width="10.50390625" style="207" customWidth="1"/>
    <col min="24" max="16384" width="9.00390625" style="205" customWidth="1"/>
  </cols>
  <sheetData>
    <row r="1" ht="9.75" customHeight="1">
      <c r="L1" s="206"/>
    </row>
    <row r="2" ht="16.5" customHeight="1">
      <c r="B2" s="208" t="s">
        <v>1220</v>
      </c>
    </row>
    <row r="3" ht="9" customHeight="1">
      <c r="B3" s="209"/>
    </row>
    <row r="4" spans="2:23" ht="16.5" customHeight="1" thickBot="1">
      <c r="B4" s="210" t="s">
        <v>909</v>
      </c>
      <c r="C4" s="207"/>
      <c r="D4" s="207"/>
      <c r="E4" s="207"/>
      <c r="F4" s="207"/>
      <c r="G4" s="207"/>
      <c r="H4" s="207"/>
      <c r="I4" s="207"/>
      <c r="J4" s="207"/>
      <c r="K4" s="207"/>
      <c r="L4" s="207"/>
      <c r="N4" s="207"/>
      <c r="O4" s="207"/>
      <c r="P4" s="207"/>
      <c r="Q4" s="207"/>
      <c r="R4" s="207"/>
      <c r="S4" s="207"/>
      <c r="T4" s="207"/>
      <c r="U4" s="207"/>
      <c r="W4" s="211" t="s">
        <v>359</v>
      </c>
    </row>
    <row r="5" spans="2:23" ht="13.5" customHeight="1" thickTop="1">
      <c r="B5" s="1551" t="s">
        <v>910</v>
      </c>
      <c r="C5" s="1545" t="s">
        <v>911</v>
      </c>
      <c r="D5" s="1546"/>
      <c r="E5" s="1550" t="s">
        <v>912</v>
      </c>
      <c r="F5" s="1550"/>
      <c r="G5" s="1550"/>
      <c r="H5" s="1550"/>
      <c r="I5" s="1550"/>
      <c r="J5" s="1550"/>
      <c r="K5" s="1550"/>
      <c r="L5" s="1557"/>
      <c r="M5" s="548"/>
      <c r="N5" s="1549" t="s">
        <v>913</v>
      </c>
      <c r="O5" s="1550"/>
      <c r="P5" s="1550"/>
      <c r="Q5" s="1550"/>
      <c r="R5" s="1545" t="s">
        <v>914</v>
      </c>
      <c r="S5" s="1546"/>
      <c r="T5" s="1561" t="s">
        <v>915</v>
      </c>
      <c r="U5" s="1561"/>
      <c r="V5" s="1561" t="s">
        <v>916</v>
      </c>
      <c r="W5" s="1545"/>
    </row>
    <row r="6" spans="2:23" ht="14.25" customHeight="1">
      <c r="B6" s="1552"/>
      <c r="C6" s="1547"/>
      <c r="D6" s="1548"/>
      <c r="E6" s="1558" t="s">
        <v>917</v>
      </c>
      <c r="F6" s="1558"/>
      <c r="G6" s="1558" t="s">
        <v>918</v>
      </c>
      <c r="H6" s="1558"/>
      <c r="I6" s="1558" t="s">
        <v>919</v>
      </c>
      <c r="J6" s="1558"/>
      <c r="K6" s="1558" t="s">
        <v>920</v>
      </c>
      <c r="L6" s="1559"/>
      <c r="M6" s="548"/>
      <c r="N6" s="1560" t="s">
        <v>921</v>
      </c>
      <c r="O6" s="1559"/>
      <c r="P6" s="1558" t="s">
        <v>922</v>
      </c>
      <c r="Q6" s="1558"/>
      <c r="R6" s="1547"/>
      <c r="S6" s="1548"/>
      <c r="T6" s="1555"/>
      <c r="U6" s="1555"/>
      <c r="V6" s="1555"/>
      <c r="W6" s="1547"/>
    </row>
    <row r="7" spans="2:23" ht="13.5" customHeight="1">
      <c r="B7" s="1552"/>
      <c r="C7" s="366" t="s">
        <v>923</v>
      </c>
      <c r="D7" s="1554" t="s">
        <v>924</v>
      </c>
      <c r="E7" s="366" t="s">
        <v>923</v>
      </c>
      <c r="F7" s="1554" t="s">
        <v>924</v>
      </c>
      <c r="G7" s="366" t="s">
        <v>923</v>
      </c>
      <c r="H7" s="1554" t="s">
        <v>924</v>
      </c>
      <c r="I7" s="366" t="s">
        <v>923</v>
      </c>
      <c r="J7" s="1554" t="s">
        <v>924</v>
      </c>
      <c r="K7" s="366" t="s">
        <v>923</v>
      </c>
      <c r="L7" s="1556" t="s">
        <v>924</v>
      </c>
      <c r="M7" s="548"/>
      <c r="N7" s="550" t="s">
        <v>923</v>
      </c>
      <c r="O7" s="1554" t="s">
        <v>924</v>
      </c>
      <c r="P7" s="366" t="s">
        <v>923</v>
      </c>
      <c r="Q7" s="1554" t="s">
        <v>924</v>
      </c>
      <c r="R7" s="366" t="s">
        <v>923</v>
      </c>
      <c r="S7" s="1554" t="s">
        <v>924</v>
      </c>
      <c r="T7" s="366" t="s">
        <v>923</v>
      </c>
      <c r="U7" s="1554" t="s">
        <v>924</v>
      </c>
      <c r="V7" s="366" t="s">
        <v>923</v>
      </c>
      <c r="W7" s="1556" t="s">
        <v>924</v>
      </c>
    </row>
    <row r="8" spans="2:23" ht="13.5" customHeight="1">
      <c r="B8" s="1553"/>
      <c r="C8" s="367" t="s">
        <v>925</v>
      </c>
      <c r="D8" s="1555"/>
      <c r="E8" s="367" t="s">
        <v>925</v>
      </c>
      <c r="F8" s="1555"/>
      <c r="G8" s="367" t="s">
        <v>925</v>
      </c>
      <c r="H8" s="1555"/>
      <c r="I8" s="367" t="s">
        <v>925</v>
      </c>
      <c r="J8" s="1555"/>
      <c r="K8" s="367" t="s">
        <v>925</v>
      </c>
      <c r="L8" s="1547"/>
      <c r="M8" s="548"/>
      <c r="N8" s="549" t="s">
        <v>925</v>
      </c>
      <c r="O8" s="1555"/>
      <c r="P8" s="367" t="s">
        <v>925</v>
      </c>
      <c r="Q8" s="1555"/>
      <c r="R8" s="367" t="s">
        <v>925</v>
      </c>
      <c r="S8" s="1555"/>
      <c r="T8" s="367" t="s">
        <v>925</v>
      </c>
      <c r="U8" s="1555"/>
      <c r="V8" s="367" t="s">
        <v>925</v>
      </c>
      <c r="W8" s="1547"/>
    </row>
    <row r="9" spans="2:23" s="212" customFormat="1" ht="18" customHeight="1">
      <c r="B9" s="995" t="s">
        <v>926</v>
      </c>
      <c r="C9" s="304">
        <v>378815</v>
      </c>
      <c r="D9" s="201">
        <v>262570989</v>
      </c>
      <c r="E9" s="304">
        <v>348658</v>
      </c>
      <c r="F9" s="201">
        <v>240039663</v>
      </c>
      <c r="G9" s="304">
        <v>3519</v>
      </c>
      <c r="H9" s="201">
        <v>1553575</v>
      </c>
      <c r="I9" s="304">
        <v>2346</v>
      </c>
      <c r="J9" s="201">
        <v>462961</v>
      </c>
      <c r="K9" s="304">
        <v>114</v>
      </c>
      <c r="L9" s="304">
        <v>45851</v>
      </c>
      <c r="M9" s="305"/>
      <c r="N9" s="305">
        <v>21296</v>
      </c>
      <c r="O9" s="201">
        <v>18265292</v>
      </c>
      <c r="P9" s="305">
        <v>564</v>
      </c>
      <c r="Q9" s="201">
        <v>495264</v>
      </c>
      <c r="R9" s="304">
        <v>2106</v>
      </c>
      <c r="S9" s="201">
        <v>1617233</v>
      </c>
      <c r="T9" s="305">
        <v>212</v>
      </c>
      <c r="U9" s="201">
        <v>91149</v>
      </c>
      <c r="V9" s="304">
        <v>0</v>
      </c>
      <c r="W9" s="302">
        <v>0</v>
      </c>
    </row>
    <row r="10" spans="2:23" s="212" customFormat="1" ht="6" customHeight="1">
      <c r="B10" s="213"/>
      <c r="C10" s="302"/>
      <c r="D10" s="201"/>
      <c r="E10" s="201"/>
      <c r="F10" s="201"/>
      <c r="G10" s="201"/>
      <c r="H10" s="201"/>
      <c r="I10" s="201"/>
      <c r="J10" s="201"/>
      <c r="K10" s="302"/>
      <c r="L10" s="302"/>
      <c r="M10" s="306"/>
      <c r="N10" s="582"/>
      <c r="O10" s="201"/>
      <c r="P10" s="306"/>
      <c r="Q10" s="201"/>
      <c r="R10" s="306"/>
      <c r="S10" s="201"/>
      <c r="T10" s="306"/>
      <c r="U10" s="201"/>
      <c r="V10" s="302"/>
      <c r="W10" s="302"/>
    </row>
    <row r="11" spans="2:23" s="212" customFormat="1" ht="15" customHeight="1">
      <c r="B11" s="996" t="s">
        <v>927</v>
      </c>
      <c r="C11" s="302">
        <v>294280</v>
      </c>
      <c r="D11" s="201">
        <v>203481299</v>
      </c>
      <c r="E11" s="302">
        <v>270877</v>
      </c>
      <c r="F11" s="201">
        <v>186030873</v>
      </c>
      <c r="G11" s="302">
        <v>2606</v>
      </c>
      <c r="H11" s="201">
        <v>1152637</v>
      </c>
      <c r="I11" s="302">
        <v>1912</v>
      </c>
      <c r="J11" s="201">
        <v>375269</v>
      </c>
      <c r="K11" s="302">
        <v>91</v>
      </c>
      <c r="L11" s="302">
        <v>36600</v>
      </c>
      <c r="M11" s="306"/>
      <c r="N11" s="306">
        <v>16549</v>
      </c>
      <c r="O11" s="201">
        <v>14166501</v>
      </c>
      <c r="P11" s="306">
        <v>411</v>
      </c>
      <c r="Q11" s="201">
        <v>361677</v>
      </c>
      <c r="R11" s="302">
        <v>1673</v>
      </c>
      <c r="S11" s="201">
        <v>1288603</v>
      </c>
      <c r="T11" s="306">
        <v>161</v>
      </c>
      <c r="U11" s="201">
        <v>69138</v>
      </c>
      <c r="V11" s="201">
        <v>0</v>
      </c>
      <c r="W11" s="302">
        <v>0</v>
      </c>
    </row>
    <row r="12" spans="2:23" s="212" customFormat="1" ht="15.75" customHeight="1">
      <c r="B12" s="997" t="s">
        <v>531</v>
      </c>
      <c r="C12" s="302">
        <v>84535</v>
      </c>
      <c r="D12" s="201">
        <v>59089690</v>
      </c>
      <c r="E12" s="302">
        <v>77781</v>
      </c>
      <c r="F12" s="201">
        <v>54008791</v>
      </c>
      <c r="G12" s="302">
        <v>913</v>
      </c>
      <c r="H12" s="201">
        <v>400938</v>
      </c>
      <c r="I12" s="302">
        <v>434</v>
      </c>
      <c r="J12" s="201">
        <v>87691</v>
      </c>
      <c r="K12" s="302">
        <v>23</v>
      </c>
      <c r="L12" s="302">
        <v>9251</v>
      </c>
      <c r="M12" s="306"/>
      <c r="N12" s="306">
        <v>4747</v>
      </c>
      <c r="O12" s="201">
        <v>4098791</v>
      </c>
      <c r="P12" s="306">
        <v>153</v>
      </c>
      <c r="Q12" s="201">
        <v>133587</v>
      </c>
      <c r="R12" s="302">
        <v>433</v>
      </c>
      <c r="S12" s="201">
        <v>328630</v>
      </c>
      <c r="T12" s="306">
        <v>51</v>
      </c>
      <c r="U12" s="201">
        <v>22011</v>
      </c>
      <c r="V12" s="201">
        <v>0</v>
      </c>
      <c r="W12" s="302">
        <v>0</v>
      </c>
    </row>
    <row r="13" spans="2:23" s="212" customFormat="1" ht="9" customHeight="1">
      <c r="B13" s="213"/>
      <c r="C13" s="302"/>
      <c r="D13" s="201"/>
      <c r="E13" s="201"/>
      <c r="F13" s="201"/>
      <c r="G13" s="201"/>
      <c r="H13" s="201"/>
      <c r="I13" s="201"/>
      <c r="J13" s="201"/>
      <c r="K13" s="302"/>
      <c r="L13" s="302"/>
      <c r="M13" s="306"/>
      <c r="N13" s="307"/>
      <c r="O13" s="201"/>
      <c r="P13" s="306"/>
      <c r="Q13" s="201"/>
      <c r="R13" s="306"/>
      <c r="S13" s="201"/>
      <c r="T13" s="306"/>
      <c r="U13" s="201"/>
      <c r="V13" s="201"/>
      <c r="W13" s="302"/>
    </row>
    <row r="14" spans="2:23" s="212" customFormat="1" ht="18" customHeight="1">
      <c r="B14" s="997" t="s">
        <v>928</v>
      </c>
      <c r="C14" s="201">
        <v>116744</v>
      </c>
      <c r="D14" s="201">
        <v>81034789</v>
      </c>
      <c r="E14" s="201">
        <v>107685</v>
      </c>
      <c r="F14" s="201">
        <v>74169906</v>
      </c>
      <c r="G14" s="201">
        <v>791</v>
      </c>
      <c r="H14" s="201">
        <v>356844</v>
      </c>
      <c r="I14" s="201">
        <v>780</v>
      </c>
      <c r="J14" s="201">
        <v>158129</v>
      </c>
      <c r="K14" s="201">
        <v>33</v>
      </c>
      <c r="L14" s="302">
        <v>13273</v>
      </c>
      <c r="M14" s="306"/>
      <c r="N14" s="307">
        <v>6629</v>
      </c>
      <c r="O14" s="201">
        <v>5698495</v>
      </c>
      <c r="P14" s="307">
        <v>117</v>
      </c>
      <c r="Q14" s="201">
        <v>104614</v>
      </c>
      <c r="R14" s="201">
        <v>657</v>
      </c>
      <c r="S14" s="201">
        <v>513861</v>
      </c>
      <c r="T14" s="307">
        <v>52</v>
      </c>
      <c r="U14" s="201">
        <v>19667</v>
      </c>
      <c r="V14" s="201">
        <v>0</v>
      </c>
      <c r="W14" s="302">
        <v>0</v>
      </c>
    </row>
    <row r="15" spans="2:23" ht="15.75" customHeight="1">
      <c r="B15" s="998" t="s">
        <v>411</v>
      </c>
      <c r="C15" s="155">
        <v>76009</v>
      </c>
      <c r="D15" s="155">
        <v>52300058</v>
      </c>
      <c r="E15" s="155">
        <v>70021</v>
      </c>
      <c r="F15" s="155">
        <v>47730928</v>
      </c>
      <c r="G15" s="155">
        <v>459</v>
      </c>
      <c r="H15" s="155">
        <v>209439</v>
      </c>
      <c r="I15" s="155">
        <v>525</v>
      </c>
      <c r="J15" s="155">
        <v>109235</v>
      </c>
      <c r="K15" s="301">
        <v>27</v>
      </c>
      <c r="L15" s="301">
        <v>10859</v>
      </c>
      <c r="M15" s="300"/>
      <c r="N15" s="583">
        <v>4464</v>
      </c>
      <c r="O15" s="155">
        <v>3842398</v>
      </c>
      <c r="P15" s="300">
        <v>68</v>
      </c>
      <c r="Q15" s="155">
        <v>60863</v>
      </c>
      <c r="R15" s="155">
        <v>417</v>
      </c>
      <c r="S15" s="155">
        <v>326009</v>
      </c>
      <c r="T15" s="300">
        <v>28</v>
      </c>
      <c r="U15" s="155">
        <v>10326</v>
      </c>
      <c r="V15" s="155">
        <v>0</v>
      </c>
      <c r="W15" s="301">
        <v>0</v>
      </c>
    </row>
    <row r="16" spans="2:23" ht="15.75" customHeight="1">
      <c r="B16" s="998" t="s">
        <v>412</v>
      </c>
      <c r="C16" s="155">
        <v>11943</v>
      </c>
      <c r="D16" s="155">
        <v>8422288</v>
      </c>
      <c r="E16" s="155">
        <v>10975</v>
      </c>
      <c r="F16" s="155">
        <v>7697273</v>
      </c>
      <c r="G16" s="155">
        <v>108</v>
      </c>
      <c r="H16" s="155">
        <v>47268</v>
      </c>
      <c r="I16" s="155">
        <v>84</v>
      </c>
      <c r="J16" s="155">
        <v>15516</v>
      </c>
      <c r="K16" s="301">
        <v>3</v>
      </c>
      <c r="L16" s="301">
        <v>1207</v>
      </c>
      <c r="M16" s="300"/>
      <c r="N16" s="583">
        <v>692</v>
      </c>
      <c r="O16" s="155">
        <v>597245</v>
      </c>
      <c r="P16" s="300">
        <v>23</v>
      </c>
      <c r="Q16" s="155">
        <v>21001</v>
      </c>
      <c r="R16" s="155">
        <v>54</v>
      </c>
      <c r="S16" s="155">
        <v>41588</v>
      </c>
      <c r="T16" s="300">
        <v>4</v>
      </c>
      <c r="U16" s="155">
        <v>1191</v>
      </c>
      <c r="V16" s="155">
        <v>0</v>
      </c>
      <c r="W16" s="301">
        <v>0</v>
      </c>
    </row>
    <row r="17" spans="2:23" ht="15.75" customHeight="1">
      <c r="B17" s="998" t="s">
        <v>413</v>
      </c>
      <c r="C17" s="155">
        <v>19646</v>
      </c>
      <c r="D17" s="155">
        <v>13774160</v>
      </c>
      <c r="E17" s="155">
        <v>18181</v>
      </c>
      <c r="F17" s="155">
        <v>12676205</v>
      </c>
      <c r="G17" s="155">
        <v>163</v>
      </c>
      <c r="H17" s="155">
        <v>70335</v>
      </c>
      <c r="I17" s="155">
        <v>106</v>
      </c>
      <c r="J17" s="155">
        <v>21172</v>
      </c>
      <c r="K17" s="301">
        <v>2</v>
      </c>
      <c r="L17" s="301">
        <v>804</v>
      </c>
      <c r="M17" s="300"/>
      <c r="N17" s="583">
        <v>1026</v>
      </c>
      <c r="O17" s="155">
        <v>876386</v>
      </c>
      <c r="P17" s="300">
        <v>19</v>
      </c>
      <c r="Q17" s="155">
        <v>16723</v>
      </c>
      <c r="R17" s="155">
        <v>136</v>
      </c>
      <c r="S17" s="155">
        <v>107298</v>
      </c>
      <c r="T17" s="300">
        <v>13</v>
      </c>
      <c r="U17" s="155">
        <v>5237</v>
      </c>
      <c r="V17" s="155">
        <v>0</v>
      </c>
      <c r="W17" s="301">
        <v>0</v>
      </c>
    </row>
    <row r="18" spans="2:23" ht="15.75" customHeight="1">
      <c r="B18" s="998" t="s">
        <v>414</v>
      </c>
      <c r="C18" s="155">
        <v>4943</v>
      </c>
      <c r="D18" s="155">
        <v>3511871</v>
      </c>
      <c r="E18" s="155">
        <v>4623</v>
      </c>
      <c r="F18" s="155">
        <v>3279856</v>
      </c>
      <c r="G18" s="155">
        <v>30</v>
      </c>
      <c r="H18" s="155">
        <v>15409</v>
      </c>
      <c r="I18" s="155">
        <v>37</v>
      </c>
      <c r="J18" s="155">
        <v>6635</v>
      </c>
      <c r="K18" s="301">
        <v>0</v>
      </c>
      <c r="L18" s="301">
        <v>0</v>
      </c>
      <c r="M18" s="300"/>
      <c r="N18" s="583">
        <v>224</v>
      </c>
      <c r="O18" s="155">
        <v>189805</v>
      </c>
      <c r="P18" s="300">
        <v>4</v>
      </c>
      <c r="Q18" s="155">
        <v>3306</v>
      </c>
      <c r="R18" s="155">
        <v>18</v>
      </c>
      <c r="S18" s="155">
        <v>13948</v>
      </c>
      <c r="T18" s="300">
        <v>7</v>
      </c>
      <c r="U18" s="155">
        <v>2912</v>
      </c>
      <c r="V18" s="155">
        <v>0</v>
      </c>
      <c r="W18" s="301">
        <v>0</v>
      </c>
    </row>
    <row r="19" spans="2:23" ht="15.75" customHeight="1">
      <c r="B19" s="998" t="s">
        <v>415</v>
      </c>
      <c r="C19" s="155">
        <v>4203</v>
      </c>
      <c r="D19" s="155">
        <v>3026412</v>
      </c>
      <c r="E19" s="155">
        <v>3885</v>
      </c>
      <c r="F19" s="155">
        <v>2785644</v>
      </c>
      <c r="G19" s="155">
        <v>31</v>
      </c>
      <c r="H19" s="155">
        <v>14394</v>
      </c>
      <c r="I19" s="155">
        <v>28</v>
      </c>
      <c r="J19" s="155">
        <v>5571</v>
      </c>
      <c r="K19" s="301">
        <v>1</v>
      </c>
      <c r="L19" s="301">
        <v>402</v>
      </c>
      <c r="M19" s="300"/>
      <c r="N19" s="583">
        <v>223</v>
      </c>
      <c r="O19" s="155">
        <v>192661</v>
      </c>
      <c r="P19" s="300">
        <v>3</v>
      </c>
      <c r="Q19" s="155">
        <v>2722</v>
      </c>
      <c r="R19" s="155">
        <v>32</v>
      </c>
      <c r="S19" s="155">
        <v>25019</v>
      </c>
      <c r="T19" s="300">
        <v>0</v>
      </c>
      <c r="U19" s="155">
        <v>0</v>
      </c>
      <c r="V19" s="155">
        <v>0</v>
      </c>
      <c r="W19" s="301">
        <v>0</v>
      </c>
    </row>
    <row r="20" spans="2:23" ht="9" customHeight="1">
      <c r="B20" s="998"/>
      <c r="C20" s="201"/>
      <c r="D20" s="201"/>
      <c r="E20" s="155"/>
      <c r="F20" s="201"/>
      <c r="G20" s="155"/>
      <c r="H20" s="201"/>
      <c r="I20" s="155"/>
      <c r="J20" s="201"/>
      <c r="K20" s="301"/>
      <c r="L20" s="302"/>
      <c r="M20" s="300"/>
      <c r="N20" s="583"/>
      <c r="O20" s="201"/>
      <c r="P20" s="300"/>
      <c r="Q20" s="201"/>
      <c r="R20" s="300"/>
      <c r="S20" s="201"/>
      <c r="T20" s="300"/>
      <c r="U20" s="201"/>
      <c r="V20" s="155"/>
      <c r="W20" s="302"/>
    </row>
    <row r="21" spans="2:23" s="212" customFormat="1" ht="18" customHeight="1">
      <c r="B21" s="997" t="s">
        <v>416</v>
      </c>
      <c r="C21" s="201">
        <v>52440</v>
      </c>
      <c r="D21" s="201">
        <v>37515644</v>
      </c>
      <c r="E21" s="201">
        <v>48427</v>
      </c>
      <c r="F21" s="201">
        <v>34582175</v>
      </c>
      <c r="G21" s="201">
        <v>596</v>
      </c>
      <c r="H21" s="201">
        <v>265894</v>
      </c>
      <c r="I21" s="201">
        <v>339</v>
      </c>
      <c r="J21" s="201">
        <v>67876</v>
      </c>
      <c r="K21" s="201">
        <v>10</v>
      </c>
      <c r="L21" s="302">
        <v>4022</v>
      </c>
      <c r="M21" s="306"/>
      <c r="N21" s="307">
        <v>2578</v>
      </c>
      <c r="O21" s="201">
        <v>2218374</v>
      </c>
      <c r="P21" s="307">
        <v>118</v>
      </c>
      <c r="Q21" s="201">
        <v>101697</v>
      </c>
      <c r="R21" s="201">
        <v>344</v>
      </c>
      <c r="S21" s="201">
        <v>262927</v>
      </c>
      <c r="T21" s="307">
        <v>28</v>
      </c>
      <c r="U21" s="201">
        <v>12680</v>
      </c>
      <c r="V21" s="201">
        <v>0</v>
      </c>
      <c r="W21" s="302">
        <v>0</v>
      </c>
    </row>
    <row r="22" spans="2:23" ht="15.75" customHeight="1">
      <c r="B22" s="998" t="s">
        <v>929</v>
      </c>
      <c r="C22" s="155">
        <v>13606</v>
      </c>
      <c r="D22" s="155">
        <v>9750497</v>
      </c>
      <c r="E22" s="155">
        <v>12566</v>
      </c>
      <c r="F22" s="155">
        <v>8996813</v>
      </c>
      <c r="G22" s="155">
        <v>120</v>
      </c>
      <c r="H22" s="155">
        <v>55618</v>
      </c>
      <c r="I22" s="155">
        <v>110</v>
      </c>
      <c r="J22" s="155">
        <v>21641</v>
      </c>
      <c r="K22" s="301">
        <v>3</v>
      </c>
      <c r="L22" s="301">
        <v>1207</v>
      </c>
      <c r="M22" s="300"/>
      <c r="N22" s="583">
        <v>676</v>
      </c>
      <c r="O22" s="155">
        <v>577316</v>
      </c>
      <c r="P22" s="300">
        <v>21</v>
      </c>
      <c r="Q22" s="155">
        <v>17889</v>
      </c>
      <c r="R22" s="155">
        <v>105</v>
      </c>
      <c r="S22" s="155">
        <v>77983</v>
      </c>
      <c r="T22" s="300">
        <v>5</v>
      </c>
      <c r="U22" s="155">
        <v>2031</v>
      </c>
      <c r="V22" s="155">
        <v>0</v>
      </c>
      <c r="W22" s="301">
        <v>0</v>
      </c>
    </row>
    <row r="23" spans="2:23" ht="15.75" customHeight="1">
      <c r="B23" s="998" t="s">
        <v>417</v>
      </c>
      <c r="C23" s="155">
        <v>9345</v>
      </c>
      <c r="D23" s="155">
        <v>6635548</v>
      </c>
      <c r="E23" s="155">
        <v>8646</v>
      </c>
      <c r="F23" s="155">
        <v>6127855</v>
      </c>
      <c r="G23" s="155">
        <v>130</v>
      </c>
      <c r="H23" s="155">
        <v>57007</v>
      </c>
      <c r="I23" s="155">
        <v>52</v>
      </c>
      <c r="J23" s="155">
        <v>10169</v>
      </c>
      <c r="K23" s="301">
        <v>3</v>
      </c>
      <c r="L23" s="301">
        <v>1207</v>
      </c>
      <c r="M23" s="300"/>
      <c r="N23" s="583">
        <v>433</v>
      </c>
      <c r="O23" s="155">
        <v>375950</v>
      </c>
      <c r="P23" s="300">
        <v>22</v>
      </c>
      <c r="Q23" s="155">
        <v>18667</v>
      </c>
      <c r="R23" s="155">
        <v>51</v>
      </c>
      <c r="S23" s="155">
        <v>40543</v>
      </c>
      <c r="T23" s="300">
        <v>8</v>
      </c>
      <c r="U23" s="155">
        <v>4150</v>
      </c>
      <c r="V23" s="155">
        <v>0</v>
      </c>
      <c r="W23" s="301">
        <v>0</v>
      </c>
    </row>
    <row r="24" spans="2:23" ht="15.75" customHeight="1">
      <c r="B24" s="998" t="s">
        <v>418</v>
      </c>
      <c r="C24" s="155">
        <v>14090</v>
      </c>
      <c r="D24" s="155">
        <v>9914764</v>
      </c>
      <c r="E24" s="155">
        <v>13065</v>
      </c>
      <c r="F24" s="155">
        <v>9150620</v>
      </c>
      <c r="G24" s="155">
        <v>133</v>
      </c>
      <c r="H24" s="155">
        <v>57384</v>
      </c>
      <c r="I24" s="155">
        <v>79</v>
      </c>
      <c r="J24" s="155">
        <v>14309</v>
      </c>
      <c r="K24" s="301">
        <v>1</v>
      </c>
      <c r="L24" s="301">
        <v>402</v>
      </c>
      <c r="M24" s="300"/>
      <c r="N24" s="583">
        <v>693</v>
      </c>
      <c r="O24" s="155">
        <v>598480</v>
      </c>
      <c r="P24" s="300">
        <v>26</v>
      </c>
      <c r="Q24" s="155">
        <v>22751</v>
      </c>
      <c r="R24" s="155">
        <v>85</v>
      </c>
      <c r="S24" s="155">
        <v>67245</v>
      </c>
      <c r="T24" s="300">
        <v>8</v>
      </c>
      <c r="U24" s="155">
        <v>3573</v>
      </c>
      <c r="V24" s="155">
        <v>0</v>
      </c>
      <c r="W24" s="301">
        <v>0</v>
      </c>
    </row>
    <row r="25" spans="2:23" ht="15.75" customHeight="1">
      <c r="B25" s="998" t="s">
        <v>419</v>
      </c>
      <c r="C25" s="155">
        <v>7032</v>
      </c>
      <c r="D25" s="155">
        <v>5047022</v>
      </c>
      <c r="E25" s="155">
        <v>6426</v>
      </c>
      <c r="F25" s="155">
        <v>4611358</v>
      </c>
      <c r="G25" s="155">
        <v>95</v>
      </c>
      <c r="H25" s="155">
        <v>40994</v>
      </c>
      <c r="I25" s="155">
        <v>51</v>
      </c>
      <c r="J25" s="155">
        <v>11089</v>
      </c>
      <c r="K25" s="301">
        <v>1</v>
      </c>
      <c r="L25" s="301">
        <v>402</v>
      </c>
      <c r="M25" s="300"/>
      <c r="N25" s="583">
        <v>380</v>
      </c>
      <c r="O25" s="155">
        <v>322734</v>
      </c>
      <c r="P25" s="300">
        <v>22</v>
      </c>
      <c r="Q25" s="155">
        <v>19056</v>
      </c>
      <c r="R25" s="155">
        <v>52</v>
      </c>
      <c r="S25" s="155">
        <v>39361</v>
      </c>
      <c r="T25" s="300">
        <v>5</v>
      </c>
      <c r="U25" s="155">
        <v>2027</v>
      </c>
      <c r="V25" s="155">
        <v>0</v>
      </c>
      <c r="W25" s="301">
        <v>0</v>
      </c>
    </row>
    <row r="26" spans="2:23" ht="15.75" customHeight="1">
      <c r="B26" s="998" t="s">
        <v>420</v>
      </c>
      <c r="C26" s="155">
        <v>2299</v>
      </c>
      <c r="D26" s="155">
        <v>1683218</v>
      </c>
      <c r="E26" s="155">
        <v>2151</v>
      </c>
      <c r="F26" s="155">
        <v>1579153</v>
      </c>
      <c r="G26" s="155">
        <v>34</v>
      </c>
      <c r="H26" s="155">
        <v>14438</v>
      </c>
      <c r="I26" s="155">
        <v>10</v>
      </c>
      <c r="J26" s="155">
        <v>1883</v>
      </c>
      <c r="K26" s="301">
        <v>1</v>
      </c>
      <c r="L26" s="301">
        <v>402</v>
      </c>
      <c r="M26" s="300"/>
      <c r="N26" s="583">
        <v>83</v>
      </c>
      <c r="O26" s="155">
        <v>72360</v>
      </c>
      <c r="P26" s="300">
        <v>3</v>
      </c>
      <c r="Q26" s="155">
        <v>2333</v>
      </c>
      <c r="R26" s="155">
        <v>17</v>
      </c>
      <c r="S26" s="155">
        <v>12648</v>
      </c>
      <c r="T26" s="300">
        <v>0</v>
      </c>
      <c r="U26" s="155">
        <v>0</v>
      </c>
      <c r="V26" s="155">
        <v>0</v>
      </c>
      <c r="W26" s="301">
        <v>0</v>
      </c>
    </row>
    <row r="27" spans="2:23" ht="15.75" customHeight="1">
      <c r="B27" s="998" t="s">
        <v>421</v>
      </c>
      <c r="C27" s="155">
        <v>2929</v>
      </c>
      <c r="D27" s="155">
        <v>2174804</v>
      </c>
      <c r="E27" s="155">
        <v>2703</v>
      </c>
      <c r="F27" s="155">
        <v>2009147</v>
      </c>
      <c r="G27" s="155">
        <v>49</v>
      </c>
      <c r="H27" s="155">
        <v>23933</v>
      </c>
      <c r="I27" s="155">
        <v>14</v>
      </c>
      <c r="J27" s="155">
        <v>3818</v>
      </c>
      <c r="K27" s="301">
        <v>0</v>
      </c>
      <c r="L27" s="301">
        <v>0</v>
      </c>
      <c r="M27" s="300"/>
      <c r="N27" s="583">
        <v>140</v>
      </c>
      <c r="O27" s="155">
        <v>120676</v>
      </c>
      <c r="P27" s="300">
        <v>13</v>
      </c>
      <c r="Q27" s="155">
        <v>11473</v>
      </c>
      <c r="R27" s="155">
        <v>9</v>
      </c>
      <c r="S27" s="155">
        <v>5306</v>
      </c>
      <c r="T27" s="300">
        <v>1</v>
      </c>
      <c r="U27" s="155">
        <v>451</v>
      </c>
      <c r="V27" s="155">
        <v>0</v>
      </c>
      <c r="W27" s="301">
        <v>0</v>
      </c>
    </row>
    <row r="28" spans="2:23" ht="15.75" customHeight="1">
      <c r="B28" s="998" t="s">
        <v>422</v>
      </c>
      <c r="C28" s="155">
        <v>3139</v>
      </c>
      <c r="D28" s="155">
        <v>2309792</v>
      </c>
      <c r="E28" s="155">
        <v>2870</v>
      </c>
      <c r="F28" s="155">
        <v>2107230</v>
      </c>
      <c r="G28" s="155">
        <v>35</v>
      </c>
      <c r="H28" s="155">
        <v>16520</v>
      </c>
      <c r="I28" s="155">
        <v>23</v>
      </c>
      <c r="J28" s="155">
        <v>4967</v>
      </c>
      <c r="K28" s="301">
        <v>1</v>
      </c>
      <c r="L28" s="301">
        <v>402</v>
      </c>
      <c r="M28" s="300"/>
      <c r="N28" s="583">
        <v>173</v>
      </c>
      <c r="O28" s="155">
        <v>150857</v>
      </c>
      <c r="P28" s="300">
        <v>11</v>
      </c>
      <c r="Q28" s="155">
        <v>9528</v>
      </c>
      <c r="R28" s="155">
        <v>25</v>
      </c>
      <c r="S28" s="155">
        <v>19840</v>
      </c>
      <c r="T28" s="300">
        <v>1</v>
      </c>
      <c r="U28" s="155">
        <v>448</v>
      </c>
      <c r="V28" s="155">
        <v>0</v>
      </c>
      <c r="W28" s="301">
        <v>0</v>
      </c>
    </row>
    <row r="29" spans="2:23" ht="9" customHeight="1">
      <c r="B29" s="998"/>
      <c r="C29" s="201"/>
      <c r="D29" s="201"/>
      <c r="E29" s="155"/>
      <c r="F29" s="201"/>
      <c r="G29" s="155"/>
      <c r="H29" s="201"/>
      <c r="I29" s="155"/>
      <c r="J29" s="201"/>
      <c r="K29" s="301"/>
      <c r="L29" s="302"/>
      <c r="M29" s="300"/>
      <c r="N29" s="583"/>
      <c r="O29" s="201"/>
      <c r="P29" s="300"/>
      <c r="Q29" s="201"/>
      <c r="R29" s="300"/>
      <c r="S29" s="201"/>
      <c r="T29" s="300"/>
      <c r="U29" s="201"/>
      <c r="V29" s="155"/>
      <c r="W29" s="302"/>
    </row>
    <row r="30" spans="2:23" s="212" customFormat="1" ht="18" customHeight="1">
      <c r="B30" s="997" t="s">
        <v>930</v>
      </c>
      <c r="C30" s="201">
        <v>37003</v>
      </c>
      <c r="D30" s="201">
        <v>24348587</v>
      </c>
      <c r="E30" s="201">
        <v>33901</v>
      </c>
      <c r="F30" s="201">
        <v>21940815</v>
      </c>
      <c r="G30" s="201">
        <v>344</v>
      </c>
      <c r="H30" s="201">
        <v>148012</v>
      </c>
      <c r="I30" s="201">
        <v>121</v>
      </c>
      <c r="J30" s="201">
        <v>22879</v>
      </c>
      <c r="K30" s="201">
        <v>9</v>
      </c>
      <c r="L30" s="302">
        <v>3620</v>
      </c>
      <c r="M30" s="306"/>
      <c r="N30" s="307">
        <v>2342</v>
      </c>
      <c r="O30" s="201">
        <v>2013569</v>
      </c>
      <c r="P30" s="307">
        <v>82</v>
      </c>
      <c r="Q30" s="201">
        <v>70585</v>
      </c>
      <c r="R30" s="201">
        <v>184</v>
      </c>
      <c r="S30" s="201">
        <v>139573</v>
      </c>
      <c r="T30" s="307">
        <v>20</v>
      </c>
      <c r="U30" s="201">
        <v>9534</v>
      </c>
      <c r="V30" s="201">
        <v>0</v>
      </c>
      <c r="W30" s="302">
        <v>0</v>
      </c>
    </row>
    <row r="31" spans="2:23" ht="15.75" customHeight="1">
      <c r="B31" s="998" t="s">
        <v>423</v>
      </c>
      <c r="C31" s="155">
        <v>11908</v>
      </c>
      <c r="D31" s="155">
        <v>7707549</v>
      </c>
      <c r="E31" s="301">
        <v>10900</v>
      </c>
      <c r="F31" s="155">
        <v>6931552</v>
      </c>
      <c r="G31" s="155">
        <v>64</v>
      </c>
      <c r="H31" s="155">
        <v>26565</v>
      </c>
      <c r="I31" s="155">
        <v>49</v>
      </c>
      <c r="J31" s="155">
        <v>9054</v>
      </c>
      <c r="K31" s="301">
        <v>4</v>
      </c>
      <c r="L31" s="301">
        <v>1609</v>
      </c>
      <c r="M31" s="300"/>
      <c r="N31" s="583">
        <v>771</v>
      </c>
      <c r="O31" s="155">
        <v>649891</v>
      </c>
      <c r="P31" s="300">
        <v>28</v>
      </c>
      <c r="Q31" s="155">
        <v>24501</v>
      </c>
      <c r="R31" s="155">
        <v>84</v>
      </c>
      <c r="S31" s="155">
        <v>60725</v>
      </c>
      <c r="T31" s="300">
        <v>8</v>
      </c>
      <c r="U31" s="155">
        <v>3653</v>
      </c>
      <c r="V31" s="155">
        <v>0</v>
      </c>
      <c r="W31" s="301">
        <v>0</v>
      </c>
    </row>
    <row r="32" spans="2:23" ht="15.75" customHeight="1">
      <c r="B32" s="998" t="s">
        <v>931</v>
      </c>
      <c r="C32" s="155">
        <v>6447</v>
      </c>
      <c r="D32" s="155">
        <v>4360383</v>
      </c>
      <c r="E32" s="301">
        <v>5952</v>
      </c>
      <c r="F32" s="155">
        <v>3984183</v>
      </c>
      <c r="G32" s="155">
        <v>86</v>
      </c>
      <c r="H32" s="155">
        <v>37207</v>
      </c>
      <c r="I32" s="155">
        <v>17</v>
      </c>
      <c r="J32" s="155">
        <v>3270</v>
      </c>
      <c r="K32" s="301">
        <v>0</v>
      </c>
      <c r="L32" s="301">
        <v>0</v>
      </c>
      <c r="M32" s="300"/>
      <c r="N32" s="583">
        <v>337</v>
      </c>
      <c r="O32" s="155">
        <v>291971</v>
      </c>
      <c r="P32" s="300">
        <v>19</v>
      </c>
      <c r="Q32" s="155">
        <v>15945</v>
      </c>
      <c r="R32" s="155">
        <v>34</v>
      </c>
      <c r="S32" s="155">
        <v>26926</v>
      </c>
      <c r="T32" s="300">
        <v>2</v>
      </c>
      <c r="U32" s="155">
        <v>881</v>
      </c>
      <c r="V32" s="155">
        <v>0</v>
      </c>
      <c r="W32" s="301">
        <v>0</v>
      </c>
    </row>
    <row r="33" spans="2:23" ht="15.75" customHeight="1">
      <c r="B33" s="998" t="s">
        <v>932</v>
      </c>
      <c r="C33" s="155">
        <v>2856</v>
      </c>
      <c r="D33" s="155">
        <v>2004331</v>
      </c>
      <c r="E33" s="301">
        <v>2601</v>
      </c>
      <c r="F33" s="155">
        <v>1804931</v>
      </c>
      <c r="G33" s="155">
        <v>30</v>
      </c>
      <c r="H33" s="155">
        <v>13547</v>
      </c>
      <c r="I33" s="155">
        <v>11</v>
      </c>
      <c r="J33" s="155">
        <v>2477</v>
      </c>
      <c r="K33" s="301">
        <v>0</v>
      </c>
      <c r="L33" s="301">
        <v>0</v>
      </c>
      <c r="M33" s="300"/>
      <c r="N33" s="583">
        <v>201</v>
      </c>
      <c r="O33" s="155">
        <v>172533</v>
      </c>
      <c r="P33" s="300">
        <v>4</v>
      </c>
      <c r="Q33" s="155">
        <v>3500</v>
      </c>
      <c r="R33" s="155">
        <v>9</v>
      </c>
      <c r="S33" s="155">
        <v>7341</v>
      </c>
      <c r="T33" s="300">
        <v>0</v>
      </c>
      <c r="U33" s="155">
        <v>0</v>
      </c>
      <c r="V33" s="155">
        <v>0</v>
      </c>
      <c r="W33" s="301">
        <v>0</v>
      </c>
    </row>
    <row r="34" spans="2:23" ht="15.75" customHeight="1">
      <c r="B34" s="998" t="s">
        <v>424</v>
      </c>
      <c r="C34" s="155">
        <v>2050</v>
      </c>
      <c r="D34" s="155">
        <v>1311621</v>
      </c>
      <c r="E34" s="301">
        <v>1914</v>
      </c>
      <c r="F34" s="155">
        <v>1210207</v>
      </c>
      <c r="G34" s="155">
        <v>24</v>
      </c>
      <c r="H34" s="155">
        <v>9729</v>
      </c>
      <c r="I34" s="155">
        <v>6</v>
      </c>
      <c r="J34" s="155">
        <v>1059</v>
      </c>
      <c r="K34" s="301">
        <v>1</v>
      </c>
      <c r="L34" s="301">
        <v>402</v>
      </c>
      <c r="M34" s="300"/>
      <c r="N34" s="583">
        <v>91</v>
      </c>
      <c r="O34" s="155">
        <v>78481</v>
      </c>
      <c r="P34" s="300">
        <v>6</v>
      </c>
      <c r="Q34" s="155">
        <v>5056</v>
      </c>
      <c r="R34" s="155">
        <v>7</v>
      </c>
      <c r="S34" s="155">
        <v>6116</v>
      </c>
      <c r="T34" s="300">
        <v>1</v>
      </c>
      <c r="U34" s="155">
        <v>570</v>
      </c>
      <c r="V34" s="155">
        <v>0</v>
      </c>
      <c r="W34" s="301">
        <v>0</v>
      </c>
    </row>
    <row r="35" spans="2:23" ht="15.75" customHeight="1">
      <c r="B35" s="998" t="s">
        <v>425</v>
      </c>
      <c r="C35" s="155">
        <v>3536</v>
      </c>
      <c r="D35" s="155">
        <v>2298398</v>
      </c>
      <c r="E35" s="301">
        <v>3241</v>
      </c>
      <c r="F35" s="155">
        <v>2066968</v>
      </c>
      <c r="G35" s="155">
        <v>39</v>
      </c>
      <c r="H35" s="155">
        <v>17065</v>
      </c>
      <c r="I35" s="155">
        <v>7</v>
      </c>
      <c r="J35" s="155">
        <v>1295</v>
      </c>
      <c r="K35" s="301">
        <v>1</v>
      </c>
      <c r="L35" s="301">
        <v>402</v>
      </c>
      <c r="M35" s="300"/>
      <c r="N35" s="583">
        <v>228</v>
      </c>
      <c r="O35" s="155">
        <v>198350</v>
      </c>
      <c r="P35" s="300">
        <v>4</v>
      </c>
      <c r="Q35" s="155">
        <v>3111</v>
      </c>
      <c r="R35" s="155">
        <v>12</v>
      </c>
      <c r="S35" s="155">
        <v>9270</v>
      </c>
      <c r="T35" s="300">
        <v>4</v>
      </c>
      <c r="U35" s="155">
        <v>1936</v>
      </c>
      <c r="V35" s="155">
        <v>0</v>
      </c>
      <c r="W35" s="301">
        <v>0</v>
      </c>
    </row>
    <row r="36" spans="2:23" ht="15.75" customHeight="1">
      <c r="B36" s="998" t="s">
        <v>426</v>
      </c>
      <c r="C36" s="155">
        <v>2187</v>
      </c>
      <c r="D36" s="155">
        <v>1479917</v>
      </c>
      <c r="E36" s="301">
        <v>1961</v>
      </c>
      <c r="F36" s="155">
        <v>1298336</v>
      </c>
      <c r="G36" s="155">
        <v>22</v>
      </c>
      <c r="H36" s="155">
        <v>9617</v>
      </c>
      <c r="I36" s="155">
        <v>11</v>
      </c>
      <c r="J36" s="155">
        <v>2363</v>
      </c>
      <c r="K36" s="301">
        <v>1</v>
      </c>
      <c r="L36" s="301">
        <v>402</v>
      </c>
      <c r="M36" s="300"/>
      <c r="N36" s="583">
        <v>175</v>
      </c>
      <c r="O36" s="155">
        <v>156231</v>
      </c>
      <c r="P36" s="300">
        <v>5</v>
      </c>
      <c r="Q36" s="155">
        <v>4083</v>
      </c>
      <c r="R36" s="155">
        <v>10</v>
      </c>
      <c r="S36" s="155">
        <v>8013</v>
      </c>
      <c r="T36" s="300">
        <v>2</v>
      </c>
      <c r="U36" s="155">
        <v>871</v>
      </c>
      <c r="V36" s="155">
        <v>0</v>
      </c>
      <c r="W36" s="301">
        <v>0</v>
      </c>
    </row>
    <row r="37" spans="2:23" ht="15.75" customHeight="1">
      <c r="B37" s="998" t="s">
        <v>933</v>
      </c>
      <c r="C37" s="155">
        <v>3078</v>
      </c>
      <c r="D37" s="155">
        <v>1984781</v>
      </c>
      <c r="E37" s="301">
        <v>2844</v>
      </c>
      <c r="F37" s="155">
        <v>1800320</v>
      </c>
      <c r="G37" s="155">
        <v>22</v>
      </c>
      <c r="H37" s="155">
        <v>9441</v>
      </c>
      <c r="I37" s="155">
        <v>11</v>
      </c>
      <c r="J37" s="155">
        <v>1751</v>
      </c>
      <c r="K37" s="301">
        <v>1</v>
      </c>
      <c r="L37" s="301">
        <v>402</v>
      </c>
      <c r="M37" s="300"/>
      <c r="N37" s="583">
        <v>187</v>
      </c>
      <c r="O37" s="155">
        <v>162327</v>
      </c>
      <c r="P37" s="300">
        <v>2</v>
      </c>
      <c r="Q37" s="155">
        <v>1750</v>
      </c>
      <c r="R37" s="155">
        <v>11</v>
      </c>
      <c r="S37" s="155">
        <v>8791</v>
      </c>
      <c r="T37" s="300">
        <v>0</v>
      </c>
      <c r="U37" s="155">
        <v>0</v>
      </c>
      <c r="V37" s="155">
        <v>0</v>
      </c>
      <c r="W37" s="301">
        <v>0</v>
      </c>
    </row>
    <row r="38" spans="2:23" ht="15.75" customHeight="1">
      <c r="B38" s="998" t="s">
        <v>427</v>
      </c>
      <c r="C38" s="155">
        <v>1291</v>
      </c>
      <c r="D38" s="155">
        <v>826189</v>
      </c>
      <c r="E38" s="301">
        <v>1191</v>
      </c>
      <c r="F38" s="155">
        <v>748481</v>
      </c>
      <c r="G38" s="155">
        <v>12</v>
      </c>
      <c r="H38" s="155">
        <v>5562</v>
      </c>
      <c r="I38" s="155">
        <v>4</v>
      </c>
      <c r="J38" s="155">
        <v>607</v>
      </c>
      <c r="K38" s="301">
        <v>0</v>
      </c>
      <c r="L38" s="301">
        <v>0</v>
      </c>
      <c r="M38" s="300"/>
      <c r="N38" s="583">
        <v>74</v>
      </c>
      <c r="O38" s="155">
        <v>62672</v>
      </c>
      <c r="P38" s="300">
        <v>5</v>
      </c>
      <c r="Q38" s="155">
        <v>4861</v>
      </c>
      <c r="R38" s="155">
        <v>5</v>
      </c>
      <c r="S38" s="155">
        <v>4006</v>
      </c>
      <c r="T38" s="300">
        <v>0</v>
      </c>
      <c r="U38" s="155">
        <v>0</v>
      </c>
      <c r="V38" s="155">
        <v>0</v>
      </c>
      <c r="W38" s="301">
        <v>0</v>
      </c>
    </row>
    <row r="39" spans="2:23" ht="15.75" customHeight="1">
      <c r="B39" s="998" t="s">
        <v>428</v>
      </c>
      <c r="C39" s="155">
        <v>1754</v>
      </c>
      <c r="D39" s="155">
        <v>1130896</v>
      </c>
      <c r="E39" s="301">
        <v>1627</v>
      </c>
      <c r="F39" s="155">
        <v>1034608</v>
      </c>
      <c r="G39" s="155">
        <v>17</v>
      </c>
      <c r="H39" s="155">
        <v>7633</v>
      </c>
      <c r="I39" s="155">
        <v>4</v>
      </c>
      <c r="J39" s="155">
        <v>475</v>
      </c>
      <c r="K39" s="301">
        <v>0</v>
      </c>
      <c r="L39" s="301">
        <v>0</v>
      </c>
      <c r="M39" s="300"/>
      <c r="N39" s="583">
        <v>92</v>
      </c>
      <c r="O39" s="155">
        <v>78420</v>
      </c>
      <c r="P39" s="300">
        <v>3</v>
      </c>
      <c r="Q39" s="155">
        <v>2528</v>
      </c>
      <c r="R39" s="155">
        <v>9</v>
      </c>
      <c r="S39" s="155">
        <v>6159</v>
      </c>
      <c r="T39" s="300">
        <v>2</v>
      </c>
      <c r="U39" s="155">
        <v>1074</v>
      </c>
      <c r="V39" s="155">
        <v>0</v>
      </c>
      <c r="W39" s="301">
        <v>0</v>
      </c>
    </row>
    <row r="40" spans="2:23" ht="15.75" customHeight="1">
      <c r="B40" s="998" t="s">
        <v>429</v>
      </c>
      <c r="C40" s="155">
        <v>1896</v>
      </c>
      <c r="D40" s="155">
        <v>1244521</v>
      </c>
      <c r="E40" s="301">
        <v>1670</v>
      </c>
      <c r="F40" s="155">
        <v>1061228</v>
      </c>
      <c r="G40" s="155">
        <v>28</v>
      </c>
      <c r="H40" s="155">
        <v>11644</v>
      </c>
      <c r="I40" s="155">
        <v>1</v>
      </c>
      <c r="J40" s="155">
        <v>527</v>
      </c>
      <c r="K40" s="301">
        <v>1</v>
      </c>
      <c r="L40" s="301">
        <v>402</v>
      </c>
      <c r="M40" s="300"/>
      <c r="N40" s="583">
        <v>186</v>
      </c>
      <c r="O40" s="155">
        <v>162694</v>
      </c>
      <c r="P40" s="300">
        <v>6</v>
      </c>
      <c r="Q40" s="155">
        <v>5250</v>
      </c>
      <c r="R40" s="155">
        <v>3</v>
      </c>
      <c r="S40" s="155">
        <v>2227</v>
      </c>
      <c r="T40" s="300">
        <v>1</v>
      </c>
      <c r="U40" s="155">
        <v>548</v>
      </c>
      <c r="V40" s="155">
        <v>0</v>
      </c>
      <c r="W40" s="301">
        <v>0</v>
      </c>
    </row>
    <row r="41" spans="2:23" ht="9" customHeight="1">
      <c r="B41" s="998"/>
      <c r="C41" s="201"/>
      <c r="D41" s="201"/>
      <c r="E41" s="155"/>
      <c r="F41" s="201"/>
      <c r="G41" s="155"/>
      <c r="H41" s="201"/>
      <c r="I41" s="155"/>
      <c r="J41" s="201"/>
      <c r="K41" s="301"/>
      <c r="L41" s="302"/>
      <c r="M41" s="300"/>
      <c r="N41" s="583"/>
      <c r="O41" s="201"/>
      <c r="P41" s="300"/>
      <c r="Q41" s="201"/>
      <c r="R41" s="300"/>
      <c r="S41" s="201"/>
      <c r="T41" s="300"/>
      <c r="U41" s="201"/>
      <c r="V41" s="155"/>
      <c r="W41" s="302"/>
    </row>
    <row r="42" spans="2:23" s="212" customFormat="1" ht="18" customHeight="1">
      <c r="B42" s="997" t="s">
        <v>934</v>
      </c>
      <c r="C42" s="201">
        <v>72596</v>
      </c>
      <c r="D42" s="201">
        <v>50104652</v>
      </c>
      <c r="E42" s="201">
        <v>66246</v>
      </c>
      <c r="F42" s="201">
        <v>45480580</v>
      </c>
      <c r="G42" s="201">
        <v>890</v>
      </c>
      <c r="H42" s="201">
        <v>375186</v>
      </c>
      <c r="I42" s="201">
        <v>552</v>
      </c>
      <c r="J42" s="201">
        <v>105705</v>
      </c>
      <c r="K42" s="201">
        <v>33</v>
      </c>
      <c r="L42" s="302">
        <v>13273</v>
      </c>
      <c r="M42" s="300"/>
      <c r="N42" s="307">
        <v>4349</v>
      </c>
      <c r="O42" s="201">
        <v>3733978</v>
      </c>
      <c r="P42" s="307">
        <v>100</v>
      </c>
      <c r="Q42" s="201">
        <v>88864</v>
      </c>
      <c r="R42" s="201">
        <v>381</v>
      </c>
      <c r="S42" s="201">
        <v>287178</v>
      </c>
      <c r="T42" s="307">
        <v>45</v>
      </c>
      <c r="U42" s="201">
        <v>19890</v>
      </c>
      <c r="V42" s="201">
        <v>0</v>
      </c>
      <c r="W42" s="302">
        <v>0</v>
      </c>
    </row>
    <row r="43" spans="2:23" ht="15.75" customHeight="1">
      <c r="B43" s="998" t="s">
        <v>430</v>
      </c>
      <c r="C43" s="155">
        <v>26686</v>
      </c>
      <c r="D43" s="155">
        <v>18270792</v>
      </c>
      <c r="E43" s="155">
        <v>24265</v>
      </c>
      <c r="F43" s="155">
        <v>16494960</v>
      </c>
      <c r="G43" s="155">
        <v>259</v>
      </c>
      <c r="H43" s="155">
        <v>109988</v>
      </c>
      <c r="I43" s="155">
        <v>241</v>
      </c>
      <c r="J43" s="155">
        <v>44655</v>
      </c>
      <c r="K43" s="301">
        <v>10</v>
      </c>
      <c r="L43" s="301">
        <v>4022</v>
      </c>
      <c r="M43" s="300"/>
      <c r="N43" s="583">
        <v>1730</v>
      </c>
      <c r="O43" s="155">
        <v>1481397</v>
      </c>
      <c r="P43" s="300">
        <v>22</v>
      </c>
      <c r="Q43" s="155">
        <v>19251</v>
      </c>
      <c r="R43" s="155">
        <v>145</v>
      </c>
      <c r="S43" s="155">
        <v>110282</v>
      </c>
      <c r="T43" s="300">
        <v>14</v>
      </c>
      <c r="U43" s="155">
        <v>6237</v>
      </c>
      <c r="V43" s="155">
        <v>0</v>
      </c>
      <c r="W43" s="301">
        <v>0</v>
      </c>
    </row>
    <row r="44" spans="2:23" ht="15.75" customHeight="1">
      <c r="B44" s="998" t="s">
        <v>431</v>
      </c>
      <c r="C44" s="155">
        <v>9816</v>
      </c>
      <c r="D44" s="155">
        <v>6801426</v>
      </c>
      <c r="E44" s="155">
        <v>8967</v>
      </c>
      <c r="F44" s="155">
        <v>6192399</v>
      </c>
      <c r="G44" s="155">
        <v>131</v>
      </c>
      <c r="H44" s="155">
        <v>56184</v>
      </c>
      <c r="I44" s="155">
        <v>88</v>
      </c>
      <c r="J44" s="155">
        <v>18318</v>
      </c>
      <c r="K44" s="301">
        <v>2</v>
      </c>
      <c r="L44" s="301">
        <v>804</v>
      </c>
      <c r="M44" s="300"/>
      <c r="N44" s="583">
        <v>561</v>
      </c>
      <c r="O44" s="155">
        <v>481518</v>
      </c>
      <c r="P44" s="300">
        <v>19</v>
      </c>
      <c r="Q44" s="155">
        <v>16917</v>
      </c>
      <c r="R44" s="155">
        <v>41</v>
      </c>
      <c r="S44" s="155">
        <v>32307</v>
      </c>
      <c r="T44" s="300">
        <v>7</v>
      </c>
      <c r="U44" s="155">
        <v>2978</v>
      </c>
      <c r="V44" s="155">
        <v>0</v>
      </c>
      <c r="W44" s="301">
        <v>0</v>
      </c>
    </row>
    <row r="45" spans="2:23" ht="15.75" customHeight="1">
      <c r="B45" s="998" t="s">
        <v>432</v>
      </c>
      <c r="C45" s="155">
        <v>11077</v>
      </c>
      <c r="D45" s="155">
        <v>7652876</v>
      </c>
      <c r="E45" s="155">
        <v>10055</v>
      </c>
      <c r="F45" s="155">
        <v>6925142</v>
      </c>
      <c r="G45" s="155">
        <v>184</v>
      </c>
      <c r="H45" s="155">
        <v>77977</v>
      </c>
      <c r="I45" s="155">
        <v>76</v>
      </c>
      <c r="J45" s="155">
        <v>13452</v>
      </c>
      <c r="K45" s="301">
        <v>9</v>
      </c>
      <c r="L45" s="301">
        <v>3620</v>
      </c>
      <c r="M45" s="300"/>
      <c r="N45" s="583">
        <v>654</v>
      </c>
      <c r="O45" s="155">
        <v>556429</v>
      </c>
      <c r="P45" s="300">
        <v>22</v>
      </c>
      <c r="Q45" s="155">
        <v>20028</v>
      </c>
      <c r="R45" s="155">
        <v>69</v>
      </c>
      <c r="S45" s="155">
        <v>52218</v>
      </c>
      <c r="T45" s="300">
        <v>8</v>
      </c>
      <c r="U45" s="155">
        <v>4011</v>
      </c>
      <c r="V45" s="155">
        <v>0</v>
      </c>
      <c r="W45" s="301">
        <v>0</v>
      </c>
    </row>
    <row r="46" spans="2:23" ht="15.75" customHeight="1">
      <c r="B46" s="998" t="s">
        <v>433</v>
      </c>
      <c r="C46" s="155">
        <v>7976</v>
      </c>
      <c r="D46" s="155">
        <v>5423874</v>
      </c>
      <c r="E46" s="155">
        <v>7386</v>
      </c>
      <c r="F46" s="155">
        <v>5001618</v>
      </c>
      <c r="G46" s="155">
        <v>92</v>
      </c>
      <c r="H46" s="155">
        <v>38835</v>
      </c>
      <c r="I46" s="155">
        <v>49</v>
      </c>
      <c r="J46" s="155">
        <v>9154</v>
      </c>
      <c r="K46" s="301">
        <v>3</v>
      </c>
      <c r="L46" s="301">
        <v>1207</v>
      </c>
      <c r="M46" s="300"/>
      <c r="N46" s="583">
        <v>383</v>
      </c>
      <c r="O46" s="155">
        <v>326288</v>
      </c>
      <c r="P46" s="300">
        <v>11</v>
      </c>
      <c r="Q46" s="155">
        <v>9334</v>
      </c>
      <c r="R46" s="155">
        <v>46</v>
      </c>
      <c r="S46" s="155">
        <v>35162</v>
      </c>
      <c r="T46" s="300">
        <v>6</v>
      </c>
      <c r="U46" s="155">
        <v>2276</v>
      </c>
      <c r="V46" s="155">
        <v>0</v>
      </c>
      <c r="W46" s="301">
        <v>0</v>
      </c>
    </row>
    <row r="47" spans="2:23" ht="15.75" customHeight="1">
      <c r="B47" s="998" t="s">
        <v>434</v>
      </c>
      <c r="C47" s="155">
        <v>6010</v>
      </c>
      <c r="D47" s="155">
        <v>4184837</v>
      </c>
      <c r="E47" s="155">
        <v>5364</v>
      </c>
      <c r="F47" s="155">
        <v>3672057</v>
      </c>
      <c r="G47" s="155">
        <v>74</v>
      </c>
      <c r="H47" s="155">
        <v>29388</v>
      </c>
      <c r="I47" s="155">
        <v>24</v>
      </c>
      <c r="J47" s="155">
        <v>4593</v>
      </c>
      <c r="K47" s="301">
        <v>3</v>
      </c>
      <c r="L47" s="301">
        <v>1207</v>
      </c>
      <c r="M47" s="300"/>
      <c r="N47" s="583">
        <v>513</v>
      </c>
      <c r="O47" s="155">
        <v>454702</v>
      </c>
      <c r="P47" s="300">
        <v>9</v>
      </c>
      <c r="Q47" s="155">
        <v>8361</v>
      </c>
      <c r="R47" s="155">
        <v>21</v>
      </c>
      <c r="S47" s="155">
        <v>13649</v>
      </c>
      <c r="T47" s="300">
        <v>2</v>
      </c>
      <c r="U47" s="155">
        <v>879</v>
      </c>
      <c r="V47" s="155">
        <v>0</v>
      </c>
      <c r="W47" s="301">
        <v>0</v>
      </c>
    </row>
    <row r="48" spans="2:23" ht="15.75" customHeight="1">
      <c r="B48" s="998" t="s">
        <v>435</v>
      </c>
      <c r="C48" s="155">
        <v>3016</v>
      </c>
      <c r="D48" s="155">
        <v>2095173</v>
      </c>
      <c r="E48" s="155">
        <v>2802</v>
      </c>
      <c r="F48" s="155">
        <v>1951265</v>
      </c>
      <c r="G48" s="155">
        <v>40</v>
      </c>
      <c r="H48" s="155">
        <v>16385</v>
      </c>
      <c r="I48" s="155">
        <v>19</v>
      </c>
      <c r="J48" s="155">
        <v>3645</v>
      </c>
      <c r="K48" s="301">
        <v>2</v>
      </c>
      <c r="L48" s="301">
        <v>804</v>
      </c>
      <c r="M48" s="300"/>
      <c r="N48" s="583">
        <v>119</v>
      </c>
      <c r="O48" s="155">
        <v>100843</v>
      </c>
      <c r="P48" s="300">
        <v>5</v>
      </c>
      <c r="Q48" s="155">
        <v>4278</v>
      </c>
      <c r="R48" s="155">
        <v>27</v>
      </c>
      <c r="S48" s="155">
        <v>17049</v>
      </c>
      <c r="T48" s="300">
        <v>2</v>
      </c>
      <c r="U48" s="155">
        <v>904</v>
      </c>
      <c r="V48" s="155">
        <v>0</v>
      </c>
      <c r="W48" s="301">
        <v>0</v>
      </c>
    </row>
    <row r="49" spans="2:23" ht="15.75" customHeight="1">
      <c r="B49" s="998" t="s">
        <v>436</v>
      </c>
      <c r="C49" s="155">
        <v>5343</v>
      </c>
      <c r="D49" s="155">
        <v>3831512</v>
      </c>
      <c r="E49" s="155">
        <v>4923</v>
      </c>
      <c r="F49" s="155">
        <v>3527596</v>
      </c>
      <c r="G49" s="155">
        <v>64</v>
      </c>
      <c r="H49" s="155">
        <v>27959</v>
      </c>
      <c r="I49" s="155">
        <v>41</v>
      </c>
      <c r="J49" s="155">
        <v>9182</v>
      </c>
      <c r="K49" s="301">
        <v>2</v>
      </c>
      <c r="L49" s="301">
        <v>804</v>
      </c>
      <c r="M49" s="300"/>
      <c r="N49" s="583">
        <v>280</v>
      </c>
      <c r="O49" s="155">
        <v>240127</v>
      </c>
      <c r="P49" s="300">
        <v>7</v>
      </c>
      <c r="Q49" s="155">
        <v>6222</v>
      </c>
      <c r="R49" s="155">
        <v>20</v>
      </c>
      <c r="S49" s="155">
        <v>17016</v>
      </c>
      <c r="T49" s="300">
        <v>6</v>
      </c>
      <c r="U49" s="155">
        <v>2604</v>
      </c>
      <c r="V49" s="155">
        <v>0</v>
      </c>
      <c r="W49" s="301">
        <v>0</v>
      </c>
    </row>
    <row r="50" spans="2:23" ht="15.75" customHeight="1">
      <c r="B50" s="998" t="s">
        <v>437</v>
      </c>
      <c r="C50" s="155">
        <v>2672</v>
      </c>
      <c r="D50" s="155">
        <v>1844163</v>
      </c>
      <c r="E50" s="155">
        <v>2484</v>
      </c>
      <c r="F50" s="155">
        <v>1715545</v>
      </c>
      <c r="G50" s="155">
        <v>46</v>
      </c>
      <c r="H50" s="155">
        <v>18469</v>
      </c>
      <c r="I50" s="155">
        <v>14</v>
      </c>
      <c r="J50" s="155">
        <v>2706</v>
      </c>
      <c r="K50" s="301">
        <v>2</v>
      </c>
      <c r="L50" s="301">
        <v>804</v>
      </c>
      <c r="M50" s="300"/>
      <c r="N50" s="583">
        <v>109</v>
      </c>
      <c r="O50" s="155">
        <v>92673</v>
      </c>
      <c r="P50" s="300">
        <v>5</v>
      </c>
      <c r="Q50" s="155">
        <v>4472</v>
      </c>
      <c r="R50" s="155">
        <v>12</v>
      </c>
      <c r="S50" s="155">
        <v>9494</v>
      </c>
      <c r="T50" s="300">
        <v>0</v>
      </c>
      <c r="U50" s="155">
        <v>0</v>
      </c>
      <c r="V50" s="155">
        <v>0</v>
      </c>
      <c r="W50" s="301">
        <v>0</v>
      </c>
    </row>
    <row r="51" spans="2:23" ht="9" customHeight="1">
      <c r="B51" s="998"/>
      <c r="C51" s="201"/>
      <c r="D51" s="201"/>
      <c r="E51" s="155"/>
      <c r="F51" s="201"/>
      <c r="G51" s="155"/>
      <c r="H51" s="201"/>
      <c r="I51" s="155"/>
      <c r="J51" s="201"/>
      <c r="K51" s="301"/>
      <c r="L51" s="302"/>
      <c r="M51" s="300"/>
      <c r="N51" s="583"/>
      <c r="O51" s="201"/>
      <c r="P51" s="300"/>
      <c r="Q51" s="201"/>
      <c r="R51" s="300"/>
      <c r="S51" s="201"/>
      <c r="T51" s="300"/>
      <c r="U51" s="201"/>
      <c r="V51" s="155"/>
      <c r="W51" s="302"/>
    </row>
    <row r="52" spans="2:23" s="212" customFormat="1" ht="18" customHeight="1">
      <c r="B52" s="997" t="s">
        <v>935</v>
      </c>
      <c r="C52" s="201">
        <v>100032</v>
      </c>
      <c r="D52" s="201">
        <v>69567316</v>
      </c>
      <c r="E52" s="201">
        <v>92399</v>
      </c>
      <c r="F52" s="201">
        <v>63866187</v>
      </c>
      <c r="G52" s="201">
        <v>898</v>
      </c>
      <c r="H52" s="201">
        <v>407639</v>
      </c>
      <c r="I52" s="201">
        <v>554</v>
      </c>
      <c r="J52" s="201">
        <v>108373</v>
      </c>
      <c r="K52" s="201">
        <v>29</v>
      </c>
      <c r="L52" s="302">
        <v>11664</v>
      </c>
      <c r="M52" s="300"/>
      <c r="N52" s="307">
        <v>5398</v>
      </c>
      <c r="O52" s="201">
        <v>4600876</v>
      </c>
      <c r="P52" s="307">
        <v>147</v>
      </c>
      <c r="Q52" s="201">
        <v>129504</v>
      </c>
      <c r="R52" s="201">
        <v>540</v>
      </c>
      <c r="S52" s="201">
        <v>413695</v>
      </c>
      <c r="T52" s="307">
        <v>67</v>
      </c>
      <c r="U52" s="201">
        <v>29379</v>
      </c>
      <c r="V52" s="201">
        <v>0</v>
      </c>
      <c r="W52" s="302">
        <v>0</v>
      </c>
    </row>
    <row r="53" spans="2:23" ht="15.75" customHeight="1">
      <c r="B53" s="998" t="s">
        <v>438</v>
      </c>
      <c r="C53" s="155">
        <v>45630</v>
      </c>
      <c r="D53" s="155">
        <v>31782575</v>
      </c>
      <c r="E53" s="155">
        <v>42127</v>
      </c>
      <c r="F53" s="155">
        <v>29191503</v>
      </c>
      <c r="G53" s="155">
        <v>423</v>
      </c>
      <c r="H53" s="155">
        <v>193256</v>
      </c>
      <c r="I53" s="155">
        <v>268</v>
      </c>
      <c r="J53" s="155">
        <v>52998</v>
      </c>
      <c r="K53" s="301">
        <v>7</v>
      </c>
      <c r="L53" s="301">
        <v>2815</v>
      </c>
      <c r="M53" s="300"/>
      <c r="N53" s="583">
        <v>2430</v>
      </c>
      <c r="O53" s="155">
        <v>2061297</v>
      </c>
      <c r="P53" s="300">
        <v>68</v>
      </c>
      <c r="Q53" s="155">
        <v>58529</v>
      </c>
      <c r="R53" s="155">
        <v>275</v>
      </c>
      <c r="S53" s="155">
        <v>207952</v>
      </c>
      <c r="T53" s="300">
        <v>32</v>
      </c>
      <c r="U53" s="155">
        <v>14224</v>
      </c>
      <c r="V53" s="155">
        <v>0</v>
      </c>
      <c r="W53" s="301">
        <v>0</v>
      </c>
    </row>
    <row r="54" spans="2:23" ht="15.75" customHeight="1">
      <c r="B54" s="998" t="s">
        <v>439</v>
      </c>
      <c r="C54" s="155">
        <v>38077</v>
      </c>
      <c r="D54" s="155">
        <v>26108383</v>
      </c>
      <c r="E54" s="155">
        <v>35157</v>
      </c>
      <c r="F54" s="155">
        <v>23931441</v>
      </c>
      <c r="G54" s="155">
        <v>346</v>
      </c>
      <c r="H54" s="155">
        <v>154409</v>
      </c>
      <c r="I54" s="155">
        <v>217</v>
      </c>
      <c r="J54" s="155">
        <v>41481</v>
      </c>
      <c r="K54" s="301">
        <v>20</v>
      </c>
      <c r="L54" s="301">
        <v>8044</v>
      </c>
      <c r="M54" s="300"/>
      <c r="N54" s="583">
        <v>2082</v>
      </c>
      <c r="O54" s="155">
        <v>1776222</v>
      </c>
      <c r="P54" s="300">
        <v>54</v>
      </c>
      <c r="Q54" s="155">
        <v>48613</v>
      </c>
      <c r="R54" s="155">
        <v>177</v>
      </c>
      <c r="S54" s="155">
        <v>137527</v>
      </c>
      <c r="T54" s="300">
        <v>24</v>
      </c>
      <c r="U54" s="155">
        <v>10646</v>
      </c>
      <c r="V54" s="155">
        <v>0</v>
      </c>
      <c r="W54" s="301">
        <v>0</v>
      </c>
    </row>
    <row r="55" spans="2:23" ht="15.75" customHeight="1">
      <c r="B55" s="998" t="s">
        <v>440</v>
      </c>
      <c r="C55" s="155">
        <v>2506</v>
      </c>
      <c r="D55" s="155">
        <v>1825817</v>
      </c>
      <c r="E55" s="155">
        <v>2332</v>
      </c>
      <c r="F55" s="155">
        <v>1696624</v>
      </c>
      <c r="G55" s="155">
        <v>28</v>
      </c>
      <c r="H55" s="155">
        <v>13838</v>
      </c>
      <c r="I55" s="155">
        <v>10</v>
      </c>
      <c r="J55" s="155">
        <v>2567</v>
      </c>
      <c r="K55" s="301">
        <v>0</v>
      </c>
      <c r="L55" s="301">
        <v>0</v>
      </c>
      <c r="M55" s="300"/>
      <c r="N55" s="583">
        <v>102</v>
      </c>
      <c r="O55" s="155">
        <v>87018</v>
      </c>
      <c r="P55" s="300">
        <v>4</v>
      </c>
      <c r="Q55" s="155">
        <v>3500</v>
      </c>
      <c r="R55" s="155">
        <v>27</v>
      </c>
      <c r="S55" s="155">
        <v>20959</v>
      </c>
      <c r="T55" s="300">
        <v>3</v>
      </c>
      <c r="U55" s="155">
        <v>1310</v>
      </c>
      <c r="V55" s="155">
        <v>0</v>
      </c>
      <c r="W55" s="301">
        <v>0</v>
      </c>
    </row>
    <row r="56" spans="2:23" ht="15.75" customHeight="1">
      <c r="B56" s="998" t="s">
        <v>936</v>
      </c>
      <c r="C56" s="155">
        <v>8033</v>
      </c>
      <c r="D56" s="155">
        <v>5676749</v>
      </c>
      <c r="E56" s="155">
        <v>7454</v>
      </c>
      <c r="F56" s="155">
        <v>5240830</v>
      </c>
      <c r="G56" s="155">
        <v>60</v>
      </c>
      <c r="H56" s="155">
        <v>27180</v>
      </c>
      <c r="I56" s="155">
        <v>43</v>
      </c>
      <c r="J56" s="155">
        <v>8460</v>
      </c>
      <c r="K56" s="301">
        <v>2</v>
      </c>
      <c r="L56" s="301">
        <v>804</v>
      </c>
      <c r="M56" s="300"/>
      <c r="N56" s="583">
        <v>413</v>
      </c>
      <c r="O56" s="155">
        <v>352494</v>
      </c>
      <c r="P56" s="300">
        <v>9</v>
      </c>
      <c r="Q56" s="155">
        <v>8167</v>
      </c>
      <c r="R56" s="155">
        <v>50</v>
      </c>
      <c r="S56" s="155">
        <v>38135</v>
      </c>
      <c r="T56" s="300">
        <v>2</v>
      </c>
      <c r="U56" s="155">
        <v>678</v>
      </c>
      <c r="V56" s="155">
        <v>0</v>
      </c>
      <c r="W56" s="301">
        <v>0</v>
      </c>
    </row>
    <row r="57" spans="2:23" ht="15.75" customHeight="1" thickBot="1">
      <c r="B57" s="999" t="s">
        <v>441</v>
      </c>
      <c r="C57" s="204">
        <v>5786</v>
      </c>
      <c r="D57" s="204">
        <v>4173792</v>
      </c>
      <c r="E57" s="204">
        <v>5329</v>
      </c>
      <c r="F57" s="204">
        <v>3805789</v>
      </c>
      <c r="G57" s="204">
        <v>41</v>
      </c>
      <c r="H57" s="204">
        <v>18956</v>
      </c>
      <c r="I57" s="204">
        <v>16</v>
      </c>
      <c r="J57" s="204">
        <v>2867</v>
      </c>
      <c r="K57" s="303">
        <v>0</v>
      </c>
      <c r="L57" s="303">
        <v>0</v>
      </c>
      <c r="M57" s="308"/>
      <c r="N57" s="584">
        <v>371</v>
      </c>
      <c r="O57" s="204">
        <v>323845</v>
      </c>
      <c r="P57" s="308">
        <v>12</v>
      </c>
      <c r="Q57" s="204">
        <v>10695</v>
      </c>
      <c r="R57" s="204">
        <v>11</v>
      </c>
      <c r="S57" s="204">
        <v>9121</v>
      </c>
      <c r="T57" s="308">
        <v>6</v>
      </c>
      <c r="U57" s="204">
        <v>2520</v>
      </c>
      <c r="V57" s="204">
        <v>0</v>
      </c>
      <c r="W57" s="303">
        <v>0</v>
      </c>
    </row>
    <row r="58" ht="15" customHeight="1">
      <c r="B58" s="214" t="s">
        <v>937</v>
      </c>
    </row>
    <row r="59" ht="15" customHeight="1">
      <c r="B59" s="214" t="s">
        <v>938</v>
      </c>
    </row>
  </sheetData>
  <sheetProtection/>
  <mergeCells count="23">
    <mergeCell ref="S7:S8"/>
    <mergeCell ref="U7:U8"/>
    <mergeCell ref="W7:W8"/>
    <mergeCell ref="R5:S6"/>
    <mergeCell ref="T5:U6"/>
    <mergeCell ref="V5:W6"/>
    <mergeCell ref="G6:H6"/>
    <mergeCell ref="I6:J6"/>
    <mergeCell ref="K6:L6"/>
    <mergeCell ref="N6:O6"/>
    <mergeCell ref="P6:Q6"/>
    <mergeCell ref="O7:O8"/>
    <mergeCell ref="Q7:Q8"/>
    <mergeCell ref="C5:D6"/>
    <mergeCell ref="N5:Q5"/>
    <mergeCell ref="B5:B8"/>
    <mergeCell ref="D7:D8"/>
    <mergeCell ref="F7:F8"/>
    <mergeCell ref="H7:H8"/>
    <mergeCell ref="J7:J8"/>
    <mergeCell ref="L7:L8"/>
    <mergeCell ref="E5:L5"/>
    <mergeCell ref="E6:F6"/>
  </mergeCells>
  <printOptions/>
  <pageMargins left="0.3937007874015748" right="0.3937007874015748" top="0.5905511811023623" bottom="0.3937007874015748" header="0.5118110236220472" footer="0.5118110236220472"/>
  <pageSetup cellComments="asDisplayed" fitToHeight="1" fitToWidth="1" horizontalDpi="600" verticalDpi="600" orientation="landscape" paperSize="9" scale="65" r:id="rId1"/>
</worksheet>
</file>

<file path=xl/worksheets/sheet31.xml><?xml version="1.0" encoding="utf-8"?>
<worksheet xmlns="http://schemas.openxmlformats.org/spreadsheetml/2006/main" xmlns:r="http://schemas.openxmlformats.org/officeDocument/2006/relationships">
  <sheetPr>
    <pageSetUpPr fitToPage="1"/>
  </sheetPr>
  <dimension ref="B2:P30"/>
  <sheetViews>
    <sheetView zoomScalePageLayoutView="0" workbookViewId="0" topLeftCell="A1">
      <selection activeCell="A1" sqref="A1"/>
    </sheetView>
  </sheetViews>
  <sheetFormatPr defaultColWidth="9.00390625" defaultRowHeight="13.5"/>
  <cols>
    <col min="1" max="1" width="1.625" style="551" customWidth="1"/>
    <col min="2" max="2" width="11.75390625" style="551" customWidth="1"/>
    <col min="3" max="10" width="12.375" style="551" customWidth="1"/>
    <col min="11" max="11" width="9.625" style="551" customWidth="1"/>
    <col min="12" max="14" width="16.375" style="551" customWidth="1"/>
    <col min="15" max="16" width="13.375" style="551" customWidth="1"/>
    <col min="17" max="16384" width="9.00390625" style="551" customWidth="1"/>
  </cols>
  <sheetData>
    <row r="1" ht="9.75" customHeight="1"/>
    <row r="2" spans="2:10" ht="14.25">
      <c r="B2" s="208" t="s">
        <v>1221</v>
      </c>
      <c r="C2" s="215"/>
      <c r="D2" s="215"/>
      <c r="E2" s="215"/>
      <c r="F2" s="215"/>
      <c r="G2" s="215"/>
      <c r="H2" s="215"/>
      <c r="I2" s="1000"/>
      <c r="J2" s="215"/>
    </row>
    <row r="3" spans="2:10" ht="12">
      <c r="B3" s="215"/>
      <c r="C3" s="215"/>
      <c r="D3" s="215"/>
      <c r="E3" s="215"/>
      <c r="F3" s="215"/>
      <c r="G3" s="215"/>
      <c r="H3" s="215"/>
      <c r="I3" s="1000"/>
      <c r="J3" s="215"/>
    </row>
    <row r="4" spans="2:10" ht="16.5" customHeight="1">
      <c r="B4" s="178" t="s">
        <v>442</v>
      </c>
      <c r="C4" s="215"/>
      <c r="D4" s="215"/>
      <c r="E4" s="215"/>
      <c r="F4" s="215"/>
      <c r="G4" s="215"/>
      <c r="H4" s="215"/>
      <c r="I4" s="215"/>
      <c r="J4" s="215"/>
    </row>
    <row r="5" spans="2:10" ht="15.75" customHeight="1" thickBot="1">
      <c r="B5" s="1001"/>
      <c r="C5" s="1001"/>
      <c r="D5" s="1001"/>
      <c r="E5" s="1001"/>
      <c r="F5" s="1001"/>
      <c r="G5" s="1001"/>
      <c r="H5" s="1001"/>
      <c r="I5" s="1001"/>
      <c r="J5" s="1002" t="s">
        <v>939</v>
      </c>
    </row>
    <row r="6" spans="2:11" s="553" customFormat="1" ht="18" customHeight="1" thickTop="1">
      <c r="B6" s="1566" t="s">
        <v>940</v>
      </c>
      <c r="C6" s="412" t="s">
        <v>379</v>
      </c>
      <c r="D6" s="412"/>
      <c r="E6" s="412"/>
      <c r="F6" s="412"/>
      <c r="G6" s="412" t="s">
        <v>443</v>
      </c>
      <c r="H6" s="412"/>
      <c r="I6" s="412"/>
      <c r="J6" s="411"/>
      <c r="K6" s="216"/>
    </row>
    <row r="7" spans="2:11" s="553" customFormat="1" ht="18" customHeight="1">
      <c r="B7" s="1567"/>
      <c r="C7" s="217" t="s">
        <v>53</v>
      </c>
      <c r="D7" s="217" t="s">
        <v>941</v>
      </c>
      <c r="E7" s="217" t="s">
        <v>444</v>
      </c>
      <c r="F7" s="217" t="s">
        <v>942</v>
      </c>
      <c r="G7" s="217" t="s">
        <v>943</v>
      </c>
      <c r="H7" s="217" t="s">
        <v>445</v>
      </c>
      <c r="I7" s="217" t="s">
        <v>446</v>
      </c>
      <c r="J7" s="218" t="s">
        <v>447</v>
      </c>
      <c r="K7" s="216"/>
    </row>
    <row r="8" spans="2:11" s="553" customFormat="1" ht="21" customHeight="1">
      <c r="B8" s="357" t="s">
        <v>907</v>
      </c>
      <c r="C8" s="372">
        <v>123007</v>
      </c>
      <c r="D8" s="372">
        <v>88380</v>
      </c>
      <c r="E8" s="372">
        <v>806</v>
      </c>
      <c r="F8" s="372">
        <v>33821</v>
      </c>
      <c r="G8" s="372">
        <v>39194</v>
      </c>
      <c r="H8" s="372">
        <v>10852</v>
      </c>
      <c r="I8" s="372">
        <v>28342</v>
      </c>
      <c r="J8" s="309">
        <v>44.347137361393976</v>
      </c>
      <c r="K8" s="219"/>
    </row>
    <row r="9" spans="2:11" s="553" customFormat="1" ht="21" customHeight="1">
      <c r="B9" s="374" t="s">
        <v>448</v>
      </c>
      <c r="C9" s="368">
        <v>46783</v>
      </c>
      <c r="D9" s="368">
        <v>31467</v>
      </c>
      <c r="E9" s="368">
        <v>393</v>
      </c>
      <c r="F9" s="368">
        <v>14923</v>
      </c>
      <c r="G9" s="368">
        <v>14316</v>
      </c>
      <c r="H9" s="368">
        <v>3399</v>
      </c>
      <c r="I9" s="368">
        <v>10917</v>
      </c>
      <c r="J9" s="297">
        <v>45.49528077033082</v>
      </c>
      <c r="K9" s="219"/>
    </row>
    <row r="10" spans="2:11" s="553" customFormat="1" ht="21" customHeight="1">
      <c r="B10" s="374" t="s">
        <v>416</v>
      </c>
      <c r="C10" s="368">
        <v>16942</v>
      </c>
      <c r="D10" s="368">
        <v>11750</v>
      </c>
      <c r="E10" s="368">
        <v>93</v>
      </c>
      <c r="F10" s="368">
        <v>5099</v>
      </c>
      <c r="G10" s="368">
        <v>4524</v>
      </c>
      <c r="H10" s="368">
        <v>1116</v>
      </c>
      <c r="I10" s="368">
        <v>3408</v>
      </c>
      <c r="J10" s="297">
        <v>38.50212765957447</v>
      </c>
      <c r="K10" s="219"/>
    </row>
    <row r="11" spans="2:11" s="553" customFormat="1" ht="21" customHeight="1">
      <c r="B11" s="374" t="s">
        <v>449</v>
      </c>
      <c r="C11" s="368">
        <v>9998</v>
      </c>
      <c r="D11" s="368">
        <v>7886</v>
      </c>
      <c r="E11" s="368">
        <v>56</v>
      </c>
      <c r="F11" s="368">
        <v>2056</v>
      </c>
      <c r="G11" s="368">
        <v>3663</v>
      </c>
      <c r="H11" s="368">
        <v>1224</v>
      </c>
      <c r="I11" s="368">
        <v>2439</v>
      </c>
      <c r="J11" s="297">
        <v>46.449404007101194</v>
      </c>
      <c r="K11" s="219"/>
    </row>
    <row r="12" spans="2:11" s="553" customFormat="1" ht="21" customHeight="1">
      <c r="B12" s="374" t="s">
        <v>450</v>
      </c>
      <c r="C12" s="368">
        <v>21292</v>
      </c>
      <c r="D12" s="368">
        <v>16404</v>
      </c>
      <c r="E12" s="368">
        <v>104</v>
      </c>
      <c r="F12" s="368">
        <v>4784</v>
      </c>
      <c r="G12" s="368">
        <v>7574</v>
      </c>
      <c r="H12" s="368">
        <v>2267</v>
      </c>
      <c r="I12" s="368">
        <v>5307</v>
      </c>
      <c r="J12" s="297">
        <v>46.17166544745184</v>
      </c>
      <c r="K12" s="219"/>
    </row>
    <row r="13" spans="2:16" s="553" customFormat="1" ht="21" customHeight="1" thickBot="1">
      <c r="B13" s="152" t="s">
        <v>451</v>
      </c>
      <c r="C13" s="370">
        <v>27992</v>
      </c>
      <c r="D13" s="370">
        <v>20873</v>
      </c>
      <c r="E13" s="370">
        <v>160</v>
      </c>
      <c r="F13" s="370">
        <v>6959</v>
      </c>
      <c r="G13" s="370">
        <v>9117</v>
      </c>
      <c r="H13" s="370">
        <v>2846</v>
      </c>
      <c r="I13" s="370">
        <v>6271</v>
      </c>
      <c r="J13" s="297">
        <v>43.67843625736597</v>
      </c>
      <c r="K13" s="219"/>
      <c r="L13" s="216"/>
      <c r="M13" s="216"/>
      <c r="N13" s="216"/>
      <c r="O13" s="216"/>
      <c r="P13" s="216"/>
    </row>
    <row r="14" spans="2:16" s="553" customFormat="1" ht="18" customHeight="1" thickTop="1">
      <c r="B14" s="1566" t="s">
        <v>940</v>
      </c>
      <c r="C14" s="554" t="s">
        <v>452</v>
      </c>
      <c r="D14" s="554"/>
      <c r="E14" s="554"/>
      <c r="F14" s="1568" t="s">
        <v>944</v>
      </c>
      <c r="G14" s="1568"/>
      <c r="H14" s="1568"/>
      <c r="I14" s="1568"/>
      <c r="J14" s="1569"/>
      <c r="K14" s="216"/>
      <c r="L14" s="216"/>
      <c r="M14" s="216"/>
      <c r="N14" s="216"/>
      <c r="O14" s="216"/>
      <c r="P14" s="216"/>
    </row>
    <row r="15" spans="2:16" s="553" customFormat="1" ht="18" customHeight="1">
      <c r="B15" s="1567"/>
      <c r="C15" s="371" t="s">
        <v>453</v>
      </c>
      <c r="D15" s="371" t="s">
        <v>454</v>
      </c>
      <c r="E15" s="371" t="s">
        <v>455</v>
      </c>
      <c r="F15" s="371" t="s">
        <v>945</v>
      </c>
      <c r="G15" s="371" t="s">
        <v>946</v>
      </c>
      <c r="H15" s="371" t="s">
        <v>947</v>
      </c>
      <c r="I15" s="1570" t="s">
        <v>332</v>
      </c>
      <c r="J15" s="1571"/>
      <c r="K15" s="216"/>
      <c r="L15" s="220"/>
      <c r="M15" s="220"/>
      <c r="N15" s="220"/>
      <c r="O15" s="216"/>
      <c r="P15" s="216"/>
    </row>
    <row r="16" spans="2:16" s="553" customFormat="1" ht="21" customHeight="1">
      <c r="B16" s="357" t="s">
        <v>907</v>
      </c>
      <c r="C16" s="372">
        <v>622943</v>
      </c>
      <c r="D16" s="372">
        <v>524078</v>
      </c>
      <c r="E16" s="310">
        <v>84.12936657125934</v>
      </c>
      <c r="F16" s="372">
        <v>8733646</v>
      </c>
      <c r="G16" s="372">
        <v>1287484</v>
      </c>
      <c r="H16" s="372">
        <v>360900</v>
      </c>
      <c r="I16" s="1572">
        <v>10382030</v>
      </c>
      <c r="J16" s="1573">
        <v>0</v>
      </c>
      <c r="K16" s="216"/>
      <c r="L16" s="176"/>
      <c r="M16" s="176"/>
      <c r="N16" s="176"/>
      <c r="O16" s="176"/>
      <c r="P16" s="176"/>
    </row>
    <row r="17" spans="2:16" s="553" customFormat="1" ht="21" customHeight="1">
      <c r="B17" s="374" t="s">
        <v>448</v>
      </c>
      <c r="C17" s="368">
        <v>216841</v>
      </c>
      <c r="D17" s="368">
        <v>180506</v>
      </c>
      <c r="E17" s="296">
        <v>83.24348255173145</v>
      </c>
      <c r="F17" s="368">
        <v>3013117</v>
      </c>
      <c r="G17" s="368">
        <v>459578</v>
      </c>
      <c r="H17" s="368">
        <v>136340</v>
      </c>
      <c r="I17" s="1562">
        <v>3609035</v>
      </c>
      <c r="J17" s="1563"/>
      <c r="K17" s="216"/>
      <c r="L17" s="221"/>
      <c r="M17" s="221"/>
      <c r="N17" s="221"/>
      <c r="O17" s="221"/>
      <c r="P17" s="221"/>
    </row>
    <row r="18" spans="2:16" s="553" customFormat="1" ht="21" customHeight="1">
      <c r="B18" s="374" t="s">
        <v>416</v>
      </c>
      <c r="C18" s="368">
        <v>90737</v>
      </c>
      <c r="D18" s="368">
        <v>78069</v>
      </c>
      <c r="E18" s="296">
        <v>86.03877139424931</v>
      </c>
      <c r="F18" s="368">
        <v>1294295</v>
      </c>
      <c r="G18" s="368">
        <v>166726</v>
      </c>
      <c r="H18" s="368">
        <v>42331</v>
      </c>
      <c r="I18" s="1562">
        <v>1503352</v>
      </c>
      <c r="J18" s="1563"/>
      <c r="K18" s="216"/>
      <c r="L18" s="221"/>
      <c r="M18" s="221"/>
      <c r="N18" s="221"/>
      <c r="O18" s="221"/>
      <c r="P18" s="221"/>
    </row>
    <row r="19" spans="2:16" s="553" customFormat="1" ht="21" customHeight="1">
      <c r="B19" s="374" t="s">
        <v>449</v>
      </c>
      <c r="C19" s="368">
        <v>55168</v>
      </c>
      <c r="D19" s="368">
        <v>46603</v>
      </c>
      <c r="E19" s="296">
        <v>84.47469547563806</v>
      </c>
      <c r="F19" s="368">
        <v>772001</v>
      </c>
      <c r="G19" s="368">
        <v>119519</v>
      </c>
      <c r="H19" s="368">
        <v>25644</v>
      </c>
      <c r="I19" s="1562">
        <v>917165</v>
      </c>
      <c r="J19" s="1563"/>
      <c r="K19" s="216"/>
      <c r="L19" s="221"/>
      <c r="M19" s="221"/>
      <c r="N19" s="221"/>
      <c r="O19" s="221"/>
      <c r="P19" s="221"/>
    </row>
    <row r="20" spans="2:16" s="553" customFormat="1" ht="21" customHeight="1">
      <c r="B20" s="374" t="s">
        <v>948</v>
      </c>
      <c r="C20" s="368">
        <v>111297</v>
      </c>
      <c r="D20" s="368">
        <v>91987</v>
      </c>
      <c r="E20" s="296">
        <v>82.65002650565604</v>
      </c>
      <c r="F20" s="368">
        <v>1534436</v>
      </c>
      <c r="G20" s="368">
        <v>268040</v>
      </c>
      <c r="H20" s="368">
        <v>57873</v>
      </c>
      <c r="I20" s="1562">
        <v>1860348</v>
      </c>
      <c r="J20" s="1563"/>
      <c r="K20" s="216"/>
      <c r="L20" s="221"/>
      <c r="M20" s="221"/>
      <c r="N20" s="221"/>
      <c r="O20" s="221"/>
      <c r="P20" s="221"/>
    </row>
    <row r="21" spans="2:16" s="553" customFormat="1" ht="21" customHeight="1" thickBot="1">
      <c r="B21" s="152" t="s">
        <v>451</v>
      </c>
      <c r="C21" s="370">
        <v>148900</v>
      </c>
      <c r="D21" s="370">
        <v>126913</v>
      </c>
      <c r="E21" s="299">
        <v>85.23371390194761</v>
      </c>
      <c r="F21" s="370">
        <v>2119797</v>
      </c>
      <c r="G21" s="370">
        <v>273621</v>
      </c>
      <c r="H21" s="370">
        <v>98712</v>
      </c>
      <c r="I21" s="1564">
        <v>2492130</v>
      </c>
      <c r="J21" s="1565"/>
      <c r="K21" s="216"/>
      <c r="L21" s="221"/>
      <c r="M21" s="221"/>
      <c r="N21" s="221"/>
      <c r="O21" s="221"/>
      <c r="P21" s="221"/>
    </row>
    <row r="22" spans="2:11" ht="12">
      <c r="B22" s="215"/>
      <c r="C22" s="215"/>
      <c r="D22" s="215"/>
      <c r="E22" s="215"/>
      <c r="F22" s="215"/>
      <c r="G22" s="215"/>
      <c r="H22" s="215"/>
      <c r="I22" s="215"/>
      <c r="J22" s="215"/>
      <c r="K22" s="215"/>
    </row>
    <row r="23" spans="2:11" ht="12">
      <c r="B23" s="215"/>
      <c r="C23" s="215"/>
      <c r="D23" s="215"/>
      <c r="E23" s="215"/>
      <c r="F23" s="215"/>
      <c r="G23" s="215"/>
      <c r="H23" s="215"/>
      <c r="I23" s="215"/>
      <c r="J23" s="215"/>
      <c r="K23" s="215"/>
    </row>
    <row r="24" spans="3:16" ht="12">
      <c r="C24" s="215"/>
      <c r="D24" s="215"/>
      <c r="E24" s="215"/>
      <c r="F24" s="215"/>
      <c r="G24" s="215"/>
      <c r="H24" s="215"/>
      <c r="I24" s="215"/>
      <c r="J24" s="215"/>
      <c r="P24" s="552"/>
    </row>
    <row r="25" ht="12">
      <c r="E25" s="555"/>
    </row>
    <row r="26" ht="12">
      <c r="E26" s="555"/>
    </row>
    <row r="27" ht="12">
      <c r="E27" s="555"/>
    </row>
    <row r="28" ht="12">
      <c r="E28" s="555"/>
    </row>
    <row r="29" ht="12">
      <c r="E29" s="555"/>
    </row>
    <row r="30" ht="12">
      <c r="E30" s="555"/>
    </row>
  </sheetData>
  <sheetProtection/>
  <mergeCells count="10">
    <mergeCell ref="I18:J18"/>
    <mergeCell ref="I19:J19"/>
    <mergeCell ref="I20:J20"/>
    <mergeCell ref="I21:J21"/>
    <mergeCell ref="B14:B15"/>
    <mergeCell ref="B6:B7"/>
    <mergeCell ref="F14:J14"/>
    <mergeCell ref="I15:J15"/>
    <mergeCell ref="I16:J16"/>
    <mergeCell ref="I17:J17"/>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pageSetUpPr fitToPage="1"/>
  </sheetPr>
  <dimension ref="B1:N33"/>
  <sheetViews>
    <sheetView zoomScalePageLayoutView="0" workbookViewId="0" topLeftCell="A1">
      <selection activeCell="A1" sqref="A1"/>
    </sheetView>
  </sheetViews>
  <sheetFormatPr defaultColWidth="9.00390625" defaultRowHeight="13.5"/>
  <cols>
    <col min="1" max="1" width="1.625" style="538" customWidth="1"/>
    <col min="2" max="2" width="10.875" style="538" customWidth="1"/>
    <col min="3" max="3" width="11.25390625" style="538" customWidth="1"/>
    <col min="4" max="14" width="10.625" style="538" customWidth="1"/>
    <col min="15" max="16384" width="9.00390625" style="538" customWidth="1"/>
  </cols>
  <sheetData>
    <row r="1" spans="2:14" ht="9.75" customHeight="1">
      <c r="B1" s="165"/>
      <c r="C1" s="165"/>
      <c r="D1" s="165"/>
      <c r="E1" s="165"/>
      <c r="F1" s="165"/>
      <c r="G1" s="165"/>
      <c r="H1" s="165"/>
      <c r="I1" s="165"/>
      <c r="J1" s="165"/>
      <c r="K1" s="165"/>
      <c r="L1" s="165"/>
      <c r="M1" s="165"/>
      <c r="N1" s="1003"/>
    </row>
    <row r="2" spans="2:14" ht="14.25">
      <c r="B2" s="190" t="s">
        <v>1223</v>
      </c>
      <c r="C2" s="165"/>
      <c r="D2" s="165"/>
      <c r="E2" s="165"/>
      <c r="F2" s="165"/>
      <c r="G2" s="245"/>
      <c r="H2" s="165"/>
      <c r="I2" s="165"/>
      <c r="J2" s="165"/>
      <c r="K2" s="165"/>
      <c r="L2" s="165"/>
      <c r="M2" s="165"/>
      <c r="N2" s="165"/>
    </row>
    <row r="3" spans="2:14" ht="12">
      <c r="B3" s="165"/>
      <c r="C3" s="165"/>
      <c r="D3" s="165"/>
      <c r="E3" s="165"/>
      <c r="F3" s="165"/>
      <c r="G3" s="245"/>
      <c r="H3" s="165"/>
      <c r="I3" s="165"/>
      <c r="J3" s="165"/>
      <c r="K3" s="165"/>
      <c r="L3" s="165"/>
      <c r="M3" s="165"/>
      <c r="N3" s="165"/>
    </row>
    <row r="4" spans="2:14" ht="12" thickBot="1">
      <c r="B4" s="174"/>
      <c r="C4" s="174"/>
      <c r="D4" s="174"/>
      <c r="E4" s="174"/>
      <c r="F4" s="174"/>
      <c r="G4" s="174"/>
      <c r="H4" s="399"/>
      <c r="I4" s="174"/>
      <c r="J4" s="279" t="s">
        <v>840</v>
      </c>
      <c r="K4" s="165"/>
      <c r="L4" s="165"/>
      <c r="M4" s="165"/>
      <c r="N4" s="165"/>
    </row>
    <row r="5" spans="2:14" ht="16.5" customHeight="1" thickTop="1">
      <c r="B5" s="1485" t="s">
        <v>456</v>
      </c>
      <c r="C5" s="1578" t="s">
        <v>789</v>
      </c>
      <c r="D5" s="1580" t="s">
        <v>379</v>
      </c>
      <c r="E5" s="1578" t="s">
        <v>349</v>
      </c>
      <c r="F5" s="1004" t="s">
        <v>457</v>
      </c>
      <c r="G5" s="1004"/>
      <c r="H5" s="1004"/>
      <c r="I5" s="1004"/>
      <c r="J5" s="1005"/>
      <c r="K5" s="165"/>
      <c r="L5" s="165"/>
      <c r="M5" s="165"/>
      <c r="N5" s="165"/>
    </row>
    <row r="6" spans="2:14" ht="16.5" customHeight="1">
      <c r="B6" s="1490"/>
      <c r="C6" s="1579"/>
      <c r="D6" s="1579"/>
      <c r="E6" s="1579"/>
      <c r="F6" s="1574" t="s">
        <v>458</v>
      </c>
      <c r="G6" s="1574" t="s">
        <v>309</v>
      </c>
      <c r="H6" s="1574" t="s">
        <v>459</v>
      </c>
      <c r="I6" s="1574" t="s">
        <v>460</v>
      </c>
      <c r="J6" s="1576" t="s">
        <v>351</v>
      </c>
      <c r="K6" s="165"/>
      <c r="L6" s="165"/>
      <c r="M6" s="165"/>
      <c r="N6" s="165"/>
    </row>
    <row r="7" spans="2:14" ht="16.5" customHeight="1">
      <c r="B7" s="1479"/>
      <c r="C7" s="1575"/>
      <c r="D7" s="1575"/>
      <c r="E7" s="1575"/>
      <c r="F7" s="1575"/>
      <c r="G7" s="1575"/>
      <c r="H7" s="1575"/>
      <c r="I7" s="1575"/>
      <c r="J7" s="1577"/>
      <c r="K7" s="165"/>
      <c r="L7" s="165"/>
      <c r="M7" s="165"/>
      <c r="N7" s="165"/>
    </row>
    <row r="8" spans="2:14" ht="21" customHeight="1">
      <c r="B8" s="374" t="s">
        <v>1047</v>
      </c>
      <c r="C8" s="222">
        <v>19796</v>
      </c>
      <c r="D8" s="222">
        <v>271867</v>
      </c>
      <c r="E8" s="222">
        <v>260590</v>
      </c>
      <c r="F8" s="222">
        <v>184248272</v>
      </c>
      <c r="G8" s="222">
        <v>180677856</v>
      </c>
      <c r="H8" s="222">
        <v>155748</v>
      </c>
      <c r="I8" s="222">
        <v>3414668</v>
      </c>
      <c r="J8" s="1006">
        <v>98.1</v>
      </c>
      <c r="K8" s="1007"/>
      <c r="L8" s="165"/>
      <c r="M8" s="165"/>
      <c r="N8" s="165"/>
    </row>
    <row r="9" spans="2:14" ht="21" customHeight="1" thickBot="1">
      <c r="B9" s="1008" t="s">
        <v>1211</v>
      </c>
      <c r="C9" s="465">
        <v>20045</v>
      </c>
      <c r="D9" s="465">
        <v>272153</v>
      </c>
      <c r="E9" s="465">
        <v>263268</v>
      </c>
      <c r="F9" s="465">
        <v>185037942</v>
      </c>
      <c r="G9" s="465">
        <v>181334084</v>
      </c>
      <c r="H9" s="465">
        <v>116181</v>
      </c>
      <c r="I9" s="465">
        <v>3587676</v>
      </c>
      <c r="J9" s="1015">
        <v>98</v>
      </c>
      <c r="K9" s="1007"/>
      <c r="L9" s="165"/>
      <c r="M9" s="165"/>
      <c r="N9" s="165"/>
    </row>
    <row r="10" spans="2:14" ht="21" customHeight="1" thickTop="1">
      <c r="B10" s="1485" t="s">
        <v>456</v>
      </c>
      <c r="C10" s="380" t="s">
        <v>461</v>
      </c>
      <c r="D10" s="380"/>
      <c r="E10" s="380"/>
      <c r="F10" s="380"/>
      <c r="G10" s="380"/>
      <c r="H10" s="380"/>
      <c r="I10" s="380"/>
      <c r="J10" s="380"/>
      <c r="K10" s="380"/>
      <c r="L10" s="380"/>
      <c r="M10" s="380"/>
      <c r="N10" s="1009"/>
    </row>
    <row r="11" spans="2:14" ht="16.5" customHeight="1">
      <c r="B11" s="1490"/>
      <c r="C11" s="1010" t="s">
        <v>462</v>
      </c>
      <c r="D11" s="1010"/>
      <c r="E11" s="1010" t="s">
        <v>463</v>
      </c>
      <c r="F11" s="1010"/>
      <c r="G11" s="1010" t="s">
        <v>790</v>
      </c>
      <c r="H11" s="1010"/>
      <c r="I11" s="1010" t="s">
        <v>464</v>
      </c>
      <c r="J11" s="1010"/>
      <c r="K11" s="1010" t="s">
        <v>465</v>
      </c>
      <c r="L11" s="1010"/>
      <c r="M11" s="1010" t="s">
        <v>466</v>
      </c>
      <c r="N11" s="1011"/>
    </row>
    <row r="12" spans="2:14" ht="16.5" customHeight="1">
      <c r="B12" s="1490"/>
      <c r="C12" s="232" t="s">
        <v>467</v>
      </c>
      <c r="D12" s="232" t="s">
        <v>468</v>
      </c>
      <c r="E12" s="232" t="s">
        <v>467</v>
      </c>
      <c r="F12" s="232" t="s">
        <v>468</v>
      </c>
      <c r="G12" s="232" t="s">
        <v>467</v>
      </c>
      <c r="H12" s="232" t="s">
        <v>468</v>
      </c>
      <c r="I12" s="232" t="s">
        <v>467</v>
      </c>
      <c r="J12" s="232" t="s">
        <v>468</v>
      </c>
      <c r="K12" s="232" t="s">
        <v>467</v>
      </c>
      <c r="L12" s="232" t="s">
        <v>468</v>
      </c>
      <c r="M12" s="232" t="s">
        <v>467</v>
      </c>
      <c r="N12" s="365" t="s">
        <v>468</v>
      </c>
    </row>
    <row r="13" spans="2:14" ht="21" customHeight="1">
      <c r="B13" s="1012" t="s">
        <v>1222</v>
      </c>
      <c r="C13" s="223">
        <v>371928</v>
      </c>
      <c r="D13" s="223">
        <v>208500612</v>
      </c>
      <c r="E13" s="223">
        <v>306684</v>
      </c>
      <c r="F13" s="223">
        <v>162592276</v>
      </c>
      <c r="G13" s="223">
        <v>1653</v>
      </c>
      <c r="H13" s="223">
        <v>516894</v>
      </c>
      <c r="I13" s="223">
        <v>6750</v>
      </c>
      <c r="J13" s="223">
        <v>4314563</v>
      </c>
      <c r="K13" s="223">
        <v>56638</v>
      </c>
      <c r="L13" s="222">
        <v>41025165</v>
      </c>
      <c r="M13" s="155">
        <v>203</v>
      </c>
      <c r="N13" s="301">
        <v>51714</v>
      </c>
    </row>
    <row r="14" spans="2:14" ht="21" customHeight="1">
      <c r="B14" s="364" t="s">
        <v>469</v>
      </c>
      <c r="C14" s="223">
        <v>6991</v>
      </c>
      <c r="D14" s="223">
        <v>6370278</v>
      </c>
      <c r="E14" s="223">
        <v>2457</v>
      </c>
      <c r="F14" s="223">
        <v>3143849</v>
      </c>
      <c r="G14" s="223">
        <v>1653</v>
      </c>
      <c r="H14" s="223">
        <v>516894</v>
      </c>
      <c r="I14" s="223">
        <v>434</v>
      </c>
      <c r="J14" s="223">
        <v>461094</v>
      </c>
      <c r="K14" s="223">
        <v>2244</v>
      </c>
      <c r="L14" s="222">
        <v>2196727</v>
      </c>
      <c r="M14" s="155">
        <v>203</v>
      </c>
      <c r="N14" s="301">
        <v>51714</v>
      </c>
    </row>
    <row r="15" spans="2:14" ht="21" customHeight="1">
      <c r="B15" s="364" t="s">
        <v>470</v>
      </c>
      <c r="C15" s="223">
        <v>364937</v>
      </c>
      <c r="D15" s="223">
        <v>202130334</v>
      </c>
      <c r="E15" s="223">
        <v>304227</v>
      </c>
      <c r="F15" s="223">
        <v>159448427</v>
      </c>
      <c r="G15" s="155">
        <v>0</v>
      </c>
      <c r="H15" s="155">
        <v>0</v>
      </c>
      <c r="I15" s="223">
        <v>6316</v>
      </c>
      <c r="J15" s="223">
        <v>3853469</v>
      </c>
      <c r="K15" s="223">
        <v>54394</v>
      </c>
      <c r="L15" s="222">
        <v>38828438</v>
      </c>
      <c r="M15" s="155">
        <v>0</v>
      </c>
      <c r="N15" s="301">
        <v>0</v>
      </c>
    </row>
    <row r="16" spans="2:14" ht="7.5" customHeight="1">
      <c r="B16" s="224"/>
      <c r="C16" s="225"/>
      <c r="D16" s="225"/>
      <c r="E16" s="225"/>
      <c r="F16" s="225"/>
      <c r="G16" s="225"/>
      <c r="H16" s="225"/>
      <c r="I16" s="225"/>
      <c r="J16" s="225"/>
      <c r="K16" s="225"/>
      <c r="L16" s="226"/>
      <c r="M16" s="225"/>
      <c r="N16" s="1013"/>
    </row>
    <row r="17" spans="2:14" ht="20.25" customHeight="1">
      <c r="B17" s="360" t="s">
        <v>1224</v>
      </c>
      <c r="C17" s="466">
        <v>370054</v>
      </c>
      <c r="D17" s="466">
        <v>206461901</v>
      </c>
      <c r="E17" s="466">
        <v>304734</v>
      </c>
      <c r="F17" s="466">
        <v>160719359</v>
      </c>
      <c r="G17" s="466">
        <v>1228</v>
      </c>
      <c r="H17" s="466">
        <v>376502</v>
      </c>
      <c r="I17" s="466">
        <v>6865</v>
      </c>
      <c r="J17" s="466">
        <v>4332883</v>
      </c>
      <c r="K17" s="466">
        <v>57057</v>
      </c>
      <c r="L17" s="466">
        <v>40990053</v>
      </c>
      <c r="M17" s="201">
        <v>170</v>
      </c>
      <c r="N17" s="302">
        <v>43104</v>
      </c>
    </row>
    <row r="18" spans="2:14" ht="21" customHeight="1">
      <c r="B18" s="356" t="s">
        <v>469</v>
      </c>
      <c r="C18" s="466">
        <v>5965</v>
      </c>
      <c r="D18" s="466">
        <v>5339289</v>
      </c>
      <c r="E18" s="466">
        <v>1970</v>
      </c>
      <c r="F18" s="466">
        <v>2481142</v>
      </c>
      <c r="G18" s="466">
        <v>1228</v>
      </c>
      <c r="H18" s="466">
        <v>376502</v>
      </c>
      <c r="I18" s="466">
        <v>401</v>
      </c>
      <c r="J18" s="466">
        <v>424336</v>
      </c>
      <c r="K18" s="466">
        <v>2196</v>
      </c>
      <c r="L18" s="466">
        <v>2014205</v>
      </c>
      <c r="M18" s="201">
        <v>170</v>
      </c>
      <c r="N18" s="302">
        <v>43104</v>
      </c>
    </row>
    <row r="19" spans="2:14" ht="21" customHeight="1">
      <c r="B19" s="356" t="s">
        <v>470</v>
      </c>
      <c r="C19" s="466">
        <v>364089</v>
      </c>
      <c r="D19" s="466">
        <v>201122612</v>
      </c>
      <c r="E19" s="466">
        <v>302764</v>
      </c>
      <c r="F19" s="466">
        <v>158238217</v>
      </c>
      <c r="G19" s="201">
        <v>0</v>
      </c>
      <c r="H19" s="201">
        <v>0</v>
      </c>
      <c r="I19" s="466">
        <v>6464</v>
      </c>
      <c r="J19" s="466">
        <v>3908547</v>
      </c>
      <c r="K19" s="466">
        <v>54861</v>
      </c>
      <c r="L19" s="466">
        <v>38975848</v>
      </c>
      <c r="M19" s="201">
        <v>0</v>
      </c>
      <c r="N19" s="302">
        <v>0</v>
      </c>
    </row>
    <row r="20" spans="2:14" ht="7.5" customHeight="1" thickBot="1">
      <c r="B20" s="227"/>
      <c r="C20" s="153"/>
      <c r="D20" s="153"/>
      <c r="E20" s="153"/>
      <c r="F20" s="153"/>
      <c r="G20" s="228"/>
      <c r="H20" s="228"/>
      <c r="I20" s="153"/>
      <c r="J20" s="153"/>
      <c r="K20" s="153"/>
      <c r="L20" s="229"/>
      <c r="M20" s="228"/>
      <c r="N20" s="1014"/>
    </row>
    <row r="21" spans="2:14" ht="15" customHeight="1">
      <c r="B21" s="161" t="s">
        <v>779</v>
      </c>
      <c r="C21" s="165"/>
      <c r="D21" s="165"/>
      <c r="E21" s="165"/>
      <c r="F21" s="165"/>
      <c r="G21" s="165"/>
      <c r="H21" s="165"/>
      <c r="I21" s="165"/>
      <c r="J21" s="165"/>
      <c r="K21" s="165"/>
      <c r="L21" s="165"/>
      <c r="M21" s="165"/>
      <c r="N21" s="165"/>
    </row>
    <row r="22" spans="2:14" ht="15" customHeight="1">
      <c r="B22" s="161" t="s">
        <v>355</v>
      </c>
      <c r="C22" s="165"/>
      <c r="D22" s="165"/>
      <c r="E22" s="165"/>
      <c r="F22" s="165"/>
      <c r="G22" s="165"/>
      <c r="H22" s="165"/>
      <c r="I22" s="165"/>
      <c r="J22" s="165"/>
      <c r="K22" s="165"/>
      <c r="L22" s="165"/>
      <c r="M22" s="165"/>
      <c r="N22" s="165"/>
    </row>
    <row r="25" spans="6:11" ht="12">
      <c r="F25" s="556"/>
      <c r="G25" s="556"/>
      <c r="H25" s="557"/>
      <c r="I25" s="556"/>
      <c r="J25" s="556"/>
      <c r="K25" s="556"/>
    </row>
    <row r="26" spans="6:11" ht="12">
      <c r="F26" s="556"/>
      <c r="G26" s="556"/>
      <c r="H26" s="557"/>
      <c r="I26" s="556"/>
      <c r="J26" s="556"/>
      <c r="K26" s="556"/>
    </row>
    <row r="27" spans="6:11" ht="12">
      <c r="F27" s="556"/>
      <c r="G27" s="556"/>
      <c r="H27" s="557"/>
      <c r="I27" s="556"/>
      <c r="J27" s="556"/>
      <c r="K27" s="556"/>
    </row>
    <row r="28" spans="6:11" ht="12">
      <c r="F28" s="556"/>
      <c r="G28" s="556"/>
      <c r="H28" s="557"/>
      <c r="I28" s="556"/>
      <c r="J28" s="556"/>
      <c r="K28" s="556"/>
    </row>
    <row r="29" spans="6:11" ht="12">
      <c r="F29" s="556"/>
      <c r="G29" s="556"/>
      <c r="H29" s="557"/>
      <c r="I29" s="556"/>
      <c r="J29" s="556"/>
      <c r="K29" s="556"/>
    </row>
    <row r="30" spans="6:11" ht="12">
      <c r="F30" s="556"/>
      <c r="G30" s="556"/>
      <c r="H30" s="557"/>
      <c r="I30" s="556"/>
      <c r="J30" s="556"/>
      <c r="K30" s="556"/>
    </row>
    <row r="31" spans="6:11" ht="12">
      <c r="F31" s="556"/>
      <c r="G31" s="556"/>
      <c r="H31" s="556"/>
      <c r="I31" s="556"/>
      <c r="J31" s="556"/>
      <c r="K31" s="556"/>
    </row>
    <row r="32" spans="6:11" ht="12">
      <c r="F32" s="556"/>
      <c r="G32" s="556"/>
      <c r="H32" s="556"/>
      <c r="I32" s="556"/>
      <c r="J32" s="556"/>
      <c r="K32" s="556"/>
    </row>
    <row r="33" spans="6:11" ht="12">
      <c r="F33" s="556"/>
      <c r="G33" s="556"/>
      <c r="H33" s="556"/>
      <c r="I33" s="556"/>
      <c r="J33" s="556"/>
      <c r="K33" s="556"/>
    </row>
  </sheetData>
  <sheetProtection/>
  <mergeCells count="10">
    <mergeCell ref="B10:B12"/>
    <mergeCell ref="H6:H7"/>
    <mergeCell ref="I6:I7"/>
    <mergeCell ref="J6:J7"/>
    <mergeCell ref="B5:B7"/>
    <mergeCell ref="C5:C7"/>
    <mergeCell ref="D5:D7"/>
    <mergeCell ref="E5:E7"/>
    <mergeCell ref="F6:F7"/>
    <mergeCell ref="G6:G7"/>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68" r:id="rId1"/>
</worksheet>
</file>

<file path=xl/worksheets/sheet33.xml><?xml version="1.0" encoding="utf-8"?>
<worksheet xmlns="http://schemas.openxmlformats.org/spreadsheetml/2006/main" xmlns:r="http://schemas.openxmlformats.org/officeDocument/2006/relationships">
  <sheetPr>
    <pageSetUpPr fitToPage="1"/>
  </sheetPr>
  <dimension ref="B1:N23"/>
  <sheetViews>
    <sheetView zoomScale="90" zoomScaleNormal="90" zoomScalePageLayoutView="0" workbookViewId="0" topLeftCell="A1">
      <selection activeCell="A1" sqref="A1"/>
    </sheetView>
  </sheetViews>
  <sheetFormatPr defaultColWidth="9.00390625" defaultRowHeight="15" customHeight="1"/>
  <cols>
    <col min="1" max="1" width="1.625" style="538" customWidth="1"/>
    <col min="2" max="2" width="16.50390625" style="538" customWidth="1"/>
    <col min="3" max="13" width="8.25390625" style="538" customWidth="1"/>
    <col min="14" max="16384" width="9.00390625" style="538" customWidth="1"/>
  </cols>
  <sheetData>
    <row r="1" ht="9.75" customHeight="1">
      <c r="M1" s="541"/>
    </row>
    <row r="2" spans="2:13" ht="18" customHeight="1">
      <c r="B2" s="190" t="s">
        <v>1225</v>
      </c>
      <c r="C2" s="165"/>
      <c r="D2" s="165"/>
      <c r="E2" s="165"/>
      <c r="F2" s="165"/>
      <c r="G2" s="165"/>
      <c r="H2" s="165"/>
      <c r="I2" s="165"/>
      <c r="J2" s="165"/>
      <c r="K2" s="165"/>
      <c r="L2" s="165"/>
      <c r="M2" s="165"/>
    </row>
    <row r="3" spans="2:13" ht="15" customHeight="1" thickBot="1">
      <c r="B3" s="174"/>
      <c r="C3" s="174"/>
      <c r="D3" s="174"/>
      <c r="E3" s="174"/>
      <c r="F3" s="174"/>
      <c r="G3" s="174"/>
      <c r="H3" s="174"/>
      <c r="I3" s="174"/>
      <c r="J3" s="174"/>
      <c r="K3" s="174"/>
      <c r="L3" s="174"/>
      <c r="M3" s="174"/>
    </row>
    <row r="4" spans="2:13" ht="16.5" customHeight="1" thickTop="1">
      <c r="B4" s="1581" t="s">
        <v>471</v>
      </c>
      <c r="C4" s="1583" t="s">
        <v>472</v>
      </c>
      <c r="D4" s="1566"/>
      <c r="E4" s="358" t="s">
        <v>473</v>
      </c>
      <c r="F4" s="1584" t="s">
        <v>804</v>
      </c>
      <c r="G4" s="1585"/>
      <c r="H4" s="1585"/>
      <c r="I4" s="1585"/>
      <c r="J4" s="1585"/>
      <c r="K4" s="1585"/>
      <c r="L4" s="1585"/>
      <c r="M4" s="1585"/>
    </row>
    <row r="5" spans="2:13" ht="16.5" customHeight="1">
      <c r="B5" s="1582"/>
      <c r="C5" s="230" t="s">
        <v>378</v>
      </c>
      <c r="D5" s="230" t="s">
        <v>474</v>
      </c>
      <c r="E5" s="1016" t="s">
        <v>475</v>
      </c>
      <c r="F5" s="230" t="s">
        <v>476</v>
      </c>
      <c r="G5" s="230" t="s">
        <v>477</v>
      </c>
      <c r="H5" s="230" t="s">
        <v>478</v>
      </c>
      <c r="I5" s="230" t="s">
        <v>479</v>
      </c>
      <c r="J5" s="230" t="s">
        <v>480</v>
      </c>
      <c r="K5" s="230" t="s">
        <v>481</v>
      </c>
      <c r="L5" s="230" t="s">
        <v>482</v>
      </c>
      <c r="M5" s="1017" t="s">
        <v>483</v>
      </c>
    </row>
    <row r="6" spans="2:13" s="529" customFormat="1" ht="21" customHeight="1">
      <c r="B6" s="1018" t="s">
        <v>837</v>
      </c>
      <c r="C6" s="421">
        <v>6575.583333333333</v>
      </c>
      <c r="D6" s="421">
        <v>7916.333333333333</v>
      </c>
      <c r="E6" s="1019">
        <v>0.7333333333333335</v>
      </c>
      <c r="F6" s="421">
        <v>6516.916666666667</v>
      </c>
      <c r="G6" s="421">
        <v>5633.5</v>
      </c>
      <c r="H6" s="421">
        <v>288.4166666666667</v>
      </c>
      <c r="I6" s="421">
        <v>1932</v>
      </c>
      <c r="J6" s="421">
        <v>6751.25</v>
      </c>
      <c r="K6" s="231">
        <v>0.5</v>
      </c>
      <c r="L6" s="421">
        <v>129.91666666666666</v>
      </c>
      <c r="M6" s="278">
        <v>10.166666666666666</v>
      </c>
    </row>
    <row r="7" spans="2:13" s="529" customFormat="1" ht="21" customHeight="1">
      <c r="B7" s="1018" t="s">
        <v>1048</v>
      </c>
      <c r="C7" s="421">
        <v>6636.166666666667</v>
      </c>
      <c r="D7" s="421">
        <v>7910.333333333333</v>
      </c>
      <c r="E7" s="1019">
        <v>0.7400000000000001</v>
      </c>
      <c r="F7" s="421">
        <v>6499.833333333333</v>
      </c>
      <c r="G7" s="421">
        <v>5633.583333333333</v>
      </c>
      <c r="H7" s="421">
        <v>259.1666666666667</v>
      </c>
      <c r="I7" s="421">
        <v>1939.6666666666667</v>
      </c>
      <c r="J7" s="421">
        <v>6775.5</v>
      </c>
      <c r="K7" s="231">
        <v>0.3333333333333333</v>
      </c>
      <c r="L7" s="421">
        <v>110.41666666666667</v>
      </c>
      <c r="M7" s="278">
        <v>10</v>
      </c>
    </row>
    <row r="8" spans="2:14" s="559" customFormat="1" ht="21" customHeight="1">
      <c r="B8" s="1020" t="s">
        <v>1226</v>
      </c>
      <c r="C8" s="384">
        <v>6617.25</v>
      </c>
      <c r="D8" s="384">
        <v>7832</v>
      </c>
      <c r="E8" s="1021">
        <v>0.741939691629761</v>
      </c>
      <c r="F8" s="384">
        <v>6420.166666666667</v>
      </c>
      <c r="G8" s="384">
        <v>5605.333333333333</v>
      </c>
      <c r="H8" s="384">
        <v>220.58333333333334</v>
      </c>
      <c r="I8" s="384">
        <v>1912.75</v>
      </c>
      <c r="J8" s="384">
        <v>6727.75</v>
      </c>
      <c r="K8" s="1022">
        <v>0.3333333333333333</v>
      </c>
      <c r="L8" s="384">
        <v>94.58333333333333</v>
      </c>
      <c r="M8" s="276">
        <v>9.666666666666666</v>
      </c>
      <c r="N8" s="558"/>
    </row>
    <row r="9" spans="2:13" s="559" customFormat="1" ht="15" customHeight="1">
      <c r="B9" s="1018"/>
      <c r="C9" s="421"/>
      <c r="D9" s="421"/>
      <c r="E9" s="1019"/>
      <c r="F9" s="421"/>
      <c r="G9" s="421"/>
      <c r="H9" s="421"/>
      <c r="I9" s="421"/>
      <c r="J9" s="421"/>
      <c r="K9" s="413"/>
      <c r="L9" s="421"/>
      <c r="M9" s="278"/>
    </row>
    <row r="10" spans="2:13" s="529" customFormat="1" ht="21" customHeight="1">
      <c r="B10" s="1023" t="s">
        <v>1227</v>
      </c>
      <c r="C10" s="1024">
        <v>6630</v>
      </c>
      <c r="D10" s="1024">
        <v>7889</v>
      </c>
      <c r="E10" s="1025">
        <v>0.7474905201639571</v>
      </c>
      <c r="F10" s="421">
        <v>6610</v>
      </c>
      <c r="G10" s="421">
        <v>5685</v>
      </c>
      <c r="H10" s="421">
        <v>237</v>
      </c>
      <c r="I10" s="421">
        <v>1927</v>
      </c>
      <c r="J10" s="421">
        <v>6763</v>
      </c>
      <c r="K10" s="421">
        <v>1</v>
      </c>
      <c r="L10" s="421">
        <v>102</v>
      </c>
      <c r="M10" s="278">
        <v>9</v>
      </c>
    </row>
    <row r="11" spans="2:13" s="529" customFormat="1" ht="21" customHeight="1">
      <c r="B11" s="1023" t="s">
        <v>805</v>
      </c>
      <c r="C11" s="1024">
        <v>6642</v>
      </c>
      <c r="D11" s="1024">
        <v>7893</v>
      </c>
      <c r="E11" s="1025">
        <v>0.747869524103703</v>
      </c>
      <c r="F11" s="421">
        <v>6240</v>
      </c>
      <c r="G11" s="421">
        <v>5579</v>
      </c>
      <c r="H11" s="421">
        <v>229</v>
      </c>
      <c r="I11" s="421">
        <v>1934</v>
      </c>
      <c r="J11" s="421">
        <v>6786</v>
      </c>
      <c r="K11" s="413">
        <v>0</v>
      </c>
      <c r="L11" s="413">
        <v>95</v>
      </c>
      <c r="M11" s="278">
        <v>8</v>
      </c>
    </row>
    <row r="12" spans="2:13" s="529" customFormat="1" ht="21" customHeight="1">
      <c r="B12" s="1023" t="s">
        <v>4</v>
      </c>
      <c r="C12" s="1024">
        <v>6635</v>
      </c>
      <c r="D12" s="1024">
        <v>7888</v>
      </c>
      <c r="E12" s="1025">
        <v>0.7473957691790206</v>
      </c>
      <c r="F12" s="421">
        <v>6174</v>
      </c>
      <c r="G12" s="421">
        <v>5567</v>
      </c>
      <c r="H12" s="421">
        <v>226</v>
      </c>
      <c r="I12" s="421">
        <v>1920</v>
      </c>
      <c r="J12" s="421">
        <v>6783</v>
      </c>
      <c r="K12" s="413">
        <v>0</v>
      </c>
      <c r="L12" s="413">
        <v>88</v>
      </c>
      <c r="M12" s="278">
        <v>6</v>
      </c>
    </row>
    <row r="13" spans="2:13" s="529" customFormat="1" ht="21" customHeight="1">
      <c r="B13" s="1023" t="s">
        <v>5</v>
      </c>
      <c r="C13" s="1024">
        <v>6640</v>
      </c>
      <c r="D13" s="1024">
        <v>7875</v>
      </c>
      <c r="E13" s="1025">
        <v>0.7461640063748463</v>
      </c>
      <c r="F13" s="421">
        <v>6189</v>
      </c>
      <c r="G13" s="421">
        <v>5557</v>
      </c>
      <c r="H13" s="421">
        <v>220</v>
      </c>
      <c r="I13" s="421">
        <v>1922</v>
      </c>
      <c r="J13" s="421">
        <v>6787</v>
      </c>
      <c r="K13" s="462">
        <v>0</v>
      </c>
      <c r="L13" s="413">
        <v>91</v>
      </c>
      <c r="M13" s="278">
        <v>6</v>
      </c>
    </row>
    <row r="14" spans="2:13" s="529" customFormat="1" ht="21" customHeight="1">
      <c r="B14" s="1023" t="s">
        <v>6</v>
      </c>
      <c r="C14" s="1024">
        <v>6637</v>
      </c>
      <c r="D14" s="1024">
        <v>7856</v>
      </c>
      <c r="E14" s="1025">
        <v>0.7443637376610529</v>
      </c>
      <c r="F14" s="421">
        <v>6135</v>
      </c>
      <c r="G14" s="421">
        <v>5536</v>
      </c>
      <c r="H14" s="421">
        <v>216</v>
      </c>
      <c r="I14" s="421">
        <v>1920</v>
      </c>
      <c r="J14" s="421">
        <v>6757</v>
      </c>
      <c r="K14" s="413">
        <v>1</v>
      </c>
      <c r="L14" s="413">
        <v>95</v>
      </c>
      <c r="M14" s="278">
        <v>9</v>
      </c>
    </row>
    <row r="15" spans="2:13" s="529" customFormat="1" ht="21" customHeight="1">
      <c r="B15" s="1023" t="s">
        <v>7</v>
      </c>
      <c r="C15" s="1024">
        <v>6625</v>
      </c>
      <c r="D15" s="1024">
        <v>7839</v>
      </c>
      <c r="E15" s="1025">
        <v>0.7427529709171327</v>
      </c>
      <c r="F15" s="421">
        <v>6534</v>
      </c>
      <c r="G15" s="421">
        <v>5603</v>
      </c>
      <c r="H15" s="421">
        <v>218</v>
      </c>
      <c r="I15" s="421">
        <v>1910</v>
      </c>
      <c r="J15" s="421">
        <v>6744</v>
      </c>
      <c r="K15" s="413">
        <v>1</v>
      </c>
      <c r="L15" s="413">
        <v>89</v>
      </c>
      <c r="M15" s="277">
        <v>10</v>
      </c>
    </row>
    <row r="16" spans="2:13" s="529" customFormat="1" ht="21" customHeight="1">
      <c r="B16" s="1023" t="s">
        <v>23</v>
      </c>
      <c r="C16" s="1024">
        <v>6619</v>
      </c>
      <c r="D16" s="1024">
        <v>7819</v>
      </c>
      <c r="E16" s="1025">
        <v>0.7408579512184029</v>
      </c>
      <c r="F16" s="421">
        <v>6547</v>
      </c>
      <c r="G16" s="421">
        <v>5614</v>
      </c>
      <c r="H16" s="421">
        <v>216</v>
      </c>
      <c r="I16" s="421">
        <v>1915</v>
      </c>
      <c r="J16" s="421">
        <v>6741</v>
      </c>
      <c r="K16" s="413">
        <v>0</v>
      </c>
      <c r="L16" s="413">
        <v>93</v>
      </c>
      <c r="M16" s="278">
        <v>11</v>
      </c>
    </row>
    <row r="17" spans="2:13" s="529" customFormat="1" ht="21" customHeight="1">
      <c r="B17" s="1023" t="s">
        <v>13</v>
      </c>
      <c r="C17" s="1024">
        <v>6605</v>
      </c>
      <c r="D17" s="1024">
        <v>7814</v>
      </c>
      <c r="E17" s="1025">
        <v>0.7403841962937204</v>
      </c>
      <c r="F17" s="421">
        <v>6565</v>
      </c>
      <c r="G17" s="421">
        <v>5623</v>
      </c>
      <c r="H17" s="421">
        <v>220</v>
      </c>
      <c r="I17" s="421">
        <v>1906</v>
      </c>
      <c r="J17" s="421">
        <v>6720</v>
      </c>
      <c r="K17" s="413">
        <v>0</v>
      </c>
      <c r="L17" s="413">
        <v>96</v>
      </c>
      <c r="M17" s="278">
        <v>8</v>
      </c>
    </row>
    <row r="18" spans="2:13" s="529" customFormat="1" ht="21" customHeight="1">
      <c r="B18" s="1023" t="s">
        <v>14</v>
      </c>
      <c r="C18" s="1024">
        <v>6614</v>
      </c>
      <c r="D18" s="1024">
        <v>7806</v>
      </c>
      <c r="E18" s="1025">
        <v>0.7396261884142286</v>
      </c>
      <c r="F18" s="421">
        <v>6539</v>
      </c>
      <c r="G18" s="421">
        <v>5617</v>
      </c>
      <c r="H18" s="421">
        <v>217</v>
      </c>
      <c r="I18" s="421">
        <v>1918</v>
      </c>
      <c r="J18" s="421">
        <v>6702</v>
      </c>
      <c r="K18" s="413">
        <v>1</v>
      </c>
      <c r="L18" s="413">
        <v>95</v>
      </c>
      <c r="M18" s="277">
        <v>14</v>
      </c>
    </row>
    <row r="19" spans="2:13" s="529" customFormat="1" ht="21" customHeight="1">
      <c r="B19" s="1023" t="s">
        <v>1228</v>
      </c>
      <c r="C19" s="1024">
        <v>6582</v>
      </c>
      <c r="D19" s="1024">
        <v>7762</v>
      </c>
      <c r="E19" s="1025">
        <v>0.7354571450770231</v>
      </c>
      <c r="F19" s="421">
        <v>6521</v>
      </c>
      <c r="G19" s="421">
        <v>5637</v>
      </c>
      <c r="H19" s="421">
        <v>209</v>
      </c>
      <c r="I19" s="421">
        <v>1898</v>
      </c>
      <c r="J19" s="421">
        <v>6653</v>
      </c>
      <c r="K19" s="413">
        <v>0</v>
      </c>
      <c r="L19" s="413">
        <v>97</v>
      </c>
      <c r="M19" s="277">
        <v>7</v>
      </c>
    </row>
    <row r="20" spans="2:13" s="529" customFormat="1" ht="21" customHeight="1">
      <c r="B20" s="1023" t="s">
        <v>9</v>
      </c>
      <c r="C20" s="1024">
        <v>6564</v>
      </c>
      <c r="D20" s="1024">
        <v>7730</v>
      </c>
      <c r="E20" s="1025">
        <v>0.7324251135590555</v>
      </c>
      <c r="F20" s="421">
        <v>6447</v>
      </c>
      <c r="G20" s="421">
        <v>5606</v>
      </c>
      <c r="H20" s="421">
        <v>218</v>
      </c>
      <c r="I20" s="421">
        <v>1880</v>
      </c>
      <c r="J20" s="421">
        <v>6631</v>
      </c>
      <c r="K20" s="413">
        <v>0</v>
      </c>
      <c r="L20" s="413">
        <v>99</v>
      </c>
      <c r="M20" s="278">
        <v>11</v>
      </c>
    </row>
    <row r="21" spans="2:13" s="529" customFormat="1" ht="21" customHeight="1" thickBot="1">
      <c r="B21" s="1026" t="s">
        <v>10</v>
      </c>
      <c r="C21" s="1027">
        <v>6614</v>
      </c>
      <c r="D21" s="1027">
        <v>7794</v>
      </c>
      <c r="E21" s="1028">
        <v>0.7384891765949907</v>
      </c>
      <c r="F21" s="1029">
        <v>6541</v>
      </c>
      <c r="G21" s="1029">
        <v>5640</v>
      </c>
      <c r="H21" s="1029">
        <v>221</v>
      </c>
      <c r="I21" s="1029">
        <v>1903</v>
      </c>
      <c r="J21" s="1029">
        <v>6666</v>
      </c>
      <c r="K21" s="463">
        <v>0</v>
      </c>
      <c r="L21" s="463">
        <v>95</v>
      </c>
      <c r="M21" s="464">
        <v>17</v>
      </c>
    </row>
    <row r="22" spans="2:13" s="529" customFormat="1" ht="15" customHeight="1">
      <c r="B22" s="178" t="s">
        <v>1229</v>
      </c>
      <c r="C22" s="178"/>
      <c r="D22" s="178"/>
      <c r="E22" s="178"/>
      <c r="F22" s="178"/>
      <c r="G22" s="178"/>
      <c r="H22" s="178"/>
      <c r="I22" s="178"/>
      <c r="J22" s="178"/>
      <c r="K22" s="178"/>
      <c r="L22" s="178"/>
      <c r="M22" s="178"/>
    </row>
    <row r="23" spans="2:13" ht="15" customHeight="1">
      <c r="B23" s="165" t="s">
        <v>484</v>
      </c>
      <c r="C23" s="165"/>
      <c r="D23" s="165"/>
      <c r="E23" s="165"/>
      <c r="F23" s="166"/>
      <c r="G23" s="166"/>
      <c r="H23" s="166"/>
      <c r="I23" s="166"/>
      <c r="J23" s="166"/>
      <c r="K23" s="1030"/>
      <c r="L23" s="166"/>
      <c r="M23" s="166"/>
    </row>
  </sheetData>
  <sheetProtection/>
  <mergeCells count="3">
    <mergeCell ref="B4:B5"/>
    <mergeCell ref="C4:D4"/>
    <mergeCell ref="F4:M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9" r:id="rId1"/>
</worksheet>
</file>

<file path=xl/worksheets/sheet34.xml><?xml version="1.0" encoding="utf-8"?>
<worksheet xmlns="http://schemas.openxmlformats.org/spreadsheetml/2006/main" xmlns:r="http://schemas.openxmlformats.org/officeDocument/2006/relationships">
  <sheetPr>
    <pageSetUpPr fitToPage="1"/>
  </sheetPr>
  <dimension ref="B1:N19"/>
  <sheetViews>
    <sheetView zoomScalePageLayoutView="0" workbookViewId="0" topLeftCell="A1">
      <selection activeCell="A1" sqref="A1"/>
    </sheetView>
  </sheetViews>
  <sheetFormatPr defaultColWidth="9.00390625" defaultRowHeight="13.5"/>
  <cols>
    <col min="1" max="1" width="1.625" style="529" customWidth="1"/>
    <col min="2" max="2" width="16.50390625" style="529" customWidth="1"/>
    <col min="3" max="4" width="10.00390625" style="529" customWidth="1"/>
    <col min="5" max="5" width="7.50390625" style="529" customWidth="1"/>
    <col min="6" max="7" width="8.00390625" style="529" customWidth="1"/>
    <col min="8" max="8" width="7.125" style="529" customWidth="1"/>
    <col min="9" max="10" width="7.75390625" style="529" customWidth="1"/>
    <col min="11" max="11" width="7.625" style="529" customWidth="1"/>
    <col min="12" max="13" width="7.25390625" style="529" customWidth="1"/>
    <col min="14" max="14" width="7.375" style="529" customWidth="1"/>
    <col min="15" max="16384" width="9.00390625" style="529" customWidth="1"/>
  </cols>
  <sheetData>
    <row r="1" s="538" customFormat="1" ht="9.75" customHeight="1">
      <c r="N1" s="541"/>
    </row>
    <row r="2" spans="2:14" s="538" customFormat="1" ht="18" customHeight="1">
      <c r="B2" s="190" t="s">
        <v>1230</v>
      </c>
      <c r="C2" s="165"/>
      <c r="D2" s="165"/>
      <c r="E2" s="165"/>
      <c r="F2" s="165"/>
      <c r="G2" s="165"/>
      <c r="H2" s="165"/>
      <c r="I2" s="165"/>
      <c r="J2" s="165"/>
      <c r="K2" s="165"/>
      <c r="L2" s="165"/>
      <c r="M2" s="165"/>
      <c r="N2" s="165"/>
    </row>
    <row r="3" spans="2:14" s="538" customFormat="1" ht="15" customHeight="1" thickBot="1">
      <c r="B3" s="174"/>
      <c r="C3" s="174"/>
      <c r="D3" s="174"/>
      <c r="E3" s="174"/>
      <c r="F3" s="174"/>
      <c r="G3" s="174"/>
      <c r="H3" s="174"/>
      <c r="I3" s="174"/>
      <c r="J3" s="174"/>
      <c r="K3" s="174"/>
      <c r="L3" s="174"/>
      <c r="M3" s="174"/>
      <c r="N3" s="279" t="s">
        <v>949</v>
      </c>
    </row>
    <row r="4" spans="2:14" s="538" customFormat="1" ht="16.5" customHeight="1" thickTop="1">
      <c r="B4" s="1581" t="s">
        <v>1231</v>
      </c>
      <c r="C4" s="1584" t="s">
        <v>950</v>
      </c>
      <c r="D4" s="1585"/>
      <c r="E4" s="1581"/>
      <c r="F4" s="1584" t="s">
        <v>951</v>
      </c>
      <c r="G4" s="1585"/>
      <c r="H4" s="1581"/>
      <c r="I4" s="1584" t="s">
        <v>952</v>
      </c>
      <c r="J4" s="1585"/>
      <c r="K4" s="1581"/>
      <c r="L4" s="1584" t="s">
        <v>953</v>
      </c>
      <c r="M4" s="1585"/>
      <c r="N4" s="1585"/>
    </row>
    <row r="5" spans="2:14" s="538" customFormat="1" ht="16.5" customHeight="1">
      <c r="B5" s="1582"/>
      <c r="C5" s="560" t="s">
        <v>378</v>
      </c>
      <c r="D5" s="560" t="s">
        <v>954</v>
      </c>
      <c r="E5" s="561" t="s">
        <v>473</v>
      </c>
      <c r="F5" s="560" t="s">
        <v>378</v>
      </c>
      <c r="G5" s="560" t="s">
        <v>954</v>
      </c>
      <c r="H5" s="561" t="s">
        <v>473</v>
      </c>
      <c r="I5" s="560" t="s">
        <v>378</v>
      </c>
      <c r="J5" s="560" t="s">
        <v>954</v>
      </c>
      <c r="K5" s="561" t="s">
        <v>473</v>
      </c>
      <c r="L5" s="560" t="s">
        <v>378</v>
      </c>
      <c r="M5" s="560" t="s">
        <v>954</v>
      </c>
      <c r="N5" s="1031" t="s">
        <v>473</v>
      </c>
    </row>
    <row r="6" spans="2:14" s="538" customFormat="1" ht="30" customHeight="1">
      <c r="B6" s="364" t="s">
        <v>837</v>
      </c>
      <c r="C6" s="151">
        <v>1636956</v>
      </c>
      <c r="D6" s="151">
        <v>2052110</v>
      </c>
      <c r="E6" s="233">
        <v>1.63</v>
      </c>
      <c r="F6" s="151">
        <v>6576</v>
      </c>
      <c r="G6" s="151">
        <v>7916</v>
      </c>
      <c r="H6" s="233">
        <v>0.73</v>
      </c>
      <c r="I6" s="151">
        <v>23781</v>
      </c>
      <c r="J6" s="151">
        <v>28909</v>
      </c>
      <c r="K6" s="233">
        <v>2.32</v>
      </c>
      <c r="L6" s="151">
        <v>10474</v>
      </c>
      <c r="M6" s="151">
        <v>12837</v>
      </c>
      <c r="N6" s="234">
        <v>1.05</v>
      </c>
    </row>
    <row r="7" spans="2:14" s="540" customFormat="1" ht="30" customHeight="1" thickBot="1">
      <c r="B7" s="356" t="s">
        <v>1048</v>
      </c>
      <c r="C7" s="150">
        <v>1641509</v>
      </c>
      <c r="D7" s="312">
        <v>2038554.5833333333</v>
      </c>
      <c r="E7" s="311">
        <v>1.6160266544059623</v>
      </c>
      <c r="F7" s="150">
        <v>6636.166666666667</v>
      </c>
      <c r="G7" s="150">
        <v>7910.333333333333</v>
      </c>
      <c r="H7" s="311">
        <v>0.7401855469968385</v>
      </c>
      <c r="I7" s="150">
        <v>23526.666666666668</v>
      </c>
      <c r="J7" s="150">
        <v>28403.666666666668</v>
      </c>
      <c r="K7" s="311">
        <v>2.292966721292507</v>
      </c>
      <c r="L7" s="150">
        <v>10433.166666666666</v>
      </c>
      <c r="M7" s="150">
        <v>12639.083333333334</v>
      </c>
      <c r="N7" s="1032">
        <v>1.0435122789462186</v>
      </c>
    </row>
    <row r="8" spans="2:14" s="538" customFormat="1" ht="16.5" customHeight="1" thickTop="1">
      <c r="B8" s="1581" t="s">
        <v>1231</v>
      </c>
      <c r="C8" s="1586" t="s">
        <v>955</v>
      </c>
      <c r="D8" s="1586"/>
      <c r="E8" s="1586"/>
      <c r="F8" s="1586" t="s">
        <v>956</v>
      </c>
      <c r="G8" s="1586"/>
      <c r="H8" s="1586"/>
      <c r="I8" s="1586" t="s">
        <v>957</v>
      </c>
      <c r="J8" s="1586"/>
      <c r="K8" s="1586"/>
      <c r="L8" s="1586" t="s">
        <v>958</v>
      </c>
      <c r="M8" s="1586"/>
      <c r="N8" s="1587"/>
    </row>
    <row r="9" spans="2:14" s="538" customFormat="1" ht="16.5" customHeight="1">
      <c r="B9" s="1582"/>
      <c r="C9" s="560" t="s">
        <v>378</v>
      </c>
      <c r="D9" s="560" t="s">
        <v>954</v>
      </c>
      <c r="E9" s="561" t="s">
        <v>473</v>
      </c>
      <c r="F9" s="560" t="s">
        <v>378</v>
      </c>
      <c r="G9" s="560" t="s">
        <v>954</v>
      </c>
      <c r="H9" s="561" t="s">
        <v>473</v>
      </c>
      <c r="I9" s="560" t="s">
        <v>378</v>
      </c>
      <c r="J9" s="560" t="s">
        <v>954</v>
      </c>
      <c r="K9" s="561" t="s">
        <v>473</v>
      </c>
      <c r="L9" s="560" t="s">
        <v>378</v>
      </c>
      <c r="M9" s="560" t="s">
        <v>954</v>
      </c>
      <c r="N9" s="1031" t="s">
        <v>473</v>
      </c>
    </row>
    <row r="10" spans="2:14" s="538" customFormat="1" ht="30" customHeight="1">
      <c r="B10" s="364" t="s">
        <v>837</v>
      </c>
      <c r="C10" s="151">
        <v>22797</v>
      </c>
      <c r="D10" s="151">
        <v>29437</v>
      </c>
      <c r="E10" s="233">
        <v>1.28</v>
      </c>
      <c r="F10" s="151">
        <v>11036</v>
      </c>
      <c r="G10" s="151">
        <v>13717</v>
      </c>
      <c r="H10" s="233">
        <v>1.42</v>
      </c>
      <c r="I10" s="151">
        <v>14011</v>
      </c>
      <c r="J10" s="151">
        <v>17229</v>
      </c>
      <c r="K10" s="233">
        <v>0.93</v>
      </c>
      <c r="L10" s="151">
        <v>16346</v>
      </c>
      <c r="M10" s="151">
        <v>20588</v>
      </c>
      <c r="N10" s="235">
        <v>0.93</v>
      </c>
    </row>
    <row r="11" spans="2:14" s="540" customFormat="1" ht="30" customHeight="1" thickBot="1">
      <c r="B11" s="361" t="s">
        <v>1048</v>
      </c>
      <c r="C11" s="312">
        <v>23318</v>
      </c>
      <c r="D11" s="312">
        <v>29868.75</v>
      </c>
      <c r="E11" s="313">
        <v>1.296675431639076</v>
      </c>
      <c r="F11" s="312">
        <v>10856.083333333334</v>
      </c>
      <c r="G11" s="312">
        <v>13410.75</v>
      </c>
      <c r="H11" s="313">
        <v>1.3967887113287707</v>
      </c>
      <c r="I11" s="312">
        <v>14185.5</v>
      </c>
      <c r="J11" s="312">
        <v>17275.666666666668</v>
      </c>
      <c r="K11" s="313">
        <v>0.9418648731852651</v>
      </c>
      <c r="L11" s="312">
        <v>16473</v>
      </c>
      <c r="M11" s="312">
        <v>20644.916666666668</v>
      </c>
      <c r="N11" s="1033">
        <v>0.94</v>
      </c>
    </row>
    <row r="12" spans="2:14" ht="15" customHeight="1">
      <c r="B12" s="178" t="s">
        <v>959</v>
      </c>
      <c r="C12" s="3"/>
      <c r="D12" s="3"/>
      <c r="E12" s="3"/>
      <c r="F12" s="3"/>
      <c r="G12" s="3"/>
      <c r="H12" s="3"/>
      <c r="I12" s="3"/>
      <c r="J12" s="3"/>
      <c r="K12" s="3"/>
      <c r="L12" s="3"/>
      <c r="M12" s="3"/>
      <c r="N12" s="178"/>
    </row>
    <row r="13" spans="2:13" ht="12">
      <c r="B13" s="178"/>
      <c r="C13" s="3"/>
      <c r="D13" s="3"/>
      <c r="E13" s="3"/>
      <c r="F13" s="3"/>
      <c r="G13" s="3"/>
      <c r="H13" s="3"/>
      <c r="I13" s="3"/>
      <c r="J13" s="3"/>
      <c r="K13" s="3"/>
      <c r="L13" s="531"/>
      <c r="M13" s="531"/>
    </row>
    <row r="14" spans="3:13" ht="12">
      <c r="C14" s="531"/>
      <c r="D14" s="531"/>
      <c r="E14" s="531"/>
      <c r="F14" s="531"/>
      <c r="G14" s="531"/>
      <c r="H14" s="531"/>
      <c r="I14" s="531"/>
      <c r="J14" s="531"/>
      <c r="K14" s="531"/>
      <c r="L14" s="531"/>
      <c r="M14" s="531"/>
    </row>
    <row r="15" spans="3:13" ht="12">
      <c r="C15" s="531"/>
      <c r="D15" s="531"/>
      <c r="E15" s="531"/>
      <c r="F15" s="531"/>
      <c r="G15" s="531"/>
      <c r="H15" s="531"/>
      <c r="I15" s="531"/>
      <c r="J15" s="531"/>
      <c r="K15" s="531"/>
      <c r="L15" s="531"/>
      <c r="M15" s="531"/>
    </row>
    <row r="16" spans="3:13" ht="12">
      <c r="C16" s="531"/>
      <c r="D16" s="531"/>
      <c r="E16" s="531"/>
      <c r="F16" s="531"/>
      <c r="G16" s="531"/>
      <c r="H16" s="531"/>
      <c r="I16" s="531"/>
      <c r="J16" s="531"/>
      <c r="K16" s="531"/>
      <c r="L16" s="531"/>
      <c r="M16" s="531"/>
    </row>
    <row r="17" spans="3:13" ht="12">
      <c r="C17" s="531"/>
      <c r="D17" s="531"/>
      <c r="E17" s="531"/>
      <c r="F17" s="531"/>
      <c r="G17" s="531"/>
      <c r="H17" s="531"/>
      <c r="I17" s="531"/>
      <c r="J17" s="531"/>
      <c r="K17" s="531"/>
      <c r="L17" s="531"/>
      <c r="M17" s="531"/>
    </row>
    <row r="18" spans="3:13" ht="12">
      <c r="C18" s="531"/>
      <c r="D18" s="531"/>
      <c r="E18" s="531"/>
      <c r="F18" s="531"/>
      <c r="G18" s="531"/>
      <c r="H18" s="531"/>
      <c r="I18" s="531"/>
      <c r="J18" s="531"/>
      <c r="K18" s="531"/>
      <c r="L18" s="531"/>
      <c r="M18" s="531"/>
    </row>
    <row r="19" spans="3:13" ht="12">
      <c r="C19" s="531"/>
      <c r="D19" s="531"/>
      <c r="E19" s="531"/>
      <c r="F19" s="531"/>
      <c r="G19" s="531"/>
      <c r="H19" s="531"/>
      <c r="I19" s="531"/>
      <c r="J19" s="531"/>
      <c r="K19" s="531"/>
      <c r="L19" s="531"/>
      <c r="M19" s="531"/>
    </row>
  </sheetData>
  <sheetProtection/>
  <mergeCells count="10">
    <mergeCell ref="B4:B5"/>
    <mergeCell ref="C4:E4"/>
    <mergeCell ref="F4:H4"/>
    <mergeCell ref="I4:K4"/>
    <mergeCell ref="L4:N4"/>
    <mergeCell ref="B8:B9"/>
    <mergeCell ref="C8:E8"/>
    <mergeCell ref="F8:H8"/>
    <mergeCell ref="I8:K8"/>
    <mergeCell ref="L8:N8"/>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sheetPr>
    <pageSetUpPr fitToPage="1"/>
  </sheetPr>
  <dimension ref="B1:P50"/>
  <sheetViews>
    <sheetView zoomScale="115" zoomScaleNormal="115" zoomScalePageLayoutView="0" workbookViewId="0" topLeftCell="A1">
      <selection activeCell="A1" sqref="A1"/>
    </sheetView>
  </sheetViews>
  <sheetFormatPr defaultColWidth="9.00390625" defaultRowHeight="13.5"/>
  <cols>
    <col min="1" max="1" width="1.625" style="3" customWidth="1"/>
    <col min="2" max="2" width="10.625" style="3" customWidth="1"/>
    <col min="3" max="3" width="14.875" style="3" customWidth="1"/>
    <col min="4" max="4" width="13.50390625" style="3" customWidth="1"/>
    <col min="5" max="5" width="16.50390625" style="3" customWidth="1"/>
    <col min="6" max="10" width="13.50390625" style="3" customWidth="1"/>
    <col min="11" max="11" width="11.25390625" style="3" bestFit="1" customWidth="1"/>
    <col min="12" max="16384" width="9.00390625" style="3" customWidth="1"/>
  </cols>
  <sheetData>
    <row r="1" s="174" customFormat="1" ht="9.75" customHeight="1">
      <c r="I1" s="562"/>
    </row>
    <row r="2" spans="2:10" ht="18" customHeight="1">
      <c r="B2" s="177" t="s">
        <v>1249</v>
      </c>
      <c r="C2" s="178"/>
      <c r="D2" s="178"/>
      <c r="E2" s="178"/>
      <c r="F2" s="178"/>
      <c r="G2" s="178"/>
      <c r="H2" s="178"/>
      <c r="I2" s="178"/>
      <c r="J2" s="178"/>
    </row>
    <row r="3" spans="9:10" ht="15" customHeight="1" thickBot="1">
      <c r="I3" s="418" t="s">
        <v>486</v>
      </c>
      <c r="J3" s="178"/>
    </row>
    <row r="4" spans="2:10" ht="27.75" customHeight="1" thickTop="1">
      <c r="B4" s="419" t="s">
        <v>487</v>
      </c>
      <c r="C4" s="387" t="s">
        <v>1232</v>
      </c>
      <c r="D4" s="387" t="s">
        <v>1233</v>
      </c>
      <c r="E4" s="387" t="s">
        <v>1234</v>
      </c>
      <c r="F4" s="387" t="s">
        <v>1235</v>
      </c>
      <c r="G4" s="387" t="s">
        <v>1236</v>
      </c>
      <c r="H4" s="387" t="s">
        <v>1237</v>
      </c>
      <c r="I4" s="420" t="s">
        <v>1238</v>
      </c>
      <c r="J4" s="178"/>
    </row>
    <row r="5" spans="2:10" ht="18" customHeight="1">
      <c r="B5" s="236" t="s">
        <v>1047</v>
      </c>
      <c r="C5" s="237">
        <v>12304337333</v>
      </c>
      <c r="D5" s="237">
        <v>3235400135</v>
      </c>
      <c r="E5" s="237">
        <v>1591806078</v>
      </c>
      <c r="F5" s="237">
        <v>31826363</v>
      </c>
      <c r="G5" s="237">
        <v>472435862</v>
      </c>
      <c r="H5" s="237">
        <v>6365216811</v>
      </c>
      <c r="I5" s="238">
        <v>591430</v>
      </c>
      <c r="J5" s="178"/>
    </row>
    <row r="6" spans="2:9" s="239" customFormat="1" ht="18" customHeight="1">
      <c r="B6" s="450" t="s">
        <v>1211</v>
      </c>
      <c r="C6" s="451">
        <v>12410739110</v>
      </c>
      <c r="D6" s="451">
        <v>3187035234</v>
      </c>
      <c r="E6" s="451">
        <v>1605593362</v>
      </c>
      <c r="F6" s="451">
        <v>26689378</v>
      </c>
      <c r="G6" s="452">
        <v>469845705</v>
      </c>
      <c r="H6" s="452">
        <v>6516043589</v>
      </c>
      <c r="I6" s="453">
        <v>1402382</v>
      </c>
    </row>
    <row r="7" spans="2:9" s="239" customFormat="1" ht="24.75" customHeight="1">
      <c r="B7" s="240" t="s">
        <v>488</v>
      </c>
      <c r="C7" s="451">
        <v>10787752103</v>
      </c>
      <c r="D7" s="451">
        <v>2832972349</v>
      </c>
      <c r="E7" s="451">
        <v>1470939065</v>
      </c>
      <c r="F7" s="451">
        <v>23368652</v>
      </c>
      <c r="G7" s="452">
        <v>408949059</v>
      </c>
      <c r="H7" s="452">
        <v>5606582272</v>
      </c>
      <c r="I7" s="453">
        <v>924592</v>
      </c>
    </row>
    <row r="8" spans="2:9" s="239" customFormat="1" ht="15" customHeight="1">
      <c r="B8" s="240" t="s">
        <v>410</v>
      </c>
      <c r="C8" s="451">
        <v>1622987007</v>
      </c>
      <c r="D8" s="451">
        <v>354062885</v>
      </c>
      <c r="E8" s="451">
        <v>134654297</v>
      </c>
      <c r="F8" s="451">
        <v>3320726</v>
      </c>
      <c r="G8" s="452">
        <v>60896646</v>
      </c>
      <c r="H8" s="452">
        <v>909461317</v>
      </c>
      <c r="I8" s="453">
        <v>477790</v>
      </c>
    </row>
    <row r="9" spans="2:9" ht="24.75" customHeight="1">
      <c r="B9" s="241" t="s">
        <v>411</v>
      </c>
      <c r="C9" s="237">
        <v>3505245084</v>
      </c>
      <c r="D9" s="237">
        <v>962400056</v>
      </c>
      <c r="E9" s="237">
        <v>533025922</v>
      </c>
      <c r="F9" s="237">
        <v>8962832</v>
      </c>
      <c r="G9" s="243">
        <v>111284454</v>
      </c>
      <c r="H9" s="243">
        <v>1776325900</v>
      </c>
      <c r="I9" s="454">
        <v>731272</v>
      </c>
    </row>
    <row r="10" spans="2:9" ht="15" customHeight="1">
      <c r="B10" s="241" t="s">
        <v>430</v>
      </c>
      <c r="C10" s="237">
        <v>1255292634</v>
      </c>
      <c r="D10" s="237">
        <v>316627504</v>
      </c>
      <c r="E10" s="237">
        <v>181885130</v>
      </c>
      <c r="F10" s="237">
        <v>2781472</v>
      </c>
      <c r="G10" s="243">
        <v>45427984</v>
      </c>
      <c r="H10" s="243">
        <v>656099566</v>
      </c>
      <c r="I10" s="454">
        <v>0</v>
      </c>
    </row>
    <row r="11" spans="2:9" ht="15" customHeight="1">
      <c r="B11" s="241" t="s">
        <v>438</v>
      </c>
      <c r="C11" s="237">
        <v>2021257734</v>
      </c>
      <c r="D11" s="237">
        <v>545282333</v>
      </c>
      <c r="E11" s="237">
        <v>261876351</v>
      </c>
      <c r="F11" s="237">
        <v>4433334</v>
      </c>
      <c r="G11" s="243">
        <v>70015634</v>
      </c>
      <c r="H11" s="243">
        <v>1100424159</v>
      </c>
      <c r="I11" s="454">
        <v>193320</v>
      </c>
    </row>
    <row r="12" spans="2:10" ht="15" customHeight="1">
      <c r="B12" s="241" t="s">
        <v>439</v>
      </c>
      <c r="C12" s="237">
        <v>1365076495</v>
      </c>
      <c r="D12" s="237">
        <v>359922590</v>
      </c>
      <c r="E12" s="237">
        <v>174978876</v>
      </c>
      <c r="F12" s="237">
        <v>916073</v>
      </c>
      <c r="G12" s="243">
        <v>98163579</v>
      </c>
      <c r="H12" s="243">
        <v>706820319</v>
      </c>
      <c r="I12" s="454">
        <v>0</v>
      </c>
      <c r="J12" s="178"/>
    </row>
    <row r="13" spans="2:10" ht="15" customHeight="1">
      <c r="B13" s="241" t="s">
        <v>423</v>
      </c>
      <c r="C13" s="237">
        <v>489311687</v>
      </c>
      <c r="D13" s="237">
        <v>137891596</v>
      </c>
      <c r="E13" s="237">
        <v>61375942</v>
      </c>
      <c r="F13" s="237">
        <v>1113570</v>
      </c>
      <c r="G13" s="243">
        <v>16773927</v>
      </c>
      <c r="H13" s="243">
        <v>246457764</v>
      </c>
      <c r="I13" s="454">
        <v>0</v>
      </c>
      <c r="J13" s="178"/>
    </row>
    <row r="14" spans="2:10" ht="15" customHeight="1">
      <c r="B14" s="241" t="s">
        <v>489</v>
      </c>
      <c r="C14" s="237">
        <v>182032629</v>
      </c>
      <c r="D14" s="237">
        <v>33980668</v>
      </c>
      <c r="E14" s="237">
        <v>19426501</v>
      </c>
      <c r="F14" s="237">
        <v>249540</v>
      </c>
      <c r="G14" s="243">
        <v>7064037</v>
      </c>
      <c r="H14" s="243">
        <v>96138169</v>
      </c>
      <c r="I14" s="454">
        <v>0</v>
      </c>
      <c r="J14" s="178"/>
    </row>
    <row r="15" spans="2:10" ht="15" customHeight="1">
      <c r="B15" s="241" t="s">
        <v>412</v>
      </c>
      <c r="C15" s="237">
        <v>268317346</v>
      </c>
      <c r="D15" s="237">
        <v>69402474</v>
      </c>
      <c r="E15" s="237">
        <v>28276782</v>
      </c>
      <c r="F15" s="237">
        <v>752614</v>
      </c>
      <c r="G15" s="243">
        <v>5031472</v>
      </c>
      <c r="H15" s="243">
        <v>154745430</v>
      </c>
      <c r="I15" s="454">
        <v>0</v>
      </c>
      <c r="J15" s="178"/>
    </row>
    <row r="16" spans="2:10" ht="15" customHeight="1">
      <c r="B16" s="241" t="s">
        <v>417</v>
      </c>
      <c r="C16" s="237">
        <v>99186841</v>
      </c>
      <c r="D16" s="237">
        <v>17077966</v>
      </c>
      <c r="E16" s="237">
        <v>5405967</v>
      </c>
      <c r="F16" s="237">
        <v>0</v>
      </c>
      <c r="G16" s="243">
        <v>509237</v>
      </c>
      <c r="H16" s="243">
        <v>50800922</v>
      </c>
      <c r="I16" s="454">
        <v>0</v>
      </c>
      <c r="J16" s="178"/>
    </row>
    <row r="17" spans="2:10" ht="15" customHeight="1">
      <c r="B17" s="241" t="s">
        <v>431</v>
      </c>
      <c r="C17" s="237">
        <v>357022222</v>
      </c>
      <c r="D17" s="237">
        <v>78113834</v>
      </c>
      <c r="E17" s="237">
        <v>34754977</v>
      </c>
      <c r="F17" s="237">
        <v>1187833</v>
      </c>
      <c r="G17" s="243">
        <v>11007056</v>
      </c>
      <c r="H17" s="243">
        <v>177954762</v>
      </c>
      <c r="I17" s="454">
        <v>0</v>
      </c>
      <c r="J17" s="178"/>
    </row>
    <row r="18" spans="2:10" ht="15" customHeight="1">
      <c r="B18" s="241" t="s">
        <v>413</v>
      </c>
      <c r="C18" s="237">
        <v>653032176</v>
      </c>
      <c r="D18" s="237">
        <v>166912912</v>
      </c>
      <c r="E18" s="237">
        <v>98488340</v>
      </c>
      <c r="F18" s="237">
        <v>2689151</v>
      </c>
      <c r="G18" s="243">
        <v>20745894</v>
      </c>
      <c r="H18" s="243">
        <v>331077172</v>
      </c>
      <c r="I18" s="454">
        <v>0</v>
      </c>
      <c r="J18" s="178"/>
    </row>
    <row r="19" spans="2:10" ht="15" customHeight="1">
      <c r="B19" s="241" t="s">
        <v>418</v>
      </c>
      <c r="C19" s="237">
        <v>231518307</v>
      </c>
      <c r="D19" s="237">
        <v>62321529</v>
      </c>
      <c r="E19" s="237">
        <v>31467206</v>
      </c>
      <c r="F19" s="237">
        <v>167099</v>
      </c>
      <c r="G19" s="243">
        <v>12678032</v>
      </c>
      <c r="H19" s="243">
        <v>110671738</v>
      </c>
      <c r="I19" s="454">
        <v>0</v>
      </c>
      <c r="J19" s="178"/>
    </row>
    <row r="20" spans="2:10" ht="15" customHeight="1">
      <c r="B20" s="241" t="s">
        <v>490</v>
      </c>
      <c r="C20" s="237">
        <v>89245950</v>
      </c>
      <c r="D20" s="237">
        <v>20887669</v>
      </c>
      <c r="E20" s="237">
        <v>5156406</v>
      </c>
      <c r="F20" s="237">
        <v>73200</v>
      </c>
      <c r="G20" s="243">
        <v>4435922</v>
      </c>
      <c r="H20" s="243">
        <v>43710338</v>
      </c>
      <c r="I20" s="454">
        <v>0</v>
      </c>
      <c r="J20" s="178"/>
    </row>
    <row r="21" spans="2:10" ht="15" customHeight="1">
      <c r="B21" s="241" t="s">
        <v>432</v>
      </c>
      <c r="C21" s="237">
        <v>271212998</v>
      </c>
      <c r="D21" s="237">
        <v>62151218</v>
      </c>
      <c r="E21" s="237">
        <v>34820665</v>
      </c>
      <c r="F21" s="237">
        <v>41934</v>
      </c>
      <c r="G21" s="243">
        <v>5811831</v>
      </c>
      <c r="H21" s="243">
        <v>155356033</v>
      </c>
      <c r="I21" s="454">
        <v>0</v>
      </c>
      <c r="J21" s="178"/>
    </row>
    <row r="22" spans="2:10" ht="18" customHeight="1">
      <c r="B22" s="241" t="s">
        <v>491</v>
      </c>
      <c r="C22" s="237">
        <v>398427359</v>
      </c>
      <c r="D22" s="237">
        <v>86501518</v>
      </c>
      <c r="E22" s="237">
        <v>27819835</v>
      </c>
      <c r="F22" s="237">
        <v>857378</v>
      </c>
      <c r="G22" s="243">
        <v>7597996</v>
      </c>
      <c r="H22" s="455">
        <v>209820837</v>
      </c>
      <c r="I22" s="454">
        <v>0</v>
      </c>
      <c r="J22" s="178"/>
    </row>
    <row r="23" spans="2:10" ht="15" customHeight="1">
      <c r="B23" s="241" t="s">
        <v>492</v>
      </c>
      <c r="C23" s="237">
        <v>319960638</v>
      </c>
      <c r="D23" s="237">
        <v>77411346</v>
      </c>
      <c r="E23" s="237">
        <v>21760583</v>
      </c>
      <c r="F23" s="237">
        <v>473938</v>
      </c>
      <c r="G23" s="243">
        <v>17957360</v>
      </c>
      <c r="H23" s="455">
        <v>176943448</v>
      </c>
      <c r="I23" s="454">
        <v>0</v>
      </c>
      <c r="J23" s="178"/>
    </row>
    <row r="24" spans="2:10" ht="15" customHeight="1">
      <c r="B24" s="241" t="s">
        <v>493</v>
      </c>
      <c r="C24" s="237">
        <v>591032489</v>
      </c>
      <c r="D24" s="237">
        <v>133926746</v>
      </c>
      <c r="E24" s="237">
        <v>58056106</v>
      </c>
      <c r="F24" s="237">
        <v>1122864</v>
      </c>
      <c r="G24" s="243">
        <v>25607005</v>
      </c>
      <c r="H24" s="455">
        <v>315596837</v>
      </c>
      <c r="I24" s="454">
        <v>477790</v>
      </c>
      <c r="J24" s="178"/>
    </row>
    <row r="25" spans="2:10" ht="15" customHeight="1" thickBot="1">
      <c r="B25" s="242" t="s">
        <v>494</v>
      </c>
      <c r="C25" s="237">
        <v>313566521</v>
      </c>
      <c r="D25" s="456">
        <v>56223275</v>
      </c>
      <c r="E25" s="456">
        <v>27017773</v>
      </c>
      <c r="F25" s="456">
        <v>866546</v>
      </c>
      <c r="G25" s="457">
        <v>9734285</v>
      </c>
      <c r="H25" s="458">
        <v>207100195</v>
      </c>
      <c r="I25" s="459">
        <v>0</v>
      </c>
      <c r="J25" s="178"/>
    </row>
    <row r="26" spans="2:10" ht="27.75" customHeight="1" thickTop="1">
      <c r="B26" s="352" t="s">
        <v>487</v>
      </c>
      <c r="C26" s="387" t="s">
        <v>1239</v>
      </c>
      <c r="D26" s="387" t="s">
        <v>1240</v>
      </c>
      <c r="E26" s="387" t="s">
        <v>1241</v>
      </c>
      <c r="F26" s="387" t="s">
        <v>1242</v>
      </c>
      <c r="G26" s="388" t="s">
        <v>1243</v>
      </c>
      <c r="H26" s="388" t="s">
        <v>1244</v>
      </c>
      <c r="I26" s="388" t="s">
        <v>1245</v>
      </c>
      <c r="J26" s="389" t="s">
        <v>1246</v>
      </c>
    </row>
    <row r="27" spans="2:10" ht="18" customHeight="1">
      <c r="B27" s="236" t="s">
        <v>1047</v>
      </c>
      <c r="C27" s="237">
        <v>19422577</v>
      </c>
      <c r="D27" s="237">
        <v>17970935</v>
      </c>
      <c r="E27" s="243">
        <v>11734670191</v>
      </c>
      <c r="F27" s="237">
        <v>564183664</v>
      </c>
      <c r="G27" s="237">
        <v>2683478</v>
      </c>
      <c r="H27" s="237">
        <v>2800000</v>
      </c>
      <c r="I27" s="237">
        <v>7910.333333333334</v>
      </c>
      <c r="J27" s="238">
        <v>6636.166666666666</v>
      </c>
    </row>
    <row r="28" spans="2:10" s="239" customFormat="1" ht="18" customHeight="1">
      <c r="B28" s="450" t="s">
        <v>1211</v>
      </c>
      <c r="C28" s="451">
        <v>17959139</v>
      </c>
      <c r="D28" s="451">
        <v>17176859</v>
      </c>
      <c r="E28" s="452">
        <v>11841745648</v>
      </c>
      <c r="F28" s="451">
        <v>564398645</v>
      </c>
      <c r="G28" s="451">
        <v>2294817</v>
      </c>
      <c r="H28" s="451">
        <v>2300000</v>
      </c>
      <c r="I28" s="451">
        <v>7832</v>
      </c>
      <c r="J28" s="453">
        <v>6617</v>
      </c>
    </row>
    <row r="29" spans="2:10" s="239" customFormat="1" ht="24.75" customHeight="1">
      <c r="B29" s="240" t="s">
        <v>488</v>
      </c>
      <c r="C29" s="451">
        <v>15770544</v>
      </c>
      <c r="D29" s="451">
        <v>14297152</v>
      </c>
      <c r="E29" s="451">
        <v>10373803685</v>
      </c>
      <c r="F29" s="451">
        <v>410182883</v>
      </c>
      <c r="G29" s="451">
        <v>2065535</v>
      </c>
      <c r="H29" s="451">
        <v>1700000</v>
      </c>
      <c r="I29" s="451">
        <v>6774</v>
      </c>
      <c r="J29" s="453">
        <v>5735</v>
      </c>
    </row>
    <row r="30" spans="2:10" s="239" customFormat="1" ht="15" customHeight="1">
      <c r="B30" s="240" t="s">
        <v>410</v>
      </c>
      <c r="C30" s="451">
        <v>2188595</v>
      </c>
      <c r="D30" s="451">
        <v>2879707</v>
      </c>
      <c r="E30" s="451">
        <v>1467941963</v>
      </c>
      <c r="F30" s="451">
        <v>154215762</v>
      </c>
      <c r="G30" s="451">
        <v>229282</v>
      </c>
      <c r="H30" s="451">
        <v>600000</v>
      </c>
      <c r="I30" s="451">
        <v>1058</v>
      </c>
      <c r="J30" s="453">
        <v>882</v>
      </c>
    </row>
    <row r="31" spans="2:16" ht="24.75" customHeight="1">
      <c r="B31" s="241" t="s">
        <v>411</v>
      </c>
      <c r="C31" s="237">
        <v>5343092</v>
      </c>
      <c r="D31" s="237">
        <v>3569684</v>
      </c>
      <c r="E31" s="237">
        <v>3401643212</v>
      </c>
      <c r="F31" s="237">
        <v>101738649</v>
      </c>
      <c r="G31" s="237">
        <v>563223</v>
      </c>
      <c r="H31" s="237">
        <v>1300000</v>
      </c>
      <c r="I31" s="237">
        <v>2143</v>
      </c>
      <c r="J31" s="454">
        <v>1795</v>
      </c>
      <c r="M31" s="12"/>
      <c r="N31" s="12"/>
      <c r="O31" s="12"/>
      <c r="P31" s="12"/>
    </row>
    <row r="32" spans="2:16" ht="15" customHeight="1">
      <c r="B32" s="241" t="s">
        <v>430</v>
      </c>
      <c r="C32" s="237">
        <v>2828987</v>
      </c>
      <c r="D32" s="237">
        <v>2129046</v>
      </c>
      <c r="E32" s="237">
        <v>1207779689</v>
      </c>
      <c r="F32" s="237">
        <v>47334714</v>
      </c>
      <c r="G32" s="237">
        <v>178231</v>
      </c>
      <c r="H32" s="237">
        <v>0</v>
      </c>
      <c r="I32" s="237">
        <v>810</v>
      </c>
      <c r="J32" s="454">
        <v>684</v>
      </c>
      <c r="L32" s="12"/>
      <c r="M32" s="12"/>
      <c r="N32" s="12"/>
      <c r="O32" s="12"/>
      <c r="P32" s="12"/>
    </row>
    <row r="33" spans="2:16" ht="15" customHeight="1">
      <c r="B33" s="241" t="s">
        <v>438</v>
      </c>
      <c r="C33" s="237">
        <v>1671665</v>
      </c>
      <c r="D33" s="237">
        <v>2749048</v>
      </c>
      <c r="E33" s="237">
        <v>1986645844</v>
      </c>
      <c r="F33" s="237">
        <v>33662487</v>
      </c>
      <c r="G33" s="237">
        <v>649403</v>
      </c>
      <c r="H33" s="237">
        <v>300000</v>
      </c>
      <c r="I33" s="237">
        <v>1341</v>
      </c>
      <c r="J33" s="454">
        <v>1149</v>
      </c>
      <c r="M33" s="12"/>
      <c r="N33" s="12"/>
      <c r="O33" s="12"/>
      <c r="P33" s="12"/>
    </row>
    <row r="34" spans="2:16" ht="15" customHeight="1">
      <c r="B34" s="241" t="s">
        <v>439</v>
      </c>
      <c r="C34" s="237">
        <v>1379793</v>
      </c>
      <c r="D34" s="237">
        <v>1789187</v>
      </c>
      <c r="E34" s="237">
        <v>1343970417</v>
      </c>
      <c r="F34" s="237">
        <v>20879931</v>
      </c>
      <c r="G34" s="237">
        <v>226147</v>
      </c>
      <c r="H34" s="237">
        <v>0</v>
      </c>
      <c r="I34" s="237">
        <v>892</v>
      </c>
      <c r="J34" s="454">
        <v>781</v>
      </c>
      <c r="L34" s="12"/>
      <c r="M34" s="12"/>
      <c r="N34" s="12"/>
      <c r="O34" s="12"/>
      <c r="P34" s="12"/>
    </row>
    <row r="35" spans="2:16" ht="15" customHeight="1">
      <c r="B35" s="241" t="s">
        <v>423</v>
      </c>
      <c r="C35" s="237">
        <v>868903</v>
      </c>
      <c r="D35" s="237">
        <v>551461</v>
      </c>
      <c r="E35" s="237">
        <v>465033163</v>
      </c>
      <c r="F35" s="237">
        <v>24178524</v>
      </c>
      <c r="G35" s="237">
        <v>0</v>
      </c>
      <c r="H35" s="237">
        <v>100000</v>
      </c>
      <c r="I35" s="237">
        <v>341</v>
      </c>
      <c r="J35" s="454">
        <v>271</v>
      </c>
      <c r="L35" s="12"/>
      <c r="M35" s="12"/>
      <c r="N35" s="12"/>
      <c r="O35" s="12"/>
      <c r="P35" s="12"/>
    </row>
    <row r="36" spans="2:16" ht="15" customHeight="1">
      <c r="B36" s="241" t="s">
        <v>489</v>
      </c>
      <c r="C36" s="237">
        <v>313678</v>
      </c>
      <c r="D36" s="237">
        <v>0</v>
      </c>
      <c r="E36" s="237">
        <v>157172593</v>
      </c>
      <c r="F36" s="237">
        <v>24808340</v>
      </c>
      <c r="G36" s="237">
        <v>51696</v>
      </c>
      <c r="H36" s="237">
        <v>0</v>
      </c>
      <c r="I36" s="237">
        <v>95</v>
      </c>
      <c r="J36" s="454">
        <v>82</v>
      </c>
      <c r="L36" s="12"/>
      <c r="M36" s="12"/>
      <c r="N36" s="12"/>
      <c r="O36" s="12"/>
      <c r="P36" s="12"/>
    </row>
    <row r="37" spans="2:16" ht="15" customHeight="1">
      <c r="B37" s="241" t="s">
        <v>412</v>
      </c>
      <c r="C37" s="237">
        <v>612878</v>
      </c>
      <c r="D37" s="237">
        <v>649402</v>
      </c>
      <c r="E37" s="237">
        <v>259471052</v>
      </c>
      <c r="F37" s="237">
        <v>8666038</v>
      </c>
      <c r="G37" s="237">
        <v>180256</v>
      </c>
      <c r="H37" s="237">
        <v>0</v>
      </c>
      <c r="I37" s="237">
        <v>181</v>
      </c>
      <c r="J37" s="454">
        <v>144</v>
      </c>
      <c r="L37" s="12"/>
      <c r="M37" s="12"/>
      <c r="N37" s="12"/>
      <c r="O37" s="12"/>
      <c r="P37" s="12"/>
    </row>
    <row r="38" spans="2:16" ht="15" customHeight="1">
      <c r="B38" s="241" t="s">
        <v>417</v>
      </c>
      <c r="C38" s="237">
        <v>371657</v>
      </c>
      <c r="D38" s="237">
        <v>0</v>
      </c>
      <c r="E38" s="237">
        <v>74165749</v>
      </c>
      <c r="F38" s="237">
        <v>24970176</v>
      </c>
      <c r="G38" s="237">
        <v>50916</v>
      </c>
      <c r="H38" s="237">
        <v>0</v>
      </c>
      <c r="I38" s="237">
        <v>52</v>
      </c>
      <c r="J38" s="454">
        <v>45</v>
      </c>
      <c r="L38" s="12"/>
      <c r="M38" s="12"/>
      <c r="N38" s="12"/>
      <c r="O38" s="12"/>
      <c r="P38" s="12"/>
    </row>
    <row r="39" spans="2:16" ht="15" customHeight="1">
      <c r="B39" s="241" t="s">
        <v>431</v>
      </c>
      <c r="C39" s="237">
        <v>712654</v>
      </c>
      <c r="D39" s="237">
        <v>1032190</v>
      </c>
      <c r="E39" s="237">
        <v>304763306</v>
      </c>
      <c r="F39" s="237">
        <v>52179533</v>
      </c>
      <c r="G39" s="237">
        <v>79383</v>
      </c>
      <c r="H39" s="237">
        <v>0</v>
      </c>
      <c r="I39" s="237">
        <v>207</v>
      </c>
      <c r="J39" s="454">
        <v>170</v>
      </c>
      <c r="L39" s="12"/>
      <c r="M39" s="12"/>
      <c r="N39" s="12"/>
      <c r="O39" s="12"/>
      <c r="P39" s="12"/>
    </row>
    <row r="40" spans="2:16" ht="15" customHeight="1">
      <c r="B40" s="241" t="s">
        <v>413</v>
      </c>
      <c r="C40" s="237">
        <v>1263572</v>
      </c>
      <c r="D40" s="237">
        <v>1313521</v>
      </c>
      <c r="E40" s="237">
        <v>622490562</v>
      </c>
      <c r="F40" s="237">
        <v>30479224</v>
      </c>
      <c r="G40" s="237">
        <v>62390</v>
      </c>
      <c r="H40" s="237">
        <v>0</v>
      </c>
      <c r="I40" s="237">
        <v>376</v>
      </c>
      <c r="J40" s="454">
        <v>315</v>
      </c>
      <c r="L40" s="12"/>
      <c r="M40" s="12"/>
      <c r="N40" s="12"/>
      <c r="O40" s="12"/>
      <c r="P40" s="12"/>
    </row>
    <row r="41" spans="2:16" ht="15" customHeight="1">
      <c r="B41" s="241" t="s">
        <v>418</v>
      </c>
      <c r="C41" s="237">
        <v>135691</v>
      </c>
      <c r="D41" s="237">
        <v>513613</v>
      </c>
      <c r="E41" s="237">
        <v>217954908</v>
      </c>
      <c r="F41" s="237">
        <v>13539509</v>
      </c>
      <c r="G41" s="237">
        <v>23890</v>
      </c>
      <c r="H41" s="237">
        <v>0</v>
      </c>
      <c r="I41" s="237">
        <v>129</v>
      </c>
      <c r="J41" s="454">
        <v>115</v>
      </c>
      <c r="L41" s="12"/>
      <c r="M41" s="12"/>
      <c r="N41" s="12"/>
      <c r="O41" s="12"/>
      <c r="P41" s="12"/>
    </row>
    <row r="42" spans="2:16" ht="15" customHeight="1">
      <c r="B42" s="241" t="s">
        <v>490</v>
      </c>
      <c r="C42" s="237">
        <v>267974</v>
      </c>
      <c r="D42" s="237">
        <v>0</v>
      </c>
      <c r="E42" s="237">
        <v>74531509</v>
      </c>
      <c r="F42" s="237">
        <v>14714441</v>
      </c>
      <c r="G42" s="237">
        <v>0</v>
      </c>
      <c r="H42" s="237">
        <v>0</v>
      </c>
      <c r="I42" s="237">
        <v>56</v>
      </c>
      <c r="J42" s="454">
        <v>48</v>
      </c>
      <c r="L42" s="12"/>
      <c r="M42" s="12"/>
      <c r="N42" s="12"/>
      <c r="O42" s="12"/>
      <c r="P42" s="12"/>
    </row>
    <row r="43" spans="2:16" ht="15" customHeight="1">
      <c r="B43" s="241" t="s">
        <v>432</v>
      </c>
      <c r="C43" s="237">
        <v>0</v>
      </c>
      <c r="D43" s="237">
        <v>0</v>
      </c>
      <c r="E43" s="237">
        <v>258181681</v>
      </c>
      <c r="F43" s="237">
        <v>13031317</v>
      </c>
      <c r="G43" s="237">
        <v>0</v>
      </c>
      <c r="H43" s="237">
        <v>0</v>
      </c>
      <c r="I43" s="237">
        <v>151</v>
      </c>
      <c r="J43" s="454">
        <v>136</v>
      </c>
      <c r="L43" s="12"/>
      <c r="M43" s="12"/>
      <c r="N43" s="12"/>
      <c r="O43" s="12"/>
      <c r="P43" s="12"/>
    </row>
    <row r="44" spans="2:16" ht="18" customHeight="1">
      <c r="B44" s="241" t="s">
        <v>491</v>
      </c>
      <c r="C44" s="237">
        <v>202839</v>
      </c>
      <c r="D44" s="237">
        <v>128200</v>
      </c>
      <c r="E44" s="237">
        <v>332928603</v>
      </c>
      <c r="F44" s="237">
        <v>65475620</v>
      </c>
      <c r="G44" s="237">
        <v>23136</v>
      </c>
      <c r="H44" s="237">
        <v>0</v>
      </c>
      <c r="I44" s="237">
        <v>227</v>
      </c>
      <c r="J44" s="454">
        <v>194</v>
      </c>
      <c r="L44" s="12"/>
      <c r="M44" s="12"/>
      <c r="N44" s="12"/>
      <c r="O44" s="12"/>
      <c r="P44" s="12"/>
    </row>
    <row r="45" spans="2:16" ht="15" customHeight="1">
      <c r="B45" s="241" t="s">
        <v>492</v>
      </c>
      <c r="C45" s="237">
        <v>479159</v>
      </c>
      <c r="D45" s="237">
        <v>1911830</v>
      </c>
      <c r="E45" s="237">
        <v>296937664</v>
      </c>
      <c r="F45" s="237">
        <v>22992534</v>
      </c>
      <c r="G45" s="237">
        <v>30440</v>
      </c>
      <c r="H45" s="237">
        <v>0</v>
      </c>
      <c r="I45" s="237">
        <v>245</v>
      </c>
      <c r="J45" s="454">
        <v>199</v>
      </c>
      <c r="L45" s="12"/>
      <c r="M45" s="12"/>
      <c r="N45" s="12"/>
      <c r="O45" s="12"/>
      <c r="P45" s="12"/>
    </row>
    <row r="46" spans="2:16" ht="15" customHeight="1">
      <c r="B46" s="241" t="s">
        <v>493</v>
      </c>
      <c r="C46" s="237">
        <v>729603</v>
      </c>
      <c r="D46" s="237">
        <v>839677</v>
      </c>
      <c r="E46" s="237">
        <v>536356628</v>
      </c>
      <c r="F46" s="237">
        <v>54615861</v>
      </c>
      <c r="G46" s="237">
        <v>60000</v>
      </c>
      <c r="H46" s="237">
        <v>0</v>
      </c>
      <c r="I46" s="237">
        <v>384</v>
      </c>
      <c r="J46" s="454">
        <v>328</v>
      </c>
      <c r="L46" s="12"/>
      <c r="M46" s="12"/>
      <c r="N46" s="12"/>
      <c r="O46" s="12"/>
      <c r="P46" s="12"/>
    </row>
    <row r="47" spans="2:16" ht="15" customHeight="1" thickBot="1">
      <c r="B47" s="244" t="s">
        <v>494</v>
      </c>
      <c r="C47" s="460">
        <v>776994</v>
      </c>
      <c r="D47" s="460">
        <v>0</v>
      </c>
      <c r="E47" s="460">
        <v>301719068</v>
      </c>
      <c r="F47" s="460">
        <v>11131747</v>
      </c>
      <c r="G47" s="460">
        <v>115706</v>
      </c>
      <c r="H47" s="460">
        <v>600000</v>
      </c>
      <c r="I47" s="460">
        <v>202</v>
      </c>
      <c r="J47" s="461">
        <v>161</v>
      </c>
      <c r="L47" s="12"/>
      <c r="M47" s="12"/>
      <c r="N47" s="12"/>
      <c r="O47" s="12"/>
      <c r="P47" s="12"/>
    </row>
    <row r="48" spans="2:10" ht="15" customHeight="1">
      <c r="B48" s="3" t="s">
        <v>1247</v>
      </c>
      <c r="C48" s="178"/>
      <c r="D48" s="178"/>
      <c r="E48" s="178"/>
      <c r="F48" s="178"/>
      <c r="G48" s="178"/>
      <c r="H48" s="178"/>
      <c r="I48" s="178"/>
      <c r="J48" s="178"/>
    </row>
    <row r="49" spans="2:10" ht="15" customHeight="1">
      <c r="B49" s="178" t="s">
        <v>1250</v>
      </c>
      <c r="C49" s="178"/>
      <c r="D49" s="178"/>
      <c r="E49" s="178"/>
      <c r="F49" s="178"/>
      <c r="G49" s="178"/>
      <c r="H49" s="178"/>
      <c r="I49" s="178"/>
      <c r="J49" s="178"/>
    </row>
    <row r="50" spans="2:10" ht="12">
      <c r="B50" s="3" t="s">
        <v>1248</v>
      </c>
      <c r="C50" s="178"/>
      <c r="D50" s="178"/>
      <c r="E50" s="178"/>
      <c r="F50" s="178"/>
      <c r="G50" s="178"/>
      <c r="H50" s="178"/>
      <c r="I50" s="178"/>
      <c r="J50" s="178"/>
    </row>
  </sheetData>
  <sheetProtection/>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76" r:id="rId1"/>
</worksheet>
</file>

<file path=xl/worksheets/sheet36.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
    </sheetView>
  </sheetViews>
  <sheetFormatPr defaultColWidth="9.00390625" defaultRowHeight="13.5"/>
  <cols>
    <col min="1" max="1" width="1.625" style="165" customWidth="1"/>
    <col min="2" max="2" width="2.625" style="165" customWidth="1"/>
    <col min="3" max="3" width="11.125" style="165" customWidth="1"/>
    <col min="4" max="4" width="10.125" style="165" customWidth="1"/>
    <col min="5" max="12" width="9.625" style="165" customWidth="1"/>
    <col min="13" max="16384" width="9.00390625" style="165" customWidth="1"/>
  </cols>
  <sheetData>
    <row r="1" spans="1:12" ht="9.75" customHeight="1">
      <c r="A1" s="174"/>
      <c r="B1" s="174"/>
      <c r="C1" s="174"/>
      <c r="D1" s="174"/>
      <c r="E1" s="174"/>
      <c r="F1" s="174"/>
      <c r="G1" s="174"/>
      <c r="H1" s="174"/>
      <c r="I1" s="174"/>
      <c r="J1" s="174"/>
      <c r="K1" s="174"/>
      <c r="L1" s="562"/>
    </row>
    <row r="2" spans="1:2" ht="15.75">
      <c r="A2" s="174"/>
      <c r="B2" s="159" t="s">
        <v>495</v>
      </c>
    </row>
    <row r="3" spans="1:2" ht="7.5" customHeight="1">
      <c r="A3" s="174"/>
      <c r="B3" s="159"/>
    </row>
    <row r="4" spans="1:12" ht="19.5" customHeight="1" thickBot="1">
      <c r="A4" s="174"/>
      <c r="B4" s="165" t="s">
        <v>1252</v>
      </c>
      <c r="C4" s="250"/>
      <c r="D4" s="174"/>
      <c r="F4" s="174"/>
      <c r="G4" s="174"/>
      <c r="H4" s="174"/>
      <c r="I4" s="174"/>
      <c r="J4" s="174"/>
      <c r="L4" s="245" t="s">
        <v>1253</v>
      </c>
    </row>
    <row r="5" spans="1:13" ht="15" customHeight="1" thickTop="1">
      <c r="A5" s="174"/>
      <c r="B5" s="1484" t="s">
        <v>496</v>
      </c>
      <c r="C5" s="1485"/>
      <c r="D5" s="358" t="s">
        <v>497</v>
      </c>
      <c r="E5" s="1478" t="s">
        <v>498</v>
      </c>
      <c r="F5" s="1478"/>
      <c r="G5" s="1478"/>
      <c r="H5" s="1478"/>
      <c r="I5" s="1478"/>
      <c r="J5" s="1478"/>
      <c r="K5" s="1478"/>
      <c r="L5" s="1517"/>
      <c r="M5" s="174"/>
    </row>
    <row r="6" spans="1:14" ht="15" customHeight="1">
      <c r="A6" s="174"/>
      <c r="B6" s="1487"/>
      <c r="C6" s="1479"/>
      <c r="D6" s="322" t="s">
        <v>293</v>
      </c>
      <c r="E6" s="246" t="s">
        <v>499</v>
      </c>
      <c r="F6" s="362" t="s">
        <v>780</v>
      </c>
      <c r="G6" s="362" t="s">
        <v>781</v>
      </c>
      <c r="H6" s="246" t="s">
        <v>500</v>
      </c>
      <c r="I6" s="246" t="s">
        <v>501</v>
      </c>
      <c r="J6" s="246" t="s">
        <v>502</v>
      </c>
      <c r="K6" s="246" t="s">
        <v>503</v>
      </c>
      <c r="L6" s="247" t="s">
        <v>504</v>
      </c>
      <c r="M6" s="174"/>
      <c r="N6" s="174"/>
    </row>
    <row r="7" spans="1:14" ht="7.5" customHeight="1">
      <c r="A7" s="174"/>
      <c r="B7" s="363"/>
      <c r="C7" s="363"/>
      <c r="D7" s="246"/>
      <c r="E7" s="246"/>
      <c r="F7" s="246"/>
      <c r="G7" s="246"/>
      <c r="H7" s="246"/>
      <c r="I7" s="246"/>
      <c r="J7" s="246"/>
      <c r="K7" s="246"/>
      <c r="L7" s="247"/>
      <c r="M7" s="174"/>
      <c r="N7" s="174"/>
    </row>
    <row r="8" spans="1:14" ht="15" customHeight="1">
      <c r="A8" s="174"/>
      <c r="B8" s="1592" t="s">
        <v>960</v>
      </c>
      <c r="C8" s="1593"/>
      <c r="D8" s="390">
        <v>360763</v>
      </c>
      <c r="E8" s="391">
        <v>64596</v>
      </c>
      <c r="F8" s="391">
        <v>5954</v>
      </c>
      <c r="G8" s="391">
        <v>7174</v>
      </c>
      <c r="H8" s="391">
        <v>13323</v>
      </c>
      <c r="I8" s="391">
        <v>12671</v>
      </c>
      <c r="J8" s="391">
        <v>9712</v>
      </c>
      <c r="K8" s="391">
        <v>9256</v>
      </c>
      <c r="L8" s="392">
        <v>6506</v>
      </c>
      <c r="M8" s="174"/>
      <c r="N8" s="174"/>
    </row>
    <row r="9" spans="1:14" ht="7.5" customHeight="1">
      <c r="A9" s="174"/>
      <c r="B9" s="363"/>
      <c r="C9" s="363"/>
      <c r="D9" s="248"/>
      <c r="E9" s="248"/>
      <c r="F9" s="248"/>
      <c r="G9" s="248"/>
      <c r="H9" s="248"/>
      <c r="I9" s="248"/>
      <c r="J9" s="248"/>
      <c r="K9" s="248"/>
      <c r="L9" s="249"/>
      <c r="M9" s="174"/>
      <c r="N9" s="174"/>
    </row>
    <row r="10" spans="1:14" s="195" customFormat="1" ht="21" customHeight="1">
      <c r="A10" s="194"/>
      <c r="B10" s="1515" t="s">
        <v>1224</v>
      </c>
      <c r="C10" s="1516"/>
      <c r="D10" s="440">
        <v>359741</v>
      </c>
      <c r="E10" s="440">
        <v>63691</v>
      </c>
      <c r="F10" s="440">
        <v>5916</v>
      </c>
      <c r="G10" s="440">
        <v>7166</v>
      </c>
      <c r="H10" s="440">
        <v>13257</v>
      </c>
      <c r="I10" s="440">
        <v>12393</v>
      </c>
      <c r="J10" s="440">
        <v>9667</v>
      </c>
      <c r="K10" s="440">
        <v>9079</v>
      </c>
      <c r="L10" s="441">
        <v>6213</v>
      </c>
      <c r="M10" s="194"/>
      <c r="N10" s="194"/>
    </row>
    <row r="11" spans="1:14" ht="7.5" customHeight="1">
      <c r="A11" s="174"/>
      <c r="B11" s="187"/>
      <c r="C11" s="373"/>
      <c r="D11" s="442"/>
      <c r="E11" s="442"/>
      <c r="F11" s="442"/>
      <c r="G11" s="442"/>
      <c r="H11" s="442"/>
      <c r="I11" s="442"/>
      <c r="J11" s="442"/>
      <c r="K11" s="442"/>
      <c r="L11" s="443"/>
      <c r="M11" s="174"/>
      <c r="N11" s="174"/>
    </row>
    <row r="12" spans="1:14" ht="12" customHeight="1">
      <c r="A12" s="174"/>
      <c r="B12" s="187"/>
      <c r="C12" s="373" t="s">
        <v>505</v>
      </c>
      <c r="D12" s="1590">
        <v>359741</v>
      </c>
      <c r="E12" s="1588">
        <v>62660</v>
      </c>
      <c r="F12" s="1588">
        <v>5829</v>
      </c>
      <c r="G12" s="1588">
        <v>6987</v>
      </c>
      <c r="H12" s="1588">
        <v>13104</v>
      </c>
      <c r="I12" s="1588">
        <v>12163</v>
      </c>
      <c r="J12" s="1588">
        <v>9541</v>
      </c>
      <c r="K12" s="1588">
        <v>8947</v>
      </c>
      <c r="L12" s="1589">
        <v>6089</v>
      </c>
      <c r="M12" s="174"/>
      <c r="N12" s="174"/>
    </row>
    <row r="13" spans="1:14" ht="12" customHeight="1">
      <c r="A13" s="174"/>
      <c r="B13" s="187"/>
      <c r="C13" s="373" t="s">
        <v>507</v>
      </c>
      <c r="D13" s="1590"/>
      <c r="E13" s="1594">
        <v>0</v>
      </c>
      <c r="F13" s="1588"/>
      <c r="G13" s="1588"/>
      <c r="H13" s="1588"/>
      <c r="I13" s="1588"/>
      <c r="J13" s="1588"/>
      <c r="K13" s="1588"/>
      <c r="L13" s="1589"/>
      <c r="M13" s="174"/>
      <c r="N13" s="174"/>
    </row>
    <row r="14" spans="1:14" ht="12" customHeight="1">
      <c r="A14" s="174"/>
      <c r="B14" s="187"/>
      <c r="C14" s="373" t="s">
        <v>508</v>
      </c>
      <c r="D14" s="1590" t="s">
        <v>506</v>
      </c>
      <c r="E14" s="1588">
        <v>1031</v>
      </c>
      <c r="F14" s="1588">
        <v>87</v>
      </c>
      <c r="G14" s="1591">
        <v>179</v>
      </c>
      <c r="H14" s="1588">
        <v>153</v>
      </c>
      <c r="I14" s="1588">
        <v>230</v>
      </c>
      <c r="J14" s="1588">
        <v>126</v>
      </c>
      <c r="K14" s="1588">
        <v>132</v>
      </c>
      <c r="L14" s="1589">
        <v>124</v>
      </c>
      <c r="M14" s="174"/>
      <c r="N14" s="174"/>
    </row>
    <row r="15" spans="1:14" ht="12" customHeight="1">
      <c r="A15" s="174"/>
      <c r="B15" s="187"/>
      <c r="C15" s="373" t="s">
        <v>507</v>
      </c>
      <c r="D15" s="1590"/>
      <c r="E15" s="1594">
        <v>0</v>
      </c>
      <c r="F15" s="1588"/>
      <c r="G15" s="1591"/>
      <c r="H15" s="1588"/>
      <c r="I15" s="1588"/>
      <c r="J15" s="1588"/>
      <c r="K15" s="1588"/>
      <c r="L15" s="1589"/>
      <c r="M15" s="174"/>
      <c r="N15" s="174"/>
    </row>
    <row r="16" spans="1:14" ht="7.5" customHeight="1">
      <c r="A16" s="174"/>
      <c r="B16" s="187"/>
      <c r="C16" s="373"/>
      <c r="D16" s="368"/>
      <c r="E16" s="368"/>
      <c r="F16" s="368"/>
      <c r="G16" s="368"/>
      <c r="H16" s="368"/>
      <c r="I16" s="368"/>
      <c r="J16" s="368"/>
      <c r="K16" s="368"/>
      <c r="L16" s="369"/>
      <c r="M16" s="174"/>
      <c r="N16" s="174"/>
    </row>
    <row r="17" spans="1:14" ht="16.5" customHeight="1">
      <c r="A17" s="174"/>
      <c r="B17" s="1515" t="s">
        <v>509</v>
      </c>
      <c r="C17" s="1516"/>
      <c r="D17" s="444">
        <v>170826</v>
      </c>
      <c r="E17" s="444">
        <v>29173</v>
      </c>
      <c r="F17" s="444">
        <v>2679</v>
      </c>
      <c r="G17" s="444">
        <v>3524</v>
      </c>
      <c r="H17" s="444">
        <v>6124</v>
      </c>
      <c r="I17" s="444">
        <v>5679</v>
      </c>
      <c r="J17" s="444">
        <v>4492</v>
      </c>
      <c r="K17" s="444">
        <v>4120</v>
      </c>
      <c r="L17" s="445">
        <v>2555</v>
      </c>
      <c r="M17" s="174"/>
      <c r="N17" s="174"/>
    </row>
    <row r="18" spans="1:14" ht="16.5" customHeight="1">
      <c r="A18" s="174"/>
      <c r="B18" s="1515" t="s">
        <v>510</v>
      </c>
      <c r="C18" s="1516"/>
      <c r="D18" s="444">
        <v>25876</v>
      </c>
      <c r="E18" s="444">
        <v>4686</v>
      </c>
      <c r="F18" s="444">
        <v>378</v>
      </c>
      <c r="G18" s="444">
        <v>415</v>
      </c>
      <c r="H18" s="444">
        <v>920</v>
      </c>
      <c r="I18" s="444">
        <v>1028</v>
      </c>
      <c r="J18" s="444">
        <v>788</v>
      </c>
      <c r="K18" s="444">
        <v>669</v>
      </c>
      <c r="L18" s="445">
        <v>488</v>
      </c>
      <c r="M18" s="174"/>
      <c r="N18" s="174"/>
    </row>
    <row r="19" spans="1:14" ht="16.5" customHeight="1">
      <c r="A19" s="174"/>
      <c r="B19" s="1515" t="s">
        <v>511</v>
      </c>
      <c r="C19" s="1516"/>
      <c r="D19" s="444">
        <v>68130</v>
      </c>
      <c r="E19" s="444">
        <v>12130</v>
      </c>
      <c r="F19" s="444">
        <v>1308</v>
      </c>
      <c r="G19" s="444">
        <v>1122</v>
      </c>
      <c r="H19" s="444">
        <v>2762</v>
      </c>
      <c r="I19" s="444">
        <v>2281</v>
      </c>
      <c r="J19" s="444">
        <v>1659</v>
      </c>
      <c r="K19" s="444">
        <v>1847</v>
      </c>
      <c r="L19" s="445">
        <v>1151</v>
      </c>
      <c r="M19" s="174"/>
      <c r="N19" s="174"/>
    </row>
    <row r="20" spans="1:15" ht="16.5" customHeight="1">
      <c r="A20" s="174"/>
      <c r="B20" s="1515" t="s">
        <v>512</v>
      </c>
      <c r="C20" s="1516"/>
      <c r="D20" s="444">
        <v>94909</v>
      </c>
      <c r="E20" s="444">
        <v>17702</v>
      </c>
      <c r="F20" s="444">
        <v>1551</v>
      </c>
      <c r="G20" s="444">
        <v>2105</v>
      </c>
      <c r="H20" s="444">
        <v>3451</v>
      </c>
      <c r="I20" s="444">
        <v>3405</v>
      </c>
      <c r="J20" s="444">
        <v>2728</v>
      </c>
      <c r="K20" s="444">
        <v>2443</v>
      </c>
      <c r="L20" s="445">
        <v>2019</v>
      </c>
      <c r="M20" s="174"/>
      <c r="N20" s="174"/>
      <c r="O20" s="174"/>
    </row>
    <row r="21" spans="1:15" ht="9" customHeight="1">
      <c r="A21" s="174"/>
      <c r="B21" s="174"/>
      <c r="C21" s="373"/>
      <c r="D21" s="368"/>
      <c r="E21" s="368"/>
      <c r="F21" s="368"/>
      <c r="G21" s="368"/>
      <c r="H21" s="368"/>
      <c r="I21" s="368"/>
      <c r="J21" s="368"/>
      <c r="K21" s="368"/>
      <c r="L21" s="369"/>
      <c r="M21" s="174"/>
      <c r="N21" s="174"/>
      <c r="O21" s="446"/>
    </row>
    <row r="22" spans="1:15" ht="16.5" customHeight="1">
      <c r="A22" s="174"/>
      <c r="B22" s="174"/>
      <c r="C22" s="374" t="s">
        <v>411</v>
      </c>
      <c r="D22" s="390">
        <v>72991</v>
      </c>
      <c r="E22" s="391">
        <v>12130</v>
      </c>
      <c r="F22" s="1034">
        <v>1227</v>
      </c>
      <c r="G22" s="1035">
        <v>1427</v>
      </c>
      <c r="H22" s="1035">
        <v>2750</v>
      </c>
      <c r="I22" s="1035">
        <v>2347</v>
      </c>
      <c r="J22" s="1035">
        <v>1750</v>
      </c>
      <c r="K22" s="1035">
        <v>1656</v>
      </c>
      <c r="L22" s="1036">
        <v>973</v>
      </c>
      <c r="M22" s="174"/>
      <c r="N22" s="174"/>
      <c r="O22" s="447"/>
    </row>
    <row r="23" spans="1:15" ht="16.5" customHeight="1">
      <c r="A23" s="174"/>
      <c r="B23" s="174"/>
      <c r="C23" s="374" t="s">
        <v>430</v>
      </c>
      <c r="D23" s="390">
        <v>24910</v>
      </c>
      <c r="E23" s="391">
        <v>4510</v>
      </c>
      <c r="F23" s="1034">
        <v>515</v>
      </c>
      <c r="G23" s="1035">
        <v>385</v>
      </c>
      <c r="H23" s="1035">
        <v>1087</v>
      </c>
      <c r="I23" s="1035">
        <v>859</v>
      </c>
      <c r="J23" s="1035">
        <v>556</v>
      </c>
      <c r="K23" s="1035">
        <v>678</v>
      </c>
      <c r="L23" s="1036">
        <v>430</v>
      </c>
      <c r="M23" s="174"/>
      <c r="N23" s="174"/>
      <c r="O23" s="446"/>
    </row>
    <row r="24" spans="1:15" ht="16.5" customHeight="1">
      <c r="A24" s="174"/>
      <c r="B24" s="174"/>
      <c r="C24" s="374" t="s">
        <v>438</v>
      </c>
      <c r="D24" s="390">
        <v>43393</v>
      </c>
      <c r="E24" s="391">
        <v>7891</v>
      </c>
      <c r="F24" s="1034">
        <v>783</v>
      </c>
      <c r="G24" s="1035">
        <v>957</v>
      </c>
      <c r="H24" s="1035">
        <v>1619</v>
      </c>
      <c r="I24" s="1035">
        <v>1396</v>
      </c>
      <c r="J24" s="1035">
        <v>1114</v>
      </c>
      <c r="K24" s="1035">
        <v>1105</v>
      </c>
      <c r="L24" s="1036">
        <v>917</v>
      </c>
      <c r="M24" s="174"/>
      <c r="N24" s="174"/>
      <c r="O24" s="446"/>
    </row>
    <row r="25" spans="1:15" ht="16.5" customHeight="1">
      <c r="A25" s="174"/>
      <c r="B25" s="174"/>
      <c r="C25" s="374" t="s">
        <v>439</v>
      </c>
      <c r="D25" s="390">
        <v>36039</v>
      </c>
      <c r="E25" s="391">
        <v>7005</v>
      </c>
      <c r="F25" s="1034">
        <v>539</v>
      </c>
      <c r="G25" s="1035">
        <v>895</v>
      </c>
      <c r="H25" s="1035">
        <v>1242</v>
      </c>
      <c r="I25" s="1035">
        <v>1466</v>
      </c>
      <c r="J25" s="1035">
        <v>1165</v>
      </c>
      <c r="K25" s="1035">
        <v>967</v>
      </c>
      <c r="L25" s="1036">
        <v>731</v>
      </c>
      <c r="M25" s="174"/>
      <c r="N25" s="174"/>
      <c r="O25" s="446"/>
    </row>
    <row r="26" spans="1:15" ht="16.5" customHeight="1">
      <c r="A26" s="174"/>
      <c r="B26" s="174"/>
      <c r="C26" s="374" t="s">
        <v>423</v>
      </c>
      <c r="D26" s="390">
        <v>11189</v>
      </c>
      <c r="E26" s="391">
        <v>2054</v>
      </c>
      <c r="F26" s="1034">
        <v>175</v>
      </c>
      <c r="G26" s="1035">
        <v>207</v>
      </c>
      <c r="H26" s="1035">
        <v>421</v>
      </c>
      <c r="I26" s="1035">
        <v>477</v>
      </c>
      <c r="J26" s="1035">
        <v>313</v>
      </c>
      <c r="K26" s="1035">
        <v>280</v>
      </c>
      <c r="L26" s="1036">
        <v>181</v>
      </c>
      <c r="M26" s="174"/>
      <c r="N26" s="174"/>
      <c r="O26" s="446"/>
    </row>
    <row r="27" spans="1:15" ht="16.5" customHeight="1">
      <c r="A27" s="174"/>
      <c r="B27" s="174"/>
      <c r="C27" s="374" t="s">
        <v>489</v>
      </c>
      <c r="D27" s="390">
        <v>13035</v>
      </c>
      <c r="E27" s="391">
        <v>2116</v>
      </c>
      <c r="F27" s="1034">
        <v>129</v>
      </c>
      <c r="G27" s="1035">
        <v>201</v>
      </c>
      <c r="H27" s="1035">
        <v>408</v>
      </c>
      <c r="I27" s="1035">
        <v>453</v>
      </c>
      <c r="J27" s="1035">
        <v>318</v>
      </c>
      <c r="K27" s="1035">
        <v>366</v>
      </c>
      <c r="L27" s="1036">
        <v>241</v>
      </c>
      <c r="M27" s="174"/>
      <c r="N27" s="174"/>
      <c r="O27" s="446"/>
    </row>
    <row r="28" spans="1:15" ht="16.5" customHeight="1">
      <c r="A28" s="174"/>
      <c r="B28" s="174"/>
      <c r="C28" s="374" t="s">
        <v>412</v>
      </c>
      <c r="D28" s="390">
        <v>11438</v>
      </c>
      <c r="E28" s="391">
        <v>2281</v>
      </c>
      <c r="F28" s="1034">
        <v>245</v>
      </c>
      <c r="G28" s="1035">
        <v>362</v>
      </c>
      <c r="H28" s="1035">
        <v>477</v>
      </c>
      <c r="I28" s="1035">
        <v>384</v>
      </c>
      <c r="J28" s="1035">
        <v>388</v>
      </c>
      <c r="K28" s="1035">
        <v>266</v>
      </c>
      <c r="L28" s="1036">
        <v>159</v>
      </c>
      <c r="M28" s="174"/>
      <c r="N28" s="174"/>
      <c r="O28" s="446"/>
    </row>
    <row r="29" spans="1:15" ht="16.5" customHeight="1">
      <c r="A29" s="174"/>
      <c r="B29" s="174"/>
      <c r="C29" s="374" t="s">
        <v>417</v>
      </c>
      <c r="D29" s="390">
        <v>8966</v>
      </c>
      <c r="E29" s="391">
        <v>1710</v>
      </c>
      <c r="F29" s="1034">
        <v>159</v>
      </c>
      <c r="G29" s="1035">
        <v>202</v>
      </c>
      <c r="H29" s="1035">
        <v>313</v>
      </c>
      <c r="I29" s="1035">
        <v>351</v>
      </c>
      <c r="J29" s="1035">
        <v>296</v>
      </c>
      <c r="K29" s="1035">
        <v>248</v>
      </c>
      <c r="L29" s="1036">
        <v>141</v>
      </c>
      <c r="M29" s="174"/>
      <c r="N29" s="174"/>
      <c r="O29" s="446"/>
    </row>
    <row r="30" spans="1:15" ht="16.5" customHeight="1">
      <c r="A30" s="174"/>
      <c r="B30" s="174"/>
      <c r="C30" s="374" t="s">
        <v>431</v>
      </c>
      <c r="D30" s="390">
        <v>9124</v>
      </c>
      <c r="E30" s="391">
        <v>1583</v>
      </c>
      <c r="F30" s="1034">
        <v>152</v>
      </c>
      <c r="G30" s="1035">
        <v>130</v>
      </c>
      <c r="H30" s="1035">
        <v>384</v>
      </c>
      <c r="I30" s="1035">
        <v>315</v>
      </c>
      <c r="J30" s="1035">
        <v>221</v>
      </c>
      <c r="K30" s="1035">
        <v>254</v>
      </c>
      <c r="L30" s="1036">
        <v>127</v>
      </c>
      <c r="M30" s="174"/>
      <c r="N30" s="174"/>
      <c r="O30" s="446"/>
    </row>
    <row r="31" spans="1:15" ht="16.5" customHeight="1">
      <c r="A31" s="174"/>
      <c r="B31" s="174"/>
      <c r="C31" s="374" t="s">
        <v>413</v>
      </c>
      <c r="D31" s="390">
        <v>18733</v>
      </c>
      <c r="E31" s="391">
        <v>3011</v>
      </c>
      <c r="F31" s="1034">
        <v>235</v>
      </c>
      <c r="G31" s="1035">
        <v>366</v>
      </c>
      <c r="H31" s="1035">
        <v>671</v>
      </c>
      <c r="I31" s="1035">
        <v>624</v>
      </c>
      <c r="J31" s="1035">
        <v>452</v>
      </c>
      <c r="K31" s="1035">
        <v>363</v>
      </c>
      <c r="L31" s="1036">
        <v>300</v>
      </c>
      <c r="M31" s="174"/>
      <c r="N31" s="174"/>
      <c r="O31" s="446"/>
    </row>
    <row r="32" spans="1:15" ht="16.5" customHeight="1">
      <c r="A32" s="174"/>
      <c r="B32" s="174"/>
      <c r="C32" s="374" t="s">
        <v>418</v>
      </c>
      <c r="D32" s="390">
        <v>13404</v>
      </c>
      <c r="E32" s="391">
        <v>2247</v>
      </c>
      <c r="F32" s="1034">
        <v>108</v>
      </c>
      <c r="G32" s="1035">
        <v>294</v>
      </c>
      <c r="H32" s="1035">
        <v>460</v>
      </c>
      <c r="I32" s="1035">
        <v>445</v>
      </c>
      <c r="J32" s="1035">
        <v>383</v>
      </c>
      <c r="K32" s="1035">
        <v>330</v>
      </c>
      <c r="L32" s="1036">
        <v>227</v>
      </c>
      <c r="M32" s="174"/>
      <c r="N32" s="174"/>
      <c r="O32" s="446"/>
    </row>
    <row r="33" spans="1:15" ht="16.5" customHeight="1">
      <c r="A33" s="174"/>
      <c r="B33" s="174"/>
      <c r="C33" s="374" t="s">
        <v>490</v>
      </c>
      <c r="D33" s="390">
        <v>6203</v>
      </c>
      <c r="E33" s="391">
        <v>1155</v>
      </c>
      <c r="F33" s="1034">
        <v>89</v>
      </c>
      <c r="G33" s="1035">
        <v>149</v>
      </c>
      <c r="H33" s="1035">
        <v>177</v>
      </c>
      <c r="I33" s="1035">
        <v>245</v>
      </c>
      <c r="J33" s="1035">
        <v>176</v>
      </c>
      <c r="K33" s="1035">
        <v>162</v>
      </c>
      <c r="L33" s="1036">
        <v>157</v>
      </c>
      <c r="M33" s="174"/>
      <c r="N33" s="174"/>
      <c r="O33" s="446"/>
    </row>
    <row r="34" spans="1:15" ht="16.5" customHeight="1">
      <c r="A34" s="174"/>
      <c r="B34" s="174"/>
      <c r="C34" s="374" t="s">
        <v>432</v>
      </c>
      <c r="D34" s="390">
        <v>10347</v>
      </c>
      <c r="E34" s="391">
        <v>1823</v>
      </c>
      <c r="F34" s="1034">
        <v>243</v>
      </c>
      <c r="G34" s="1035">
        <v>170</v>
      </c>
      <c r="H34" s="1035">
        <v>464</v>
      </c>
      <c r="I34" s="1035">
        <v>270</v>
      </c>
      <c r="J34" s="1035">
        <v>231</v>
      </c>
      <c r="K34" s="1035">
        <v>275</v>
      </c>
      <c r="L34" s="1036">
        <v>170</v>
      </c>
      <c r="M34" s="174"/>
      <c r="N34" s="174"/>
      <c r="O34" s="446"/>
    </row>
    <row r="35" spans="1:15" ht="16.5" customHeight="1">
      <c r="A35" s="174"/>
      <c r="B35" s="174"/>
      <c r="C35" s="374" t="s">
        <v>414</v>
      </c>
      <c r="D35" s="390">
        <v>4782</v>
      </c>
      <c r="E35" s="391">
        <v>750</v>
      </c>
      <c r="F35" s="1034">
        <v>91</v>
      </c>
      <c r="G35" s="1035">
        <v>96</v>
      </c>
      <c r="H35" s="1035">
        <v>156</v>
      </c>
      <c r="I35" s="1035">
        <v>113</v>
      </c>
      <c r="J35" s="1035">
        <v>149</v>
      </c>
      <c r="K35" s="1035">
        <v>89</v>
      </c>
      <c r="L35" s="1036">
        <v>56</v>
      </c>
      <c r="M35" s="174"/>
      <c r="N35" s="174"/>
      <c r="O35" s="446"/>
    </row>
    <row r="36" spans="1:15" ht="16.5" customHeight="1">
      <c r="A36" s="174"/>
      <c r="B36" s="174"/>
      <c r="C36" s="374" t="s">
        <v>415</v>
      </c>
      <c r="D36" s="390">
        <v>4008</v>
      </c>
      <c r="E36" s="391">
        <v>678</v>
      </c>
      <c r="F36" s="1034">
        <v>79</v>
      </c>
      <c r="G36" s="1035">
        <v>99</v>
      </c>
      <c r="H36" s="1035">
        <v>136</v>
      </c>
      <c r="I36" s="1035">
        <v>127</v>
      </c>
      <c r="J36" s="1035">
        <v>82</v>
      </c>
      <c r="K36" s="1035">
        <v>101</v>
      </c>
      <c r="L36" s="1036">
        <v>54</v>
      </c>
      <c r="M36" s="174"/>
      <c r="N36" s="174"/>
      <c r="O36" s="446"/>
    </row>
    <row r="37" spans="1:15" ht="16.5" customHeight="1">
      <c r="A37" s="174"/>
      <c r="B37" s="174"/>
      <c r="C37" s="374" t="s">
        <v>419</v>
      </c>
      <c r="D37" s="390">
        <v>6666</v>
      </c>
      <c r="E37" s="391">
        <v>1110</v>
      </c>
      <c r="F37" s="1034">
        <v>83</v>
      </c>
      <c r="G37" s="1035">
        <v>99</v>
      </c>
      <c r="H37" s="1035">
        <v>222</v>
      </c>
      <c r="I37" s="1035">
        <v>217</v>
      </c>
      <c r="J37" s="1035">
        <v>182</v>
      </c>
      <c r="K37" s="1035">
        <v>213</v>
      </c>
      <c r="L37" s="1036">
        <v>94</v>
      </c>
      <c r="M37" s="174"/>
      <c r="N37" s="174"/>
      <c r="O37" s="446"/>
    </row>
    <row r="38" spans="1:15" ht="16.5" customHeight="1">
      <c r="A38" s="174"/>
      <c r="B38" s="174"/>
      <c r="C38" s="374" t="s">
        <v>420</v>
      </c>
      <c r="D38" s="390">
        <v>2227</v>
      </c>
      <c r="E38" s="391">
        <v>404</v>
      </c>
      <c r="F38" s="1034">
        <v>62</v>
      </c>
      <c r="G38" s="1035">
        <v>53</v>
      </c>
      <c r="H38" s="1035">
        <v>72</v>
      </c>
      <c r="I38" s="1035">
        <v>66</v>
      </c>
      <c r="J38" s="1035">
        <v>52</v>
      </c>
      <c r="K38" s="1035">
        <v>62</v>
      </c>
      <c r="L38" s="1036">
        <v>37</v>
      </c>
      <c r="M38" s="174"/>
      <c r="N38" s="174"/>
      <c r="O38" s="446"/>
    </row>
    <row r="39" spans="1:15" ht="16.5" customHeight="1">
      <c r="A39" s="174"/>
      <c r="B39" s="174"/>
      <c r="C39" s="374" t="s">
        <v>421</v>
      </c>
      <c r="D39" s="390">
        <v>2761</v>
      </c>
      <c r="E39" s="391">
        <v>555</v>
      </c>
      <c r="F39" s="1034">
        <v>63</v>
      </c>
      <c r="G39" s="1035">
        <v>52</v>
      </c>
      <c r="H39" s="1035">
        <v>111</v>
      </c>
      <c r="I39" s="1035">
        <v>95</v>
      </c>
      <c r="J39" s="1035">
        <v>101</v>
      </c>
      <c r="K39" s="1035">
        <v>91</v>
      </c>
      <c r="L39" s="1036">
        <v>42</v>
      </c>
      <c r="M39" s="174"/>
      <c r="N39" s="174"/>
      <c r="O39" s="446"/>
    </row>
    <row r="40" spans="1:15" ht="16.5" customHeight="1">
      <c r="A40" s="174"/>
      <c r="B40" s="174"/>
      <c r="C40" s="374" t="s">
        <v>422</v>
      </c>
      <c r="D40" s="390">
        <v>2936</v>
      </c>
      <c r="E40" s="391">
        <v>526</v>
      </c>
      <c r="F40" s="1034">
        <v>58</v>
      </c>
      <c r="G40" s="1035">
        <v>52</v>
      </c>
      <c r="H40" s="1035">
        <v>109</v>
      </c>
      <c r="I40" s="1035">
        <v>103</v>
      </c>
      <c r="J40" s="1035">
        <v>66</v>
      </c>
      <c r="K40" s="1035">
        <v>98</v>
      </c>
      <c r="L40" s="1036">
        <v>40</v>
      </c>
      <c r="M40" s="174"/>
      <c r="N40" s="174"/>
      <c r="O40" s="446"/>
    </row>
    <row r="41" spans="1:15" ht="16.5" customHeight="1">
      <c r="A41" s="174"/>
      <c r="B41" s="174"/>
      <c r="C41" s="374" t="s">
        <v>513</v>
      </c>
      <c r="D41" s="390">
        <v>2676</v>
      </c>
      <c r="E41" s="391">
        <v>500</v>
      </c>
      <c r="F41" s="1034">
        <v>51</v>
      </c>
      <c r="G41" s="1035">
        <v>72</v>
      </c>
      <c r="H41" s="1035">
        <v>62</v>
      </c>
      <c r="I41" s="1035">
        <v>109</v>
      </c>
      <c r="J41" s="1035">
        <v>97</v>
      </c>
      <c r="K41" s="1035">
        <v>75</v>
      </c>
      <c r="L41" s="1036">
        <v>34</v>
      </c>
      <c r="M41" s="174"/>
      <c r="N41" s="174"/>
      <c r="O41" s="446"/>
    </row>
    <row r="42" spans="1:15" ht="16.5" customHeight="1">
      <c r="A42" s="174"/>
      <c r="B42" s="174"/>
      <c r="C42" s="374" t="s">
        <v>424</v>
      </c>
      <c r="D42" s="390">
        <v>1940</v>
      </c>
      <c r="E42" s="391">
        <v>325</v>
      </c>
      <c r="F42" s="1034">
        <v>26</v>
      </c>
      <c r="G42" s="1035">
        <v>24</v>
      </c>
      <c r="H42" s="1035">
        <v>55</v>
      </c>
      <c r="I42" s="1035">
        <v>66</v>
      </c>
      <c r="J42" s="1035">
        <v>46</v>
      </c>
      <c r="K42" s="1035">
        <v>51</v>
      </c>
      <c r="L42" s="1036">
        <v>57</v>
      </c>
      <c r="M42" s="174"/>
      <c r="N42" s="174"/>
      <c r="O42" s="446"/>
    </row>
    <row r="43" spans="1:15" ht="16.5" customHeight="1">
      <c r="A43" s="174"/>
      <c r="B43" s="174"/>
      <c r="C43" s="374" t="s">
        <v>425</v>
      </c>
      <c r="D43" s="390">
        <v>3290</v>
      </c>
      <c r="E43" s="391">
        <v>556</v>
      </c>
      <c r="F43" s="1034">
        <v>19</v>
      </c>
      <c r="G43" s="1035">
        <v>49</v>
      </c>
      <c r="H43" s="1035">
        <v>102</v>
      </c>
      <c r="I43" s="1035">
        <v>118</v>
      </c>
      <c r="J43" s="1035">
        <v>120</v>
      </c>
      <c r="K43" s="1035">
        <v>85</v>
      </c>
      <c r="L43" s="1036">
        <v>63</v>
      </c>
      <c r="M43" s="174"/>
      <c r="N43" s="174"/>
      <c r="O43" s="446"/>
    </row>
    <row r="44" spans="1:15" ht="16.5" customHeight="1">
      <c r="A44" s="174"/>
      <c r="B44" s="174"/>
      <c r="C44" s="374" t="s">
        <v>426</v>
      </c>
      <c r="D44" s="390">
        <v>2027</v>
      </c>
      <c r="E44" s="391">
        <v>373</v>
      </c>
      <c r="F44" s="1034">
        <v>53</v>
      </c>
      <c r="G44" s="1035">
        <v>34</v>
      </c>
      <c r="H44" s="1035">
        <v>72</v>
      </c>
      <c r="I44" s="1035">
        <v>61</v>
      </c>
      <c r="J44" s="1035">
        <v>70</v>
      </c>
      <c r="K44" s="1035">
        <v>49</v>
      </c>
      <c r="L44" s="1036">
        <v>34</v>
      </c>
      <c r="M44" s="174"/>
      <c r="N44" s="174"/>
      <c r="O44" s="446"/>
    </row>
    <row r="45" spans="1:15" ht="16.5" customHeight="1">
      <c r="A45" s="174"/>
      <c r="B45" s="174"/>
      <c r="C45" s="374" t="s">
        <v>514</v>
      </c>
      <c r="D45" s="390">
        <v>2876</v>
      </c>
      <c r="E45" s="391">
        <v>528</v>
      </c>
      <c r="F45" s="1034">
        <v>23</v>
      </c>
      <c r="G45" s="1035">
        <v>25</v>
      </c>
      <c r="H45" s="1035">
        <v>108</v>
      </c>
      <c r="I45" s="1035">
        <v>141</v>
      </c>
      <c r="J45" s="1035">
        <v>98</v>
      </c>
      <c r="K45" s="1035">
        <v>78</v>
      </c>
      <c r="L45" s="1036">
        <v>55</v>
      </c>
      <c r="M45" s="174"/>
      <c r="N45" s="174"/>
      <c r="O45" s="446"/>
    </row>
    <row r="46" spans="1:15" ht="16.5" customHeight="1">
      <c r="A46" s="174"/>
      <c r="B46" s="174"/>
      <c r="C46" s="374" t="s">
        <v>427</v>
      </c>
      <c r="D46" s="390">
        <v>1191</v>
      </c>
      <c r="E46" s="391">
        <v>196</v>
      </c>
      <c r="F46" s="1034">
        <v>25</v>
      </c>
      <c r="G46" s="1035">
        <v>21</v>
      </c>
      <c r="H46" s="1035">
        <v>35</v>
      </c>
      <c r="I46" s="1035">
        <v>25</v>
      </c>
      <c r="J46" s="1035">
        <v>40</v>
      </c>
      <c r="K46" s="1035">
        <v>32</v>
      </c>
      <c r="L46" s="1036">
        <v>18</v>
      </c>
      <c r="M46" s="174"/>
      <c r="N46" s="174"/>
      <c r="O46" s="446"/>
    </row>
    <row r="47" spans="1:15" ht="16.5" customHeight="1">
      <c r="A47" s="174"/>
      <c r="B47" s="174"/>
      <c r="C47" s="374" t="s">
        <v>428</v>
      </c>
      <c r="D47" s="390">
        <v>1653</v>
      </c>
      <c r="E47" s="391">
        <v>322</v>
      </c>
      <c r="F47" s="1034">
        <v>22</v>
      </c>
      <c r="G47" s="1035">
        <v>24</v>
      </c>
      <c r="H47" s="1035">
        <v>74</v>
      </c>
      <c r="I47" s="1035">
        <v>74</v>
      </c>
      <c r="J47" s="1035">
        <v>43</v>
      </c>
      <c r="K47" s="1035">
        <v>44</v>
      </c>
      <c r="L47" s="1036">
        <v>41</v>
      </c>
      <c r="M47" s="174"/>
      <c r="N47" s="174"/>
      <c r="O47" s="446"/>
    </row>
    <row r="48" spans="1:15" ht="16.5" customHeight="1">
      <c r="A48" s="174"/>
      <c r="B48" s="174"/>
      <c r="C48" s="374" t="s">
        <v>429</v>
      </c>
      <c r="D48" s="390">
        <v>1710</v>
      </c>
      <c r="E48" s="391">
        <v>332</v>
      </c>
      <c r="F48" s="1034">
        <v>35</v>
      </c>
      <c r="G48" s="1035">
        <v>31</v>
      </c>
      <c r="H48" s="1035">
        <v>53</v>
      </c>
      <c r="I48" s="1035">
        <v>66</v>
      </c>
      <c r="J48" s="1035">
        <v>58</v>
      </c>
      <c r="K48" s="1035">
        <v>50</v>
      </c>
      <c r="L48" s="1036">
        <v>39</v>
      </c>
      <c r="M48" s="174"/>
      <c r="N48" s="174"/>
      <c r="O48" s="446"/>
    </row>
    <row r="49" spans="1:15" ht="16.5" customHeight="1">
      <c r="A49" s="174"/>
      <c r="B49" s="174"/>
      <c r="C49" s="374" t="s">
        <v>433</v>
      </c>
      <c r="D49" s="390">
        <v>7667</v>
      </c>
      <c r="E49" s="391">
        <v>1380</v>
      </c>
      <c r="F49" s="1034">
        <v>127</v>
      </c>
      <c r="G49" s="1035">
        <v>130</v>
      </c>
      <c r="H49" s="1035">
        <v>293</v>
      </c>
      <c r="I49" s="1035">
        <v>233</v>
      </c>
      <c r="J49" s="1035">
        <v>215</v>
      </c>
      <c r="K49" s="1035">
        <v>210</v>
      </c>
      <c r="L49" s="1036">
        <v>172</v>
      </c>
      <c r="M49" s="174"/>
      <c r="N49" s="174"/>
      <c r="O49" s="446"/>
    </row>
    <row r="50" spans="1:15" ht="16.5" customHeight="1">
      <c r="A50" s="174"/>
      <c r="B50" s="174"/>
      <c r="C50" s="374" t="s">
        <v>434</v>
      </c>
      <c r="D50" s="390">
        <v>5536</v>
      </c>
      <c r="E50" s="391">
        <v>997</v>
      </c>
      <c r="F50" s="1034">
        <v>63</v>
      </c>
      <c r="G50" s="1035">
        <v>107</v>
      </c>
      <c r="H50" s="1035">
        <v>164</v>
      </c>
      <c r="I50" s="1035">
        <v>215</v>
      </c>
      <c r="J50" s="1035">
        <v>194</v>
      </c>
      <c r="K50" s="1035">
        <v>164</v>
      </c>
      <c r="L50" s="1036">
        <v>90</v>
      </c>
      <c r="M50" s="174"/>
      <c r="N50" s="174"/>
      <c r="O50" s="446"/>
    </row>
    <row r="51" spans="1:15" ht="16.5" customHeight="1">
      <c r="A51" s="174"/>
      <c r="B51" s="174"/>
      <c r="C51" s="374" t="s">
        <v>435</v>
      </c>
      <c r="D51" s="390">
        <v>2892</v>
      </c>
      <c r="E51" s="391">
        <v>563</v>
      </c>
      <c r="F51" s="1034">
        <v>74</v>
      </c>
      <c r="G51" s="1035">
        <v>53</v>
      </c>
      <c r="H51" s="1035">
        <v>118</v>
      </c>
      <c r="I51" s="1035">
        <v>115</v>
      </c>
      <c r="J51" s="1035">
        <v>59</v>
      </c>
      <c r="K51" s="1035">
        <v>75</v>
      </c>
      <c r="L51" s="1036">
        <v>69</v>
      </c>
      <c r="M51" s="174"/>
      <c r="N51" s="174"/>
      <c r="O51" s="446"/>
    </row>
    <row r="52" spans="1:15" ht="16.5" customHeight="1">
      <c r="A52" s="174"/>
      <c r="B52" s="174"/>
      <c r="C52" s="374" t="s">
        <v>436</v>
      </c>
      <c r="D52" s="390">
        <v>5103</v>
      </c>
      <c r="E52" s="391">
        <v>851</v>
      </c>
      <c r="F52" s="1034">
        <v>85</v>
      </c>
      <c r="G52" s="1035">
        <v>87</v>
      </c>
      <c r="H52" s="1035">
        <v>188</v>
      </c>
      <c r="I52" s="1035">
        <v>190</v>
      </c>
      <c r="J52" s="1035">
        <v>127</v>
      </c>
      <c r="K52" s="1035">
        <v>117</v>
      </c>
      <c r="L52" s="1036">
        <v>57</v>
      </c>
      <c r="M52" s="174"/>
      <c r="N52" s="174"/>
      <c r="O52" s="446"/>
    </row>
    <row r="53" spans="1:15" ht="16.5" customHeight="1">
      <c r="A53" s="174"/>
      <c r="B53" s="174"/>
      <c r="C53" s="374" t="s">
        <v>437</v>
      </c>
      <c r="D53" s="390">
        <v>2551</v>
      </c>
      <c r="E53" s="391">
        <v>423</v>
      </c>
      <c r="F53" s="1034">
        <v>49</v>
      </c>
      <c r="G53" s="1035">
        <v>60</v>
      </c>
      <c r="H53" s="1035">
        <v>64</v>
      </c>
      <c r="I53" s="1035">
        <v>84</v>
      </c>
      <c r="J53" s="1035">
        <v>56</v>
      </c>
      <c r="K53" s="1035">
        <v>74</v>
      </c>
      <c r="L53" s="1036">
        <v>36</v>
      </c>
      <c r="M53" s="174"/>
      <c r="N53" s="174"/>
      <c r="O53" s="446"/>
    </row>
    <row r="54" spans="1:15" ht="16.5" customHeight="1">
      <c r="A54" s="174"/>
      <c r="B54" s="174"/>
      <c r="C54" s="374" t="s">
        <v>440</v>
      </c>
      <c r="D54" s="390">
        <v>2368</v>
      </c>
      <c r="E54" s="391">
        <v>387</v>
      </c>
      <c r="F54" s="1034">
        <v>26</v>
      </c>
      <c r="G54" s="1035">
        <v>40</v>
      </c>
      <c r="H54" s="1035">
        <v>72</v>
      </c>
      <c r="I54" s="1035">
        <v>81</v>
      </c>
      <c r="J54" s="1035">
        <v>65</v>
      </c>
      <c r="K54" s="1035">
        <v>59</v>
      </c>
      <c r="L54" s="1036">
        <v>44</v>
      </c>
      <c r="M54" s="174"/>
      <c r="N54" s="174"/>
      <c r="O54" s="446"/>
    </row>
    <row r="55" spans="1:15" ht="16.5" customHeight="1">
      <c r="A55" s="174"/>
      <c r="B55" s="174"/>
      <c r="C55" s="374" t="s">
        <v>515</v>
      </c>
      <c r="D55" s="390">
        <v>7667</v>
      </c>
      <c r="E55" s="391">
        <v>1386</v>
      </c>
      <c r="F55" s="1034">
        <v>89</v>
      </c>
      <c r="G55" s="1035">
        <v>87</v>
      </c>
      <c r="H55" s="1035">
        <v>324</v>
      </c>
      <c r="I55" s="1035">
        <v>303</v>
      </c>
      <c r="J55" s="1035">
        <v>203</v>
      </c>
      <c r="K55" s="1035">
        <v>182</v>
      </c>
      <c r="L55" s="1036">
        <v>198</v>
      </c>
      <c r="M55" s="174"/>
      <c r="N55" s="174"/>
      <c r="O55" s="446"/>
    </row>
    <row r="56" spans="1:15" ht="16.5" customHeight="1" thickBot="1">
      <c r="A56" s="174"/>
      <c r="B56" s="272"/>
      <c r="C56" s="152" t="s">
        <v>441</v>
      </c>
      <c r="D56" s="448">
        <v>5442</v>
      </c>
      <c r="E56" s="449">
        <v>1033</v>
      </c>
      <c r="F56" s="1037">
        <v>114</v>
      </c>
      <c r="G56" s="1038">
        <v>126</v>
      </c>
      <c r="H56" s="1038">
        <v>194</v>
      </c>
      <c r="I56" s="1038">
        <v>159</v>
      </c>
      <c r="J56" s="1038">
        <v>181</v>
      </c>
      <c r="K56" s="1038">
        <v>130</v>
      </c>
      <c r="L56" s="1039">
        <v>129</v>
      </c>
      <c r="M56" s="174"/>
      <c r="N56" s="174"/>
      <c r="O56" s="446"/>
    </row>
    <row r="57" spans="1:15" ht="15" customHeight="1">
      <c r="A57" s="174"/>
      <c r="B57" s="165" t="s">
        <v>1251</v>
      </c>
      <c r="O57" s="174"/>
    </row>
    <row r="58" spans="2:15" ht="12">
      <c r="B58" s="165" t="s">
        <v>1254</v>
      </c>
      <c r="O58" s="174"/>
    </row>
  </sheetData>
  <sheetProtection/>
  <mergeCells count="26">
    <mergeCell ref="I12:I13"/>
    <mergeCell ref="J12:J13"/>
    <mergeCell ref="E12:E13"/>
    <mergeCell ref="E14:E15"/>
    <mergeCell ref="I14:I15"/>
    <mergeCell ref="J14:J15"/>
    <mergeCell ref="K14:K15"/>
    <mergeCell ref="L14:L15"/>
    <mergeCell ref="B5:C6"/>
    <mergeCell ref="E5:L5"/>
    <mergeCell ref="B8:C8"/>
    <mergeCell ref="B10:C10"/>
    <mergeCell ref="D12:D13"/>
    <mergeCell ref="F12:F13"/>
    <mergeCell ref="G12:G13"/>
    <mergeCell ref="H12:H13"/>
    <mergeCell ref="B17:C17"/>
    <mergeCell ref="B18:C18"/>
    <mergeCell ref="B19:C19"/>
    <mergeCell ref="B20:C20"/>
    <mergeCell ref="K12:K13"/>
    <mergeCell ref="L12:L13"/>
    <mergeCell ref="D14:D15"/>
    <mergeCell ref="F14:F15"/>
    <mergeCell ref="G14:G15"/>
    <mergeCell ref="H14:H1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37.xml><?xml version="1.0" encoding="utf-8"?>
<worksheet xmlns="http://schemas.openxmlformats.org/spreadsheetml/2006/main" xmlns:r="http://schemas.openxmlformats.org/officeDocument/2006/relationships">
  <sheetPr>
    <pageSetUpPr fitToPage="1"/>
  </sheetPr>
  <dimension ref="A1:L67"/>
  <sheetViews>
    <sheetView zoomScaleSheetLayoutView="100" zoomScalePageLayoutView="0" workbookViewId="0" topLeftCell="A1">
      <selection activeCell="A1" sqref="A1"/>
    </sheetView>
  </sheetViews>
  <sheetFormatPr defaultColWidth="4.125" defaultRowHeight="13.5"/>
  <cols>
    <col min="1" max="1" width="1.625" style="165" customWidth="1"/>
    <col min="2" max="3" width="4.125" style="165" customWidth="1"/>
    <col min="4" max="4" width="29.25390625" style="165" customWidth="1"/>
    <col min="5" max="5" width="24.75390625" style="165" customWidth="1"/>
    <col min="6" max="6" width="24.75390625" style="254" customWidth="1"/>
    <col min="7" max="253" width="9.00390625" style="165" customWidth="1"/>
    <col min="254" max="254" width="2.75390625" style="165" customWidth="1"/>
    <col min="255" max="16384" width="4.125" style="165" customWidth="1"/>
  </cols>
  <sheetData>
    <row r="1" spans="1:6" ht="9.75" customHeight="1">
      <c r="A1" s="538"/>
      <c r="B1" s="538"/>
      <c r="C1" s="538"/>
      <c r="D1" s="538"/>
      <c r="F1" s="563"/>
    </row>
    <row r="2" spans="1:2" ht="15.75">
      <c r="A2" s="538"/>
      <c r="B2" s="159" t="s">
        <v>1292</v>
      </c>
    </row>
    <row r="3" spans="1:3" ht="7.5" customHeight="1">
      <c r="A3" s="538"/>
      <c r="C3" s="159"/>
    </row>
    <row r="4" spans="1:6" ht="19.5" customHeight="1" thickBot="1">
      <c r="A4" s="538"/>
      <c r="B4" s="250" t="s">
        <v>1256</v>
      </c>
      <c r="D4" s="174"/>
      <c r="E4" s="245"/>
      <c r="F4" s="251" t="s">
        <v>961</v>
      </c>
    </row>
    <row r="5" spans="1:6" ht="19.5" customHeight="1" thickTop="1">
      <c r="A5" s="539"/>
      <c r="B5" s="1518" t="s">
        <v>962</v>
      </c>
      <c r="C5" s="1518"/>
      <c r="D5" s="1518"/>
      <c r="E5" s="348" t="s">
        <v>963</v>
      </c>
      <c r="F5" s="252" t="s">
        <v>964</v>
      </c>
    </row>
    <row r="6" spans="1:6" ht="6" customHeight="1">
      <c r="A6" s="539"/>
      <c r="B6" s="174"/>
      <c r="C6" s="363"/>
      <c r="D6" s="363"/>
      <c r="E6" s="322"/>
      <c r="F6" s="253"/>
    </row>
    <row r="7" spans="1:6" ht="15" customHeight="1">
      <c r="A7" s="539"/>
      <c r="B7" s="1515" t="s">
        <v>965</v>
      </c>
      <c r="C7" s="1515"/>
      <c r="D7" s="1516"/>
      <c r="E7" s="1040">
        <v>110872678</v>
      </c>
      <c r="F7" s="314">
        <v>100</v>
      </c>
    </row>
    <row r="8" spans="1:6" ht="6" customHeight="1">
      <c r="A8" s="539"/>
      <c r="B8" s="174"/>
      <c r="C8" s="363"/>
      <c r="D8" s="363"/>
      <c r="E8" s="581"/>
      <c r="F8" s="315"/>
    </row>
    <row r="9" spans="1:6" ht="15" customHeight="1">
      <c r="A9" s="539"/>
      <c r="B9" s="1592" t="s">
        <v>966</v>
      </c>
      <c r="C9" s="1525"/>
      <c r="D9" s="1525"/>
      <c r="E9" s="581">
        <v>43343486</v>
      </c>
      <c r="F9" s="316">
        <v>39.1</v>
      </c>
    </row>
    <row r="10" spans="1:6" ht="21" customHeight="1">
      <c r="A10" s="539"/>
      <c r="B10" s="373"/>
      <c r="C10" s="1592" t="s">
        <v>967</v>
      </c>
      <c r="D10" s="1595"/>
      <c r="E10" s="581">
        <v>4832159</v>
      </c>
      <c r="F10" s="316">
        <v>4.3999999999999995</v>
      </c>
    </row>
    <row r="11" spans="1:6" ht="15" customHeight="1">
      <c r="A11" s="539"/>
      <c r="B11" s="373"/>
      <c r="C11" s="1592" t="s">
        <v>968</v>
      </c>
      <c r="D11" s="1593"/>
      <c r="E11" s="581">
        <v>307524</v>
      </c>
      <c r="F11" s="316">
        <v>0.3</v>
      </c>
    </row>
    <row r="12" spans="1:7" s="195" customFormat="1" ht="15" customHeight="1">
      <c r="A12" s="564"/>
      <c r="B12" s="174"/>
      <c r="C12" s="1592" t="s">
        <v>969</v>
      </c>
      <c r="D12" s="1525"/>
      <c r="E12" s="581">
        <v>28639032</v>
      </c>
      <c r="F12" s="316">
        <v>25.8</v>
      </c>
      <c r="G12" s="165"/>
    </row>
    <row r="13" spans="1:6" ht="15" customHeight="1">
      <c r="A13" s="539"/>
      <c r="B13" s="174"/>
      <c r="C13" s="187"/>
      <c r="D13" s="373" t="s">
        <v>970</v>
      </c>
      <c r="E13" s="581">
        <v>4952331</v>
      </c>
      <c r="F13" s="316">
        <v>4.5</v>
      </c>
    </row>
    <row r="14" spans="1:6" ht="15" customHeight="1">
      <c r="A14" s="539"/>
      <c r="B14" s="174"/>
      <c r="C14" s="187"/>
      <c r="D14" s="373" t="s">
        <v>971</v>
      </c>
      <c r="E14" s="1041">
        <v>0</v>
      </c>
      <c r="F14" s="1042" t="s">
        <v>78</v>
      </c>
    </row>
    <row r="15" spans="1:6" ht="15" customHeight="1">
      <c r="A15" s="539"/>
      <c r="B15" s="174"/>
      <c r="C15" s="187"/>
      <c r="D15" s="373" t="s">
        <v>972</v>
      </c>
      <c r="E15" s="581">
        <v>480689</v>
      </c>
      <c r="F15" s="316">
        <v>0.4</v>
      </c>
    </row>
    <row r="16" spans="1:6" ht="15" customHeight="1">
      <c r="A16" s="539"/>
      <c r="B16" s="174"/>
      <c r="C16" s="187"/>
      <c r="D16" s="373" t="s">
        <v>973</v>
      </c>
      <c r="E16" s="581">
        <v>522</v>
      </c>
      <c r="F16" s="316">
        <v>0</v>
      </c>
    </row>
    <row r="17" spans="1:6" ht="15" customHeight="1">
      <c r="A17" s="539"/>
      <c r="B17" s="174"/>
      <c r="C17" s="187"/>
      <c r="D17" s="373" t="s">
        <v>407</v>
      </c>
      <c r="E17" s="581">
        <v>1834635</v>
      </c>
      <c r="F17" s="316">
        <v>1.7000000000000002</v>
      </c>
    </row>
    <row r="18" spans="1:6" ht="15" customHeight="1">
      <c r="A18" s="539"/>
      <c r="B18" s="174"/>
      <c r="C18" s="187"/>
      <c r="D18" s="373" t="s">
        <v>974</v>
      </c>
      <c r="E18" s="581">
        <v>233190</v>
      </c>
      <c r="F18" s="316">
        <v>0.2</v>
      </c>
    </row>
    <row r="19" spans="1:6" ht="15" customHeight="1">
      <c r="A19" s="539"/>
      <c r="B19" s="174"/>
      <c r="C19" s="187"/>
      <c r="D19" s="373" t="s">
        <v>975</v>
      </c>
      <c r="E19" s="581">
        <v>226389</v>
      </c>
      <c r="F19" s="316">
        <v>0.2</v>
      </c>
    </row>
    <row r="20" spans="1:6" ht="15" customHeight="1">
      <c r="A20" s="539"/>
      <c r="B20" s="174"/>
      <c r="C20" s="187"/>
      <c r="D20" s="375" t="s">
        <v>976</v>
      </c>
      <c r="E20" s="581">
        <v>82085</v>
      </c>
      <c r="F20" s="316">
        <v>0.1</v>
      </c>
    </row>
    <row r="21" spans="1:6" ht="15" customHeight="1">
      <c r="A21" s="539"/>
      <c r="B21" s="174"/>
      <c r="C21" s="187"/>
      <c r="D21" s="373" t="s">
        <v>977</v>
      </c>
      <c r="E21" s="581">
        <v>13780704</v>
      </c>
      <c r="F21" s="316">
        <v>12.4</v>
      </c>
    </row>
    <row r="22" spans="1:6" ht="15" customHeight="1">
      <c r="A22" s="539"/>
      <c r="B22" s="174"/>
      <c r="C22" s="187"/>
      <c r="D22" s="373" t="s">
        <v>978</v>
      </c>
      <c r="E22" s="1041">
        <v>0</v>
      </c>
      <c r="F22" s="1042" t="s">
        <v>78</v>
      </c>
    </row>
    <row r="23" spans="1:6" ht="15" customHeight="1">
      <c r="A23" s="539"/>
      <c r="B23" s="174"/>
      <c r="C23" s="187"/>
      <c r="D23" s="373" t="s">
        <v>979</v>
      </c>
      <c r="E23" s="581">
        <v>3445490</v>
      </c>
      <c r="F23" s="316">
        <v>3.1</v>
      </c>
    </row>
    <row r="24" spans="1:6" ht="15" customHeight="1">
      <c r="A24" s="539"/>
      <c r="B24" s="174"/>
      <c r="C24" s="187"/>
      <c r="D24" s="375" t="s">
        <v>980</v>
      </c>
      <c r="E24" s="581">
        <v>572884</v>
      </c>
      <c r="F24" s="316">
        <v>0.5</v>
      </c>
    </row>
    <row r="25" spans="1:6" ht="15" customHeight="1">
      <c r="A25" s="539"/>
      <c r="B25" s="174"/>
      <c r="C25" s="373"/>
      <c r="D25" s="373" t="s">
        <v>981</v>
      </c>
      <c r="E25" s="581">
        <v>2725306</v>
      </c>
      <c r="F25" s="316">
        <v>2.5</v>
      </c>
    </row>
    <row r="26" spans="1:6" ht="15" customHeight="1">
      <c r="A26" s="539"/>
      <c r="B26" s="174"/>
      <c r="C26" s="373"/>
      <c r="D26" s="373" t="s">
        <v>982</v>
      </c>
      <c r="E26" s="581">
        <v>304807</v>
      </c>
      <c r="F26" s="316">
        <v>0.3</v>
      </c>
    </row>
    <row r="27" spans="1:6" ht="15" customHeight="1">
      <c r="A27" s="539"/>
      <c r="B27" s="174"/>
      <c r="C27" s="1592" t="s">
        <v>983</v>
      </c>
      <c r="D27" s="1525"/>
      <c r="E27" s="581">
        <v>5612490</v>
      </c>
      <c r="F27" s="316">
        <v>5.1</v>
      </c>
    </row>
    <row r="28" spans="1:6" ht="15" customHeight="1">
      <c r="A28" s="539"/>
      <c r="B28" s="174"/>
      <c r="C28" s="373"/>
      <c r="D28" s="373" t="s">
        <v>984</v>
      </c>
      <c r="E28" s="581">
        <v>5137081</v>
      </c>
      <c r="F28" s="316">
        <v>4.6</v>
      </c>
    </row>
    <row r="29" spans="1:6" ht="15" customHeight="1">
      <c r="A29" s="539"/>
      <c r="B29" s="174"/>
      <c r="C29" s="373"/>
      <c r="D29" s="373" t="s">
        <v>985</v>
      </c>
      <c r="E29" s="581">
        <v>75072</v>
      </c>
      <c r="F29" s="316">
        <v>0.1</v>
      </c>
    </row>
    <row r="30" spans="1:6" ht="15" customHeight="1">
      <c r="A30" s="539"/>
      <c r="B30" s="174"/>
      <c r="C30" s="373"/>
      <c r="D30" s="373" t="s">
        <v>986</v>
      </c>
      <c r="E30" s="581">
        <v>395083</v>
      </c>
      <c r="F30" s="316">
        <v>0.4</v>
      </c>
    </row>
    <row r="31" spans="1:6" ht="15" customHeight="1">
      <c r="A31" s="539"/>
      <c r="B31" s="174"/>
      <c r="C31" s="373"/>
      <c r="D31" s="373" t="s">
        <v>987</v>
      </c>
      <c r="E31" s="581">
        <v>5254</v>
      </c>
      <c r="F31" s="316">
        <v>0</v>
      </c>
    </row>
    <row r="32" spans="1:6" ht="15" customHeight="1">
      <c r="A32" s="539"/>
      <c r="B32" s="174"/>
      <c r="C32" s="1592" t="s">
        <v>988</v>
      </c>
      <c r="D32" s="1525"/>
      <c r="E32" s="581">
        <v>3582915</v>
      </c>
      <c r="F32" s="316">
        <v>3.2</v>
      </c>
    </row>
    <row r="33" spans="1:6" ht="15" customHeight="1">
      <c r="A33" s="539"/>
      <c r="B33" s="174"/>
      <c r="C33" s="174"/>
      <c r="D33" s="373" t="s">
        <v>989</v>
      </c>
      <c r="E33" s="581">
        <v>487238</v>
      </c>
      <c r="F33" s="316">
        <v>0.4</v>
      </c>
    </row>
    <row r="34" spans="1:6" ht="15" customHeight="1">
      <c r="A34" s="539"/>
      <c r="B34" s="174"/>
      <c r="C34" s="174"/>
      <c r="D34" s="373" t="s">
        <v>990</v>
      </c>
      <c r="E34" s="581">
        <v>23455</v>
      </c>
      <c r="F34" s="316">
        <v>0</v>
      </c>
    </row>
    <row r="35" spans="1:6" ht="15" customHeight="1">
      <c r="A35" s="539"/>
      <c r="B35" s="174"/>
      <c r="C35" s="174"/>
      <c r="D35" s="373" t="s">
        <v>991</v>
      </c>
      <c r="E35" s="581">
        <v>2902507</v>
      </c>
      <c r="F35" s="316">
        <v>2.6</v>
      </c>
    </row>
    <row r="36" spans="1:6" ht="15" customHeight="1">
      <c r="A36" s="539"/>
      <c r="B36" s="174"/>
      <c r="C36" s="174"/>
      <c r="D36" s="375" t="s">
        <v>992</v>
      </c>
      <c r="E36" s="581">
        <v>169715</v>
      </c>
      <c r="F36" s="316">
        <v>0.2</v>
      </c>
    </row>
    <row r="37" spans="1:6" ht="15" customHeight="1">
      <c r="A37" s="539"/>
      <c r="B37" s="174"/>
      <c r="C37" s="1592" t="s">
        <v>993</v>
      </c>
      <c r="D37" s="1525"/>
      <c r="E37" s="581">
        <v>98369</v>
      </c>
      <c r="F37" s="316">
        <v>0.1</v>
      </c>
    </row>
    <row r="38" spans="1:6" ht="15" customHeight="1">
      <c r="A38" s="539"/>
      <c r="B38" s="174"/>
      <c r="C38" s="1592" t="s">
        <v>994</v>
      </c>
      <c r="D38" s="1525"/>
      <c r="E38" s="581">
        <v>25890</v>
      </c>
      <c r="F38" s="316">
        <v>0</v>
      </c>
    </row>
    <row r="39" spans="1:6" ht="15" customHeight="1">
      <c r="A39" s="539"/>
      <c r="B39" s="174"/>
      <c r="C39" s="1592" t="s">
        <v>995</v>
      </c>
      <c r="D39" s="1525"/>
      <c r="E39" s="581">
        <v>155773</v>
      </c>
      <c r="F39" s="316">
        <v>0.1</v>
      </c>
    </row>
    <row r="40" spans="1:6" ht="15" customHeight="1">
      <c r="A40" s="539"/>
      <c r="B40" s="174"/>
      <c r="C40" s="1592" t="s">
        <v>996</v>
      </c>
      <c r="D40" s="1525"/>
      <c r="E40" s="581">
        <v>89334</v>
      </c>
      <c r="F40" s="316">
        <v>0.1</v>
      </c>
    </row>
    <row r="41" spans="1:6" ht="12" customHeight="1">
      <c r="A41" s="539"/>
      <c r="B41" s="174"/>
      <c r="C41" s="174"/>
      <c r="D41" s="373"/>
      <c r="E41" s="581"/>
      <c r="F41" s="316"/>
    </row>
    <row r="42" spans="1:6" ht="15" customHeight="1">
      <c r="A42" s="539"/>
      <c r="B42" s="1592" t="s">
        <v>997</v>
      </c>
      <c r="C42" s="1525"/>
      <c r="D42" s="1525"/>
      <c r="E42" s="581">
        <v>22770181</v>
      </c>
      <c r="F42" s="316">
        <v>20.5</v>
      </c>
    </row>
    <row r="43" spans="1:6" ht="15" customHeight="1">
      <c r="A43" s="539"/>
      <c r="B43" s="373"/>
      <c r="C43" s="1592" t="s">
        <v>998</v>
      </c>
      <c r="D43" s="1525"/>
      <c r="E43" s="581">
        <v>640934</v>
      </c>
      <c r="F43" s="316">
        <v>0.6</v>
      </c>
    </row>
    <row r="44" spans="1:6" ht="15" customHeight="1">
      <c r="A44" s="539"/>
      <c r="B44" s="174"/>
      <c r="C44" s="1592" t="s">
        <v>999</v>
      </c>
      <c r="D44" s="1525"/>
      <c r="E44" s="581">
        <v>9489</v>
      </c>
      <c r="F44" s="316">
        <v>0</v>
      </c>
    </row>
    <row r="45" spans="1:6" ht="15" customHeight="1">
      <c r="A45" s="539"/>
      <c r="B45" s="174"/>
      <c r="C45" s="1592" t="s">
        <v>1000</v>
      </c>
      <c r="D45" s="1525"/>
      <c r="E45" s="581">
        <v>1748386</v>
      </c>
      <c r="F45" s="316">
        <v>1.6</v>
      </c>
    </row>
    <row r="46" spans="1:6" ht="15" customHeight="1">
      <c r="A46" s="539"/>
      <c r="B46" s="174"/>
      <c r="C46" s="1592" t="s">
        <v>1001</v>
      </c>
      <c r="D46" s="1525"/>
      <c r="E46" s="581">
        <v>964467</v>
      </c>
      <c r="F46" s="316">
        <v>0.8999999999999999</v>
      </c>
    </row>
    <row r="47" spans="1:6" ht="15" customHeight="1">
      <c r="A47" s="539"/>
      <c r="B47" s="174"/>
      <c r="C47" s="1592" t="s">
        <v>1002</v>
      </c>
      <c r="D47" s="1525"/>
      <c r="E47" s="581">
        <v>3546</v>
      </c>
      <c r="F47" s="316">
        <v>0</v>
      </c>
    </row>
    <row r="48" spans="1:6" ht="15" customHeight="1">
      <c r="A48" s="539"/>
      <c r="B48" s="174"/>
      <c r="C48" s="1592" t="s">
        <v>1003</v>
      </c>
      <c r="D48" s="1525"/>
      <c r="E48" s="581">
        <v>6341171</v>
      </c>
      <c r="F48" s="316">
        <v>5.7</v>
      </c>
    </row>
    <row r="49" spans="1:6" ht="15" customHeight="1">
      <c r="A49" s="539"/>
      <c r="B49" s="174"/>
      <c r="C49" s="1592" t="s">
        <v>1004</v>
      </c>
      <c r="D49" s="1525"/>
      <c r="E49" s="581">
        <v>223447</v>
      </c>
      <c r="F49" s="316">
        <v>0.2</v>
      </c>
    </row>
    <row r="50" spans="1:6" ht="15" customHeight="1">
      <c r="A50" s="539"/>
      <c r="B50" s="174"/>
      <c r="C50" s="1592" t="s">
        <v>1005</v>
      </c>
      <c r="D50" s="1525"/>
      <c r="E50" s="581">
        <v>7044829</v>
      </c>
      <c r="F50" s="316">
        <v>6.4</v>
      </c>
    </row>
    <row r="51" spans="1:6" ht="15" customHeight="1">
      <c r="A51" s="539"/>
      <c r="B51" s="174"/>
      <c r="C51" s="1596" t="s">
        <v>1006</v>
      </c>
      <c r="D51" s="1597"/>
      <c r="E51" s="581">
        <v>15440</v>
      </c>
      <c r="F51" s="316">
        <v>0</v>
      </c>
    </row>
    <row r="52" spans="1:6" ht="15" customHeight="1">
      <c r="A52" s="539"/>
      <c r="B52" s="174"/>
      <c r="C52" s="1596" t="s">
        <v>1007</v>
      </c>
      <c r="D52" s="1597"/>
      <c r="E52" s="581">
        <v>41184</v>
      </c>
      <c r="F52" s="316">
        <v>0</v>
      </c>
    </row>
    <row r="53" spans="1:6" ht="12" customHeight="1">
      <c r="A53" s="539"/>
      <c r="B53" s="174"/>
      <c r="C53" s="1592" t="s">
        <v>1008</v>
      </c>
      <c r="D53" s="1525"/>
      <c r="E53" s="581">
        <v>5325216</v>
      </c>
      <c r="F53" s="316">
        <v>4.8</v>
      </c>
    </row>
    <row r="54" spans="1:6" ht="15" customHeight="1">
      <c r="A54" s="539"/>
      <c r="B54" s="174"/>
      <c r="C54" s="1592" t="s">
        <v>1009</v>
      </c>
      <c r="D54" s="1525"/>
      <c r="E54" s="581">
        <v>412072</v>
      </c>
      <c r="F54" s="316">
        <v>0.4</v>
      </c>
    </row>
    <row r="55" spans="1:6" ht="15" customHeight="1">
      <c r="A55" s="539"/>
      <c r="B55" s="174"/>
      <c r="C55" s="174"/>
      <c r="D55" s="373"/>
      <c r="E55" s="581"/>
      <c r="F55" s="316"/>
    </row>
    <row r="56" spans="1:6" ht="15" customHeight="1">
      <c r="A56" s="539"/>
      <c r="B56" s="1592" t="s">
        <v>1010</v>
      </c>
      <c r="C56" s="1525"/>
      <c r="D56" s="1525"/>
      <c r="E56" s="581">
        <v>41300838</v>
      </c>
      <c r="F56" s="316">
        <v>37.3</v>
      </c>
    </row>
    <row r="57" spans="1:6" ht="15" customHeight="1">
      <c r="A57" s="539"/>
      <c r="B57" s="174"/>
      <c r="C57" s="1592" t="s">
        <v>1011</v>
      </c>
      <c r="D57" s="1525"/>
      <c r="E57" s="581">
        <v>24316784</v>
      </c>
      <c r="F57" s="316">
        <v>21.9</v>
      </c>
    </row>
    <row r="58" spans="1:6" ht="15" customHeight="1">
      <c r="A58" s="539"/>
      <c r="B58" s="174"/>
      <c r="C58" s="1592" t="s">
        <v>1012</v>
      </c>
      <c r="D58" s="1525"/>
      <c r="E58" s="581">
        <v>13424221</v>
      </c>
      <c r="F58" s="316">
        <v>12.1</v>
      </c>
    </row>
    <row r="59" spans="1:6" ht="12" customHeight="1">
      <c r="A59" s="539"/>
      <c r="B59" s="174"/>
      <c r="C59" s="1592" t="s">
        <v>1013</v>
      </c>
      <c r="D59" s="1525"/>
      <c r="E59" s="581">
        <v>93178</v>
      </c>
      <c r="F59" s="316">
        <v>0.1</v>
      </c>
    </row>
    <row r="60" spans="1:6" ht="12" customHeight="1">
      <c r="A60" s="539"/>
      <c r="B60" s="174"/>
      <c r="C60" s="1592" t="s">
        <v>516</v>
      </c>
      <c r="D60" s="1525"/>
      <c r="E60" s="581">
        <v>212969</v>
      </c>
      <c r="F60" s="316">
        <v>0.2</v>
      </c>
    </row>
    <row r="61" spans="1:6" ht="15" customHeight="1">
      <c r="A61" s="539"/>
      <c r="B61" s="174"/>
      <c r="C61" s="1592" t="s">
        <v>1014</v>
      </c>
      <c r="D61" s="1525"/>
      <c r="E61" s="581">
        <v>3253686</v>
      </c>
      <c r="F61" s="316">
        <v>2.9000000000000004</v>
      </c>
    </row>
    <row r="62" spans="1:6" ht="12" customHeight="1">
      <c r="A62" s="539"/>
      <c r="B62" s="174" t="s">
        <v>1255</v>
      </c>
      <c r="C62" s="782"/>
      <c r="D62" s="373"/>
      <c r="E62" s="581">
        <v>683380</v>
      </c>
      <c r="F62" s="316">
        <v>0.6</v>
      </c>
    </row>
    <row r="63" spans="1:6" ht="15" customHeight="1">
      <c r="A63" s="539"/>
      <c r="B63" s="1592" t="s">
        <v>1015</v>
      </c>
      <c r="C63" s="1525"/>
      <c r="D63" s="1525"/>
      <c r="E63" s="581">
        <v>2345960</v>
      </c>
      <c r="F63" s="316">
        <v>2.1</v>
      </c>
    </row>
    <row r="64" spans="1:6" ht="15" customHeight="1">
      <c r="A64" s="539"/>
      <c r="B64" s="1592" t="s">
        <v>1016</v>
      </c>
      <c r="C64" s="1525"/>
      <c r="D64" s="1525"/>
      <c r="E64" s="581">
        <v>321640</v>
      </c>
      <c r="F64" s="316">
        <v>0.3</v>
      </c>
    </row>
    <row r="65" spans="1:6" ht="14.25" customHeight="1">
      <c r="A65" s="539"/>
      <c r="B65" s="1592" t="s">
        <v>1017</v>
      </c>
      <c r="C65" s="1525"/>
      <c r="D65" s="1525"/>
      <c r="E65" s="581">
        <v>107193</v>
      </c>
      <c r="F65" s="316">
        <v>0.1</v>
      </c>
    </row>
    <row r="66" spans="1:6" ht="7.5" customHeight="1" thickBot="1">
      <c r="A66" s="538"/>
      <c r="B66" s="1598"/>
      <c r="C66" s="1599"/>
      <c r="D66" s="1599"/>
      <c r="E66" s="370"/>
      <c r="F66" s="317"/>
    </row>
    <row r="67" spans="1:12" ht="15" customHeight="1">
      <c r="A67" s="538"/>
      <c r="B67" s="165" t="s">
        <v>1018</v>
      </c>
      <c r="F67" s="165"/>
      <c r="L67" s="174"/>
    </row>
  </sheetData>
  <sheetProtection/>
  <mergeCells count="35">
    <mergeCell ref="C61:D61"/>
    <mergeCell ref="B63:D63"/>
    <mergeCell ref="B64:D64"/>
    <mergeCell ref="B65:D65"/>
    <mergeCell ref="B66:D66"/>
    <mergeCell ref="C54:D54"/>
    <mergeCell ref="B56:D56"/>
    <mergeCell ref="C57:D57"/>
    <mergeCell ref="C58:D58"/>
    <mergeCell ref="C59:D59"/>
    <mergeCell ref="C60:D60"/>
    <mergeCell ref="C48:D48"/>
    <mergeCell ref="C49:D49"/>
    <mergeCell ref="C50:D50"/>
    <mergeCell ref="C51:D51"/>
    <mergeCell ref="C52:D52"/>
    <mergeCell ref="C53:D53"/>
    <mergeCell ref="B42:D42"/>
    <mergeCell ref="C43:D43"/>
    <mergeCell ref="C44:D44"/>
    <mergeCell ref="C45:D45"/>
    <mergeCell ref="C46:D46"/>
    <mergeCell ref="C47:D47"/>
    <mergeCell ref="C27:D27"/>
    <mergeCell ref="C32:D32"/>
    <mergeCell ref="C37:D37"/>
    <mergeCell ref="C38:D38"/>
    <mergeCell ref="C39:D39"/>
    <mergeCell ref="C40:D40"/>
    <mergeCell ref="B5:D5"/>
    <mergeCell ref="B7:D7"/>
    <mergeCell ref="B9:D9"/>
    <mergeCell ref="C10:D10"/>
    <mergeCell ref="C11:D11"/>
    <mergeCell ref="C12:D12"/>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2" r:id="rId1"/>
</worksheet>
</file>

<file path=xl/worksheets/sheet38.xml><?xml version="1.0" encoding="utf-8"?>
<worksheet xmlns="http://schemas.openxmlformats.org/spreadsheetml/2006/main" xmlns:r="http://schemas.openxmlformats.org/officeDocument/2006/relationships">
  <sheetPr>
    <pageSetUpPr fitToPage="1"/>
  </sheetPr>
  <dimension ref="A2:AN105"/>
  <sheetViews>
    <sheetView zoomScaleSheetLayoutView="80" zoomScalePageLayoutView="0" workbookViewId="0" topLeftCell="A1">
      <selection activeCell="A1" sqref="A1"/>
    </sheetView>
  </sheetViews>
  <sheetFormatPr defaultColWidth="9.00390625" defaultRowHeight="13.5"/>
  <cols>
    <col min="1" max="2" width="1.625" style="166" customWidth="1"/>
    <col min="3" max="3" width="9.25390625" style="165" customWidth="1"/>
    <col min="4" max="4" width="8.125" style="165" customWidth="1"/>
    <col min="5" max="5" width="7.625" style="165" customWidth="1"/>
    <col min="6" max="6" width="7.875" style="165" customWidth="1"/>
    <col min="7" max="7" width="7.625" style="165" customWidth="1"/>
    <col min="8" max="8" width="8.125" style="165" customWidth="1"/>
    <col min="9" max="9" width="8.25390625" style="165" customWidth="1"/>
    <col min="10" max="10" width="7.875" style="165" customWidth="1"/>
    <col min="11" max="11" width="7.625" style="165" customWidth="1"/>
    <col min="12" max="12" width="8.125" style="165" customWidth="1"/>
    <col min="13" max="13" width="8.00390625" style="165" customWidth="1"/>
    <col min="14" max="14" width="8.125" style="165" customWidth="1"/>
    <col min="15" max="15" width="7.625" style="165" customWidth="1"/>
    <col min="16" max="16" width="8.50390625" style="165" customWidth="1"/>
    <col min="17" max="17" width="7.875" style="165" customWidth="1"/>
    <col min="18" max="21" width="7.625" style="165" customWidth="1"/>
    <col min="22" max="22" width="8.25390625" style="165" customWidth="1"/>
    <col min="23" max="23" width="7.625" style="165" customWidth="1"/>
    <col min="24" max="24" width="9.125" style="165" customWidth="1"/>
    <col min="25" max="25" width="8.00390625" style="165" customWidth="1"/>
    <col min="26" max="26" width="7.625" style="165" customWidth="1"/>
    <col min="27" max="27" width="8.25390625" style="165" customWidth="1"/>
    <col min="28" max="28" width="8.625" style="165" customWidth="1"/>
    <col min="29" max="29" width="9.00390625" style="165" customWidth="1"/>
    <col min="30" max="30" width="7.625" style="165" customWidth="1"/>
    <col min="31" max="31" width="8.125" style="165" customWidth="1"/>
    <col min="32" max="32" width="8.25390625" style="165" customWidth="1"/>
    <col min="33" max="33" width="7.625" style="165" customWidth="1"/>
    <col min="34" max="34" width="8.25390625" style="165" customWidth="1"/>
    <col min="35" max="35" width="6.625" style="165" customWidth="1"/>
    <col min="36" max="36" width="8.75390625" style="165" customWidth="1"/>
    <col min="37" max="37" width="6.625" style="165" customWidth="1"/>
    <col min="38" max="38" width="8.75390625" style="165" customWidth="1"/>
    <col min="39" max="39" width="1.625" style="165" customWidth="1"/>
    <col min="40" max="16384" width="9.00390625" style="165" customWidth="1"/>
  </cols>
  <sheetData>
    <row r="1" s="538" customFormat="1" ht="9.75" customHeight="1"/>
    <row r="2" spans="2:40" s="538" customFormat="1" ht="15.75">
      <c r="B2" s="159" t="s">
        <v>1257</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ht="7.5" customHeight="1">
      <c r="B3" s="160"/>
    </row>
    <row r="4" spans="2:38" ht="17.25" customHeight="1" thickBot="1">
      <c r="B4" s="1043" t="s">
        <v>1258</v>
      </c>
      <c r="C4" s="250"/>
      <c r="D4" s="250"/>
      <c r="E4" s="174"/>
      <c r="G4" s="174"/>
      <c r="H4" s="174"/>
      <c r="I4" s="174"/>
      <c r="J4" s="174"/>
      <c r="N4" s="245"/>
      <c r="AJ4" s="245"/>
      <c r="AL4" s="245" t="s">
        <v>1260</v>
      </c>
    </row>
    <row r="5" spans="1:40" s="178" customFormat="1" ht="23.25" customHeight="1" thickTop="1">
      <c r="A5" s="255"/>
      <c r="B5" s="1603" t="s">
        <v>496</v>
      </c>
      <c r="C5" s="1604"/>
      <c r="D5" s="565"/>
      <c r="E5" s="566"/>
      <c r="F5" s="1600" t="s">
        <v>1019</v>
      </c>
      <c r="G5" s="567"/>
      <c r="H5" s="256"/>
      <c r="I5" s="1600" t="s">
        <v>975</v>
      </c>
      <c r="J5" s="1600" t="s">
        <v>1020</v>
      </c>
      <c r="K5" s="566"/>
      <c r="L5" s="1600" t="s">
        <v>979</v>
      </c>
      <c r="M5" s="1600" t="s">
        <v>1021</v>
      </c>
      <c r="N5" s="1600" t="s">
        <v>1022</v>
      </c>
      <c r="O5" s="1600" t="s">
        <v>991</v>
      </c>
      <c r="P5" s="1600" t="s">
        <v>1023</v>
      </c>
      <c r="Q5" s="1600" t="s">
        <v>1024</v>
      </c>
      <c r="R5" s="1600" t="s">
        <v>1259</v>
      </c>
      <c r="S5" s="1600" t="s">
        <v>999</v>
      </c>
      <c r="T5" s="1609" t="s">
        <v>1025</v>
      </c>
      <c r="U5" s="1600" t="s">
        <v>1001</v>
      </c>
      <c r="V5" s="1600" t="s">
        <v>1026</v>
      </c>
      <c r="W5" s="1609" t="s">
        <v>1005</v>
      </c>
      <c r="X5" s="257"/>
      <c r="Y5" s="1614" t="s">
        <v>1027</v>
      </c>
      <c r="Z5" s="1609" t="s">
        <v>1008</v>
      </c>
      <c r="AA5" s="257"/>
      <c r="AB5" s="1600" t="s">
        <v>1009</v>
      </c>
      <c r="AC5" s="1600" t="s">
        <v>1028</v>
      </c>
      <c r="AD5" s="1600" t="s">
        <v>1029</v>
      </c>
      <c r="AE5" s="1609" t="s">
        <v>1030</v>
      </c>
      <c r="AF5" s="257"/>
      <c r="AG5" s="1609" t="s">
        <v>1031</v>
      </c>
      <c r="AH5" s="257"/>
      <c r="AI5" s="568" t="s">
        <v>1032</v>
      </c>
      <c r="AJ5" s="257"/>
      <c r="AK5" s="1609" t="s">
        <v>516</v>
      </c>
      <c r="AL5" s="257"/>
      <c r="AM5" s="1617" t="s">
        <v>496</v>
      </c>
      <c r="AN5" s="1603"/>
    </row>
    <row r="6" spans="1:40" ht="31.5" customHeight="1">
      <c r="A6" s="363"/>
      <c r="B6" s="1605"/>
      <c r="C6" s="1606"/>
      <c r="D6" s="484" t="s">
        <v>499</v>
      </c>
      <c r="E6" s="483" t="s">
        <v>517</v>
      </c>
      <c r="F6" s="1601"/>
      <c r="G6" s="483" t="s">
        <v>518</v>
      </c>
      <c r="H6" s="258" t="s">
        <v>1033</v>
      </c>
      <c r="I6" s="1601"/>
      <c r="J6" s="1601"/>
      <c r="K6" s="483" t="s">
        <v>519</v>
      </c>
      <c r="L6" s="1601"/>
      <c r="M6" s="1601"/>
      <c r="N6" s="1601"/>
      <c r="O6" s="1601"/>
      <c r="P6" s="1601"/>
      <c r="Q6" s="1601"/>
      <c r="R6" s="1601"/>
      <c r="S6" s="1601"/>
      <c r="T6" s="1610"/>
      <c r="U6" s="1601"/>
      <c r="V6" s="1601"/>
      <c r="W6" s="1612"/>
      <c r="X6" s="1620" t="s">
        <v>1034</v>
      </c>
      <c r="Y6" s="1615"/>
      <c r="Z6" s="1612"/>
      <c r="AA6" s="1620" t="s">
        <v>1035</v>
      </c>
      <c r="AB6" s="1601"/>
      <c r="AC6" s="1601"/>
      <c r="AD6" s="1601"/>
      <c r="AE6" s="1612"/>
      <c r="AF6" s="1620" t="s">
        <v>1035</v>
      </c>
      <c r="AG6" s="1612"/>
      <c r="AH6" s="1620" t="s">
        <v>1035</v>
      </c>
      <c r="AI6" s="569" t="s">
        <v>1036</v>
      </c>
      <c r="AJ6" s="1620" t="s">
        <v>1037</v>
      </c>
      <c r="AK6" s="1612"/>
      <c r="AL6" s="1620" t="s">
        <v>1038</v>
      </c>
      <c r="AM6" s="1618"/>
      <c r="AN6" s="1605"/>
    </row>
    <row r="7" spans="1:40" s="260" customFormat="1" ht="29.25" customHeight="1">
      <c r="A7" s="259"/>
      <c r="B7" s="1607"/>
      <c r="C7" s="1608"/>
      <c r="D7" s="570"/>
      <c r="E7" s="570"/>
      <c r="F7" s="1602"/>
      <c r="G7" s="571"/>
      <c r="H7" s="1044" t="s">
        <v>1039</v>
      </c>
      <c r="I7" s="1602"/>
      <c r="J7" s="1602"/>
      <c r="K7" s="570"/>
      <c r="L7" s="1602"/>
      <c r="M7" s="1602"/>
      <c r="N7" s="1602"/>
      <c r="O7" s="1602"/>
      <c r="P7" s="1602"/>
      <c r="Q7" s="1602"/>
      <c r="R7" s="1602"/>
      <c r="S7" s="1602"/>
      <c r="T7" s="1611"/>
      <c r="U7" s="1602"/>
      <c r="V7" s="1602"/>
      <c r="W7" s="1613"/>
      <c r="X7" s="1621"/>
      <c r="Y7" s="1616"/>
      <c r="Z7" s="1613"/>
      <c r="AA7" s="1621"/>
      <c r="AB7" s="1602"/>
      <c r="AC7" s="1602"/>
      <c r="AD7" s="1602"/>
      <c r="AE7" s="1613"/>
      <c r="AF7" s="1621"/>
      <c r="AG7" s="1613"/>
      <c r="AH7" s="1621"/>
      <c r="AI7" s="572" t="s">
        <v>1040</v>
      </c>
      <c r="AJ7" s="1621"/>
      <c r="AK7" s="1613"/>
      <c r="AL7" s="1621"/>
      <c r="AM7" s="1619"/>
      <c r="AN7" s="1607"/>
    </row>
    <row r="8" spans="1:40" s="195" customFormat="1" ht="23.25" customHeight="1">
      <c r="A8" s="355"/>
      <c r="B8" s="1519" t="s">
        <v>907</v>
      </c>
      <c r="C8" s="1520"/>
      <c r="D8" s="372">
        <v>4489</v>
      </c>
      <c r="E8" s="372">
        <v>219</v>
      </c>
      <c r="F8" s="372">
        <v>26</v>
      </c>
      <c r="G8" s="372">
        <v>395</v>
      </c>
      <c r="H8" s="372">
        <v>86</v>
      </c>
      <c r="I8" s="372">
        <v>229</v>
      </c>
      <c r="J8" s="372">
        <v>1513</v>
      </c>
      <c r="K8" s="372">
        <v>298</v>
      </c>
      <c r="L8" s="372">
        <v>288</v>
      </c>
      <c r="M8" s="372">
        <v>151</v>
      </c>
      <c r="N8" s="318">
        <v>48</v>
      </c>
      <c r="O8" s="318">
        <v>43</v>
      </c>
      <c r="P8" s="372">
        <v>91</v>
      </c>
      <c r="Q8" s="372">
        <v>90</v>
      </c>
      <c r="R8" s="372">
        <v>12</v>
      </c>
      <c r="S8" s="372">
        <v>2</v>
      </c>
      <c r="T8" s="372">
        <v>94</v>
      </c>
      <c r="U8" s="372">
        <v>63</v>
      </c>
      <c r="V8" s="372">
        <v>127</v>
      </c>
      <c r="W8" s="318">
        <v>142</v>
      </c>
      <c r="X8" s="372">
        <v>2394</v>
      </c>
      <c r="Y8" s="372">
        <v>1</v>
      </c>
      <c r="Z8" s="372">
        <v>57</v>
      </c>
      <c r="AA8" s="372">
        <v>1563</v>
      </c>
      <c r="AB8" s="372">
        <v>8</v>
      </c>
      <c r="AC8" s="372">
        <v>363</v>
      </c>
      <c r="AD8" s="372">
        <v>74</v>
      </c>
      <c r="AE8" s="318">
        <v>105</v>
      </c>
      <c r="AF8" s="372">
        <v>7881</v>
      </c>
      <c r="AG8" s="372">
        <v>46</v>
      </c>
      <c r="AH8" s="372">
        <v>4140</v>
      </c>
      <c r="AI8" s="372">
        <v>1</v>
      </c>
      <c r="AJ8" s="372">
        <v>20</v>
      </c>
      <c r="AK8" s="372">
        <v>3</v>
      </c>
      <c r="AL8" s="372">
        <v>46</v>
      </c>
      <c r="AM8" s="1623" t="s">
        <v>520</v>
      </c>
      <c r="AN8" s="1519"/>
    </row>
    <row r="9" spans="1:40" ht="23.25" customHeight="1">
      <c r="A9" s="363"/>
      <c r="B9" s="355"/>
      <c r="C9" s="360"/>
      <c r="D9" s="319"/>
      <c r="E9" s="320"/>
      <c r="F9" s="320"/>
      <c r="G9" s="320"/>
      <c r="H9" s="320"/>
      <c r="I9" s="320"/>
      <c r="J9" s="320"/>
      <c r="K9" s="320"/>
      <c r="L9" s="320"/>
      <c r="M9" s="320"/>
      <c r="N9" s="295"/>
      <c r="O9" s="295"/>
      <c r="P9" s="320"/>
      <c r="Q9" s="320"/>
      <c r="R9" s="320"/>
      <c r="S9" s="320"/>
      <c r="T9" s="320"/>
      <c r="U9" s="320"/>
      <c r="V9" s="320"/>
      <c r="W9" s="295"/>
      <c r="X9" s="320"/>
      <c r="Y9" s="320"/>
      <c r="Z9" s="320"/>
      <c r="AA9" s="320"/>
      <c r="AB9" s="320"/>
      <c r="AC9" s="320"/>
      <c r="AD9" s="320"/>
      <c r="AE9" s="295"/>
      <c r="AF9" s="320"/>
      <c r="AG9" s="320"/>
      <c r="AH9" s="320"/>
      <c r="AI9" s="320"/>
      <c r="AJ9" s="320"/>
      <c r="AK9" s="320"/>
      <c r="AL9" s="320"/>
      <c r="AM9" s="573"/>
      <c r="AN9" s="359"/>
    </row>
    <row r="10" spans="1:40" ht="23.25" customHeight="1">
      <c r="A10" s="363"/>
      <c r="B10" s="1515" t="s">
        <v>509</v>
      </c>
      <c r="C10" s="1516"/>
      <c r="D10" s="320">
        <v>2152</v>
      </c>
      <c r="E10" s="320">
        <v>81</v>
      </c>
      <c r="F10" s="320">
        <v>11</v>
      </c>
      <c r="G10" s="320">
        <v>198</v>
      </c>
      <c r="H10" s="320">
        <v>44</v>
      </c>
      <c r="I10" s="320">
        <v>120</v>
      </c>
      <c r="J10" s="320">
        <v>781</v>
      </c>
      <c r="K10" s="320">
        <v>125</v>
      </c>
      <c r="L10" s="320">
        <v>168</v>
      </c>
      <c r="M10" s="320">
        <v>74</v>
      </c>
      <c r="N10" s="295">
        <v>16</v>
      </c>
      <c r="O10" s="295">
        <v>25</v>
      </c>
      <c r="P10" s="320">
        <v>39</v>
      </c>
      <c r="Q10" s="320">
        <v>38</v>
      </c>
      <c r="R10" s="320">
        <v>2</v>
      </c>
      <c r="S10" s="320">
        <v>1</v>
      </c>
      <c r="T10" s="320">
        <v>40</v>
      </c>
      <c r="U10" s="320">
        <v>21</v>
      </c>
      <c r="V10" s="320">
        <v>64</v>
      </c>
      <c r="W10" s="295">
        <v>54</v>
      </c>
      <c r="X10" s="320">
        <v>1035</v>
      </c>
      <c r="Y10" s="320">
        <v>1</v>
      </c>
      <c r="Z10" s="320">
        <v>35</v>
      </c>
      <c r="AA10" s="320">
        <v>970</v>
      </c>
      <c r="AB10" s="320">
        <v>4</v>
      </c>
      <c r="AC10" s="320">
        <v>162</v>
      </c>
      <c r="AD10" s="320">
        <v>29</v>
      </c>
      <c r="AE10" s="295">
        <v>46</v>
      </c>
      <c r="AF10" s="320">
        <v>3637</v>
      </c>
      <c r="AG10" s="320">
        <v>16</v>
      </c>
      <c r="AH10" s="320">
        <v>1490</v>
      </c>
      <c r="AI10" s="320">
        <v>0</v>
      </c>
      <c r="AJ10" s="320">
        <v>0</v>
      </c>
      <c r="AK10" s="320">
        <v>1</v>
      </c>
      <c r="AL10" s="320">
        <v>18</v>
      </c>
      <c r="AM10" s="1622" t="s">
        <v>509</v>
      </c>
      <c r="AN10" s="1515"/>
    </row>
    <row r="11" spans="1:40" ht="23.25" customHeight="1">
      <c r="A11" s="363"/>
      <c r="B11" s="1515" t="s">
        <v>510</v>
      </c>
      <c r="C11" s="1516"/>
      <c r="D11" s="320">
        <v>307</v>
      </c>
      <c r="E11" s="320">
        <v>21</v>
      </c>
      <c r="F11" s="320">
        <v>3</v>
      </c>
      <c r="G11" s="320">
        <v>25</v>
      </c>
      <c r="H11" s="320">
        <v>6</v>
      </c>
      <c r="I11" s="320">
        <v>10</v>
      </c>
      <c r="J11" s="320">
        <v>81</v>
      </c>
      <c r="K11" s="320">
        <v>28</v>
      </c>
      <c r="L11" s="320">
        <v>11</v>
      </c>
      <c r="M11" s="320">
        <v>13</v>
      </c>
      <c r="N11" s="295">
        <v>5</v>
      </c>
      <c r="O11" s="295">
        <v>3</v>
      </c>
      <c r="P11" s="320">
        <v>6</v>
      </c>
      <c r="Q11" s="320">
        <v>6</v>
      </c>
      <c r="R11" s="320">
        <v>0</v>
      </c>
      <c r="S11" s="320">
        <v>0</v>
      </c>
      <c r="T11" s="320">
        <v>11</v>
      </c>
      <c r="U11" s="320">
        <v>4</v>
      </c>
      <c r="V11" s="320">
        <v>6</v>
      </c>
      <c r="W11" s="295">
        <v>6</v>
      </c>
      <c r="X11" s="320">
        <v>72</v>
      </c>
      <c r="Y11" s="320">
        <v>0</v>
      </c>
      <c r="Z11" s="320">
        <v>2</v>
      </c>
      <c r="AA11" s="320">
        <v>49</v>
      </c>
      <c r="AB11" s="320">
        <v>1</v>
      </c>
      <c r="AC11" s="320">
        <v>39</v>
      </c>
      <c r="AD11" s="320">
        <v>8</v>
      </c>
      <c r="AE11" s="295">
        <v>13</v>
      </c>
      <c r="AF11" s="320">
        <v>880</v>
      </c>
      <c r="AG11" s="320">
        <v>5</v>
      </c>
      <c r="AH11" s="320">
        <v>390</v>
      </c>
      <c r="AI11" s="320">
        <v>0</v>
      </c>
      <c r="AJ11" s="320">
        <v>0</v>
      </c>
      <c r="AK11" s="320">
        <v>0</v>
      </c>
      <c r="AL11" s="320">
        <v>0</v>
      </c>
      <c r="AM11" s="1622" t="s">
        <v>510</v>
      </c>
      <c r="AN11" s="1515"/>
    </row>
    <row r="12" spans="1:40" ht="23.25" customHeight="1">
      <c r="A12" s="363"/>
      <c r="B12" s="1515" t="s">
        <v>511</v>
      </c>
      <c r="C12" s="1516"/>
      <c r="D12" s="320">
        <v>818</v>
      </c>
      <c r="E12" s="320">
        <v>50</v>
      </c>
      <c r="F12" s="320">
        <v>6</v>
      </c>
      <c r="G12" s="320">
        <v>66</v>
      </c>
      <c r="H12" s="320">
        <v>14</v>
      </c>
      <c r="I12" s="320">
        <v>42</v>
      </c>
      <c r="J12" s="320">
        <v>275</v>
      </c>
      <c r="K12" s="320">
        <v>51</v>
      </c>
      <c r="L12" s="320">
        <v>31</v>
      </c>
      <c r="M12" s="320">
        <v>22</v>
      </c>
      <c r="N12" s="295">
        <v>11</v>
      </c>
      <c r="O12" s="295">
        <v>9</v>
      </c>
      <c r="P12" s="320">
        <v>20</v>
      </c>
      <c r="Q12" s="320">
        <v>20</v>
      </c>
      <c r="R12" s="320">
        <v>4</v>
      </c>
      <c r="S12" s="320">
        <v>0</v>
      </c>
      <c r="T12" s="320">
        <v>23</v>
      </c>
      <c r="U12" s="320">
        <v>7</v>
      </c>
      <c r="V12" s="320">
        <v>22</v>
      </c>
      <c r="W12" s="295">
        <v>34</v>
      </c>
      <c r="X12" s="320">
        <v>531</v>
      </c>
      <c r="Y12" s="320">
        <v>0</v>
      </c>
      <c r="Z12" s="320">
        <v>5</v>
      </c>
      <c r="AA12" s="320">
        <v>145</v>
      </c>
      <c r="AB12" s="320">
        <v>2</v>
      </c>
      <c r="AC12" s="320">
        <v>74</v>
      </c>
      <c r="AD12" s="320">
        <v>13</v>
      </c>
      <c r="AE12" s="295">
        <v>19</v>
      </c>
      <c r="AF12" s="320">
        <v>1539</v>
      </c>
      <c r="AG12" s="320">
        <v>10</v>
      </c>
      <c r="AH12" s="320">
        <v>1097</v>
      </c>
      <c r="AI12" s="320">
        <v>1</v>
      </c>
      <c r="AJ12" s="320">
        <v>20</v>
      </c>
      <c r="AK12" s="320">
        <v>1</v>
      </c>
      <c r="AL12" s="320">
        <v>18</v>
      </c>
      <c r="AM12" s="1622" t="s">
        <v>511</v>
      </c>
      <c r="AN12" s="1515"/>
    </row>
    <row r="13" spans="1:40" ht="23.25" customHeight="1">
      <c r="A13" s="363"/>
      <c r="B13" s="1515" t="s">
        <v>512</v>
      </c>
      <c r="C13" s="1516"/>
      <c r="D13" s="320">
        <v>1212</v>
      </c>
      <c r="E13" s="320">
        <v>67</v>
      </c>
      <c r="F13" s="320">
        <v>6</v>
      </c>
      <c r="G13" s="320">
        <v>106</v>
      </c>
      <c r="H13" s="320">
        <v>22</v>
      </c>
      <c r="I13" s="320">
        <v>57</v>
      </c>
      <c r="J13" s="320">
        <v>376</v>
      </c>
      <c r="K13" s="320">
        <v>94</v>
      </c>
      <c r="L13" s="320">
        <v>78</v>
      </c>
      <c r="M13" s="320">
        <v>42</v>
      </c>
      <c r="N13" s="295">
        <v>16</v>
      </c>
      <c r="O13" s="295">
        <v>6</v>
      </c>
      <c r="P13" s="320">
        <v>26</v>
      </c>
      <c r="Q13" s="320">
        <v>26</v>
      </c>
      <c r="R13" s="320">
        <v>6</v>
      </c>
      <c r="S13" s="320">
        <v>1</v>
      </c>
      <c r="T13" s="320">
        <v>20</v>
      </c>
      <c r="U13" s="320">
        <v>31</v>
      </c>
      <c r="V13" s="320">
        <v>35</v>
      </c>
      <c r="W13" s="295">
        <v>48</v>
      </c>
      <c r="X13" s="320">
        <v>756</v>
      </c>
      <c r="Y13" s="320">
        <v>0</v>
      </c>
      <c r="Z13" s="320">
        <v>15</v>
      </c>
      <c r="AA13" s="320">
        <v>399</v>
      </c>
      <c r="AB13" s="320">
        <v>1</v>
      </c>
      <c r="AC13" s="320">
        <v>88</v>
      </c>
      <c r="AD13" s="320">
        <v>24</v>
      </c>
      <c r="AE13" s="295">
        <v>27</v>
      </c>
      <c r="AF13" s="320">
        <v>1825</v>
      </c>
      <c r="AG13" s="320">
        <v>15</v>
      </c>
      <c r="AH13" s="320">
        <v>1163</v>
      </c>
      <c r="AI13" s="320">
        <v>0</v>
      </c>
      <c r="AJ13" s="320">
        <v>0</v>
      </c>
      <c r="AK13" s="320">
        <v>1</v>
      </c>
      <c r="AL13" s="320">
        <v>10</v>
      </c>
      <c r="AM13" s="1622" t="s">
        <v>512</v>
      </c>
      <c r="AN13" s="1515"/>
    </row>
    <row r="14" spans="1:40" ht="23.25" customHeight="1">
      <c r="A14" s="363"/>
      <c r="B14" s="363"/>
      <c r="C14" s="374"/>
      <c r="D14" s="321"/>
      <c r="E14" s="368"/>
      <c r="F14" s="368"/>
      <c r="G14" s="368"/>
      <c r="H14" s="368"/>
      <c r="I14" s="368"/>
      <c r="J14" s="368"/>
      <c r="K14" s="368"/>
      <c r="L14" s="368"/>
      <c r="M14" s="151"/>
      <c r="N14" s="224"/>
      <c r="O14" s="224"/>
      <c r="P14" s="151"/>
      <c r="Q14" s="151"/>
      <c r="R14" s="151"/>
      <c r="S14" s="151"/>
      <c r="T14" s="151"/>
      <c r="U14" s="151"/>
      <c r="V14" s="151"/>
      <c r="W14" s="224"/>
      <c r="X14" s="151"/>
      <c r="Y14" s="151"/>
      <c r="Z14" s="151"/>
      <c r="AA14" s="151"/>
      <c r="AB14" s="151"/>
      <c r="AC14" s="151"/>
      <c r="AD14" s="151"/>
      <c r="AE14" s="224"/>
      <c r="AF14" s="151"/>
      <c r="AG14" s="151"/>
      <c r="AH14" s="151"/>
      <c r="AI14" s="151"/>
      <c r="AJ14" s="151"/>
      <c r="AK14" s="151"/>
      <c r="AL14" s="151"/>
      <c r="AM14" s="574"/>
      <c r="AN14" s="373"/>
    </row>
    <row r="15" spans="1:40" ht="23.25" customHeight="1">
      <c r="A15" s="363"/>
      <c r="B15" s="363"/>
      <c r="C15" s="374" t="s">
        <v>411</v>
      </c>
      <c r="D15" s="156">
        <v>1099</v>
      </c>
      <c r="E15" s="1045">
        <v>47</v>
      </c>
      <c r="F15" s="1046">
        <v>6</v>
      </c>
      <c r="G15" s="1046">
        <v>108</v>
      </c>
      <c r="H15" s="1046">
        <v>29</v>
      </c>
      <c r="I15" s="1046">
        <v>60</v>
      </c>
      <c r="J15" s="1046">
        <v>407</v>
      </c>
      <c r="K15" s="1046">
        <v>57</v>
      </c>
      <c r="L15" s="1046">
        <v>91</v>
      </c>
      <c r="M15" s="1046">
        <v>30</v>
      </c>
      <c r="N15" s="1046">
        <v>4</v>
      </c>
      <c r="O15" s="1046">
        <v>16</v>
      </c>
      <c r="P15" s="1046">
        <v>23</v>
      </c>
      <c r="Q15" s="1046">
        <v>22</v>
      </c>
      <c r="R15" s="1046">
        <v>1</v>
      </c>
      <c r="S15" s="1046">
        <v>0</v>
      </c>
      <c r="T15" s="1046">
        <v>24</v>
      </c>
      <c r="U15" s="1046">
        <v>8</v>
      </c>
      <c r="V15" s="1046">
        <v>41</v>
      </c>
      <c r="W15" s="1046">
        <v>21</v>
      </c>
      <c r="X15" s="1046">
        <v>396</v>
      </c>
      <c r="Y15" s="1046">
        <v>1</v>
      </c>
      <c r="Z15" s="1046">
        <v>17</v>
      </c>
      <c r="AA15" s="1046">
        <v>484</v>
      </c>
      <c r="AB15" s="1046">
        <v>4</v>
      </c>
      <c r="AC15" s="1046">
        <v>76</v>
      </c>
      <c r="AD15" s="1046">
        <v>14</v>
      </c>
      <c r="AE15" s="1046">
        <v>15</v>
      </c>
      <c r="AF15" s="1046">
        <v>1286</v>
      </c>
      <c r="AG15" s="1046">
        <v>5</v>
      </c>
      <c r="AH15" s="1046">
        <v>429</v>
      </c>
      <c r="AI15" s="1046">
        <v>0</v>
      </c>
      <c r="AJ15" s="1047">
        <v>0</v>
      </c>
      <c r="AK15" s="1046">
        <v>1</v>
      </c>
      <c r="AL15" s="1047">
        <v>18</v>
      </c>
      <c r="AM15" s="574"/>
      <c r="AN15" s="373" t="s">
        <v>411</v>
      </c>
    </row>
    <row r="16" spans="1:40" ht="23.25" customHeight="1">
      <c r="A16" s="363"/>
      <c r="B16" s="363"/>
      <c r="C16" s="374" t="s">
        <v>430</v>
      </c>
      <c r="D16" s="156">
        <v>353</v>
      </c>
      <c r="E16" s="1045">
        <v>30</v>
      </c>
      <c r="F16" s="1046">
        <v>4</v>
      </c>
      <c r="G16" s="1046">
        <v>32</v>
      </c>
      <c r="H16" s="1046">
        <v>7</v>
      </c>
      <c r="I16" s="1046">
        <v>18</v>
      </c>
      <c r="J16" s="1046">
        <v>117</v>
      </c>
      <c r="K16" s="1046">
        <v>24</v>
      </c>
      <c r="L16" s="1046">
        <v>12</v>
      </c>
      <c r="M16" s="1046">
        <v>7</v>
      </c>
      <c r="N16" s="1046">
        <v>3</v>
      </c>
      <c r="O16" s="1046">
        <v>4</v>
      </c>
      <c r="P16" s="1046">
        <v>8</v>
      </c>
      <c r="Q16" s="1046">
        <v>8</v>
      </c>
      <c r="R16" s="1046">
        <v>3</v>
      </c>
      <c r="S16" s="1046">
        <v>0</v>
      </c>
      <c r="T16" s="1046">
        <v>9</v>
      </c>
      <c r="U16" s="1046">
        <v>0</v>
      </c>
      <c r="V16" s="1046">
        <v>11</v>
      </c>
      <c r="W16" s="1046">
        <v>13</v>
      </c>
      <c r="X16" s="1046">
        <v>216</v>
      </c>
      <c r="Y16" s="1046">
        <v>0</v>
      </c>
      <c r="Z16" s="1046">
        <v>0</v>
      </c>
      <c r="AA16" s="1046">
        <v>0</v>
      </c>
      <c r="AB16" s="1046">
        <v>2</v>
      </c>
      <c r="AC16" s="1046">
        <v>31</v>
      </c>
      <c r="AD16" s="1046">
        <v>5</v>
      </c>
      <c r="AE16" s="1046">
        <v>8</v>
      </c>
      <c r="AF16" s="1046">
        <v>475</v>
      </c>
      <c r="AG16" s="1046">
        <v>3</v>
      </c>
      <c r="AH16" s="1046">
        <v>369</v>
      </c>
      <c r="AI16" s="1046">
        <v>0</v>
      </c>
      <c r="AJ16" s="1047">
        <v>0</v>
      </c>
      <c r="AK16" s="1046">
        <v>1</v>
      </c>
      <c r="AL16" s="1047">
        <v>18</v>
      </c>
      <c r="AM16" s="574"/>
      <c r="AN16" s="373" t="s">
        <v>430</v>
      </c>
    </row>
    <row r="17" spans="1:40" ht="23.25" customHeight="1">
      <c r="A17" s="363"/>
      <c r="B17" s="363"/>
      <c r="C17" s="374" t="s">
        <v>438</v>
      </c>
      <c r="D17" s="156">
        <v>537</v>
      </c>
      <c r="E17" s="1045">
        <v>31</v>
      </c>
      <c r="F17" s="1046">
        <v>3</v>
      </c>
      <c r="G17" s="1046">
        <v>41</v>
      </c>
      <c r="H17" s="1046">
        <v>10</v>
      </c>
      <c r="I17" s="1046">
        <v>24</v>
      </c>
      <c r="J17" s="1046">
        <v>173</v>
      </c>
      <c r="K17" s="1046">
        <v>43</v>
      </c>
      <c r="L17" s="1046">
        <v>34</v>
      </c>
      <c r="M17" s="1046">
        <v>17</v>
      </c>
      <c r="N17" s="1046">
        <v>7</v>
      </c>
      <c r="O17" s="1046">
        <v>3</v>
      </c>
      <c r="P17" s="1046">
        <v>8</v>
      </c>
      <c r="Q17" s="1046">
        <v>8</v>
      </c>
      <c r="R17" s="1046">
        <v>4</v>
      </c>
      <c r="S17" s="1046">
        <v>0</v>
      </c>
      <c r="T17" s="1046">
        <v>11</v>
      </c>
      <c r="U17" s="1046">
        <v>18</v>
      </c>
      <c r="V17" s="1046">
        <v>14</v>
      </c>
      <c r="W17" s="1046">
        <v>24</v>
      </c>
      <c r="X17" s="1046">
        <v>405</v>
      </c>
      <c r="Y17" s="1046">
        <v>0</v>
      </c>
      <c r="Z17" s="1046">
        <v>6</v>
      </c>
      <c r="AA17" s="1046">
        <v>165</v>
      </c>
      <c r="AB17" s="1046">
        <v>0</v>
      </c>
      <c r="AC17" s="1046">
        <v>38</v>
      </c>
      <c r="AD17" s="1046">
        <v>11</v>
      </c>
      <c r="AE17" s="1046">
        <v>12</v>
      </c>
      <c r="AF17" s="1046">
        <v>804</v>
      </c>
      <c r="AG17" s="1046">
        <v>7</v>
      </c>
      <c r="AH17" s="1046">
        <v>423</v>
      </c>
      <c r="AI17" s="1046">
        <v>0</v>
      </c>
      <c r="AJ17" s="1047">
        <v>0</v>
      </c>
      <c r="AK17" s="1046">
        <v>0</v>
      </c>
      <c r="AL17" s="1047">
        <v>0</v>
      </c>
      <c r="AM17" s="574"/>
      <c r="AN17" s="373" t="s">
        <v>438</v>
      </c>
    </row>
    <row r="18" spans="1:40" ht="23.25" customHeight="1">
      <c r="A18" s="363"/>
      <c r="B18" s="363"/>
      <c r="C18" s="374" t="s">
        <v>439</v>
      </c>
      <c r="D18" s="156">
        <v>517</v>
      </c>
      <c r="E18" s="1045">
        <v>30</v>
      </c>
      <c r="F18" s="1046">
        <v>3</v>
      </c>
      <c r="G18" s="1046">
        <v>47</v>
      </c>
      <c r="H18" s="1046">
        <v>9</v>
      </c>
      <c r="I18" s="1046">
        <v>26</v>
      </c>
      <c r="J18" s="1046">
        <v>163</v>
      </c>
      <c r="K18" s="1046">
        <v>45</v>
      </c>
      <c r="L18" s="1046">
        <v>36</v>
      </c>
      <c r="M18" s="1046">
        <v>16</v>
      </c>
      <c r="N18" s="1046">
        <v>5</v>
      </c>
      <c r="O18" s="1046">
        <v>2</v>
      </c>
      <c r="P18" s="1046">
        <v>14</v>
      </c>
      <c r="Q18" s="1046">
        <v>14</v>
      </c>
      <c r="R18" s="1046">
        <v>2</v>
      </c>
      <c r="S18" s="1046">
        <v>0</v>
      </c>
      <c r="T18" s="1046">
        <v>5</v>
      </c>
      <c r="U18" s="1046">
        <v>11</v>
      </c>
      <c r="V18" s="1046">
        <v>15</v>
      </c>
      <c r="W18" s="1046">
        <v>16</v>
      </c>
      <c r="X18" s="1046">
        <v>207</v>
      </c>
      <c r="Y18" s="1046">
        <v>0</v>
      </c>
      <c r="Z18" s="1046">
        <v>5</v>
      </c>
      <c r="AA18" s="1046">
        <v>136</v>
      </c>
      <c r="AB18" s="1046">
        <v>1</v>
      </c>
      <c r="AC18" s="1046">
        <v>36</v>
      </c>
      <c r="AD18" s="1046">
        <v>10</v>
      </c>
      <c r="AE18" s="1046">
        <v>9</v>
      </c>
      <c r="AF18" s="1046">
        <v>641</v>
      </c>
      <c r="AG18" s="1046">
        <v>5</v>
      </c>
      <c r="AH18" s="1046">
        <v>480</v>
      </c>
      <c r="AI18" s="1046">
        <v>0</v>
      </c>
      <c r="AJ18" s="1047">
        <v>0</v>
      </c>
      <c r="AK18" s="1046">
        <v>1</v>
      </c>
      <c r="AL18" s="1047">
        <v>10</v>
      </c>
      <c r="AM18" s="574"/>
      <c r="AN18" s="373" t="s">
        <v>439</v>
      </c>
    </row>
    <row r="19" spans="1:40" ht="23.25" customHeight="1">
      <c r="A19" s="363"/>
      <c r="B19" s="363"/>
      <c r="C19" s="374" t="s">
        <v>423</v>
      </c>
      <c r="D19" s="156">
        <v>169</v>
      </c>
      <c r="E19" s="1045">
        <v>11</v>
      </c>
      <c r="F19" s="1046">
        <v>2</v>
      </c>
      <c r="G19" s="1046">
        <v>16</v>
      </c>
      <c r="H19" s="1046">
        <v>5</v>
      </c>
      <c r="I19" s="1046">
        <v>6</v>
      </c>
      <c r="J19" s="1046">
        <v>50</v>
      </c>
      <c r="K19" s="1046">
        <v>16</v>
      </c>
      <c r="L19" s="1046">
        <v>8</v>
      </c>
      <c r="M19" s="1046">
        <v>3</v>
      </c>
      <c r="N19" s="1046">
        <v>2</v>
      </c>
      <c r="O19" s="1046">
        <v>2</v>
      </c>
      <c r="P19" s="1046">
        <v>3</v>
      </c>
      <c r="Q19" s="1046">
        <v>3</v>
      </c>
      <c r="R19" s="1046">
        <v>0</v>
      </c>
      <c r="S19" s="1046">
        <v>0</v>
      </c>
      <c r="T19" s="1046">
        <v>7</v>
      </c>
      <c r="U19" s="1046">
        <v>1</v>
      </c>
      <c r="V19" s="1046">
        <v>3</v>
      </c>
      <c r="W19" s="1046">
        <v>3</v>
      </c>
      <c r="X19" s="1046">
        <v>45</v>
      </c>
      <c r="Y19" s="1046">
        <v>0</v>
      </c>
      <c r="Z19" s="1046">
        <v>0</v>
      </c>
      <c r="AA19" s="1046">
        <v>0</v>
      </c>
      <c r="AB19" s="1046">
        <v>1</v>
      </c>
      <c r="AC19" s="1046">
        <v>25</v>
      </c>
      <c r="AD19" s="1046">
        <v>1</v>
      </c>
      <c r="AE19" s="1046">
        <v>4</v>
      </c>
      <c r="AF19" s="1046">
        <v>244</v>
      </c>
      <c r="AG19" s="1046">
        <v>2</v>
      </c>
      <c r="AH19" s="1046">
        <v>140</v>
      </c>
      <c r="AI19" s="1046">
        <v>0</v>
      </c>
      <c r="AJ19" s="1047">
        <v>0</v>
      </c>
      <c r="AK19" s="1046">
        <v>0</v>
      </c>
      <c r="AL19" s="1047">
        <v>0</v>
      </c>
      <c r="AM19" s="574"/>
      <c r="AN19" s="373" t="s">
        <v>423</v>
      </c>
    </row>
    <row r="20" spans="1:40" ht="23.25" customHeight="1">
      <c r="A20" s="363"/>
      <c r="B20" s="363"/>
      <c r="C20" s="374" t="s">
        <v>489</v>
      </c>
      <c r="D20" s="156">
        <v>160</v>
      </c>
      <c r="E20" s="1045">
        <v>7</v>
      </c>
      <c r="F20" s="1046">
        <v>1</v>
      </c>
      <c r="G20" s="1046">
        <v>11</v>
      </c>
      <c r="H20" s="1046">
        <v>2</v>
      </c>
      <c r="I20" s="1046">
        <v>7</v>
      </c>
      <c r="J20" s="1046">
        <v>61</v>
      </c>
      <c r="K20" s="1046">
        <v>13</v>
      </c>
      <c r="L20" s="1046">
        <v>10</v>
      </c>
      <c r="M20" s="1046">
        <v>4</v>
      </c>
      <c r="N20" s="1046">
        <v>1</v>
      </c>
      <c r="O20" s="1046">
        <v>1</v>
      </c>
      <c r="P20" s="1046">
        <v>3</v>
      </c>
      <c r="Q20" s="1046">
        <v>3</v>
      </c>
      <c r="R20" s="1046">
        <v>1</v>
      </c>
      <c r="S20" s="1046">
        <v>1</v>
      </c>
      <c r="T20" s="1046">
        <v>5</v>
      </c>
      <c r="U20" s="1046">
        <v>0</v>
      </c>
      <c r="V20" s="1046">
        <v>3</v>
      </c>
      <c r="W20" s="1046">
        <v>5</v>
      </c>
      <c r="X20" s="1046">
        <v>90</v>
      </c>
      <c r="Y20" s="1046">
        <v>0</v>
      </c>
      <c r="Z20" s="1046">
        <v>3</v>
      </c>
      <c r="AA20" s="1046">
        <v>87</v>
      </c>
      <c r="AB20" s="1046">
        <v>0</v>
      </c>
      <c r="AC20" s="1046">
        <v>14</v>
      </c>
      <c r="AD20" s="1046">
        <v>1</v>
      </c>
      <c r="AE20" s="1046">
        <v>4</v>
      </c>
      <c r="AF20" s="1046">
        <v>276</v>
      </c>
      <c r="AG20" s="1046">
        <v>1</v>
      </c>
      <c r="AH20" s="1046">
        <v>100</v>
      </c>
      <c r="AI20" s="1046">
        <v>0</v>
      </c>
      <c r="AJ20" s="1047">
        <v>0</v>
      </c>
      <c r="AK20" s="1046">
        <v>0</v>
      </c>
      <c r="AL20" s="1047">
        <v>0</v>
      </c>
      <c r="AM20" s="574"/>
      <c r="AN20" s="373" t="s">
        <v>489</v>
      </c>
    </row>
    <row r="21" spans="1:40" ht="23.25" customHeight="1">
      <c r="A21" s="363"/>
      <c r="B21" s="363"/>
      <c r="C21" s="374" t="s">
        <v>412</v>
      </c>
      <c r="D21" s="156">
        <v>123</v>
      </c>
      <c r="E21" s="1045">
        <v>4</v>
      </c>
      <c r="F21" s="1046">
        <v>2</v>
      </c>
      <c r="G21" s="1046">
        <v>10</v>
      </c>
      <c r="H21" s="1046">
        <v>2</v>
      </c>
      <c r="I21" s="1046">
        <v>5</v>
      </c>
      <c r="J21" s="1046">
        <v>47</v>
      </c>
      <c r="K21" s="1046">
        <v>4</v>
      </c>
      <c r="L21" s="1046">
        <v>10</v>
      </c>
      <c r="M21" s="1046">
        <v>6</v>
      </c>
      <c r="N21" s="1046">
        <v>3</v>
      </c>
      <c r="O21" s="1046">
        <v>2</v>
      </c>
      <c r="P21" s="1046">
        <v>1</v>
      </c>
      <c r="Q21" s="1046">
        <v>1</v>
      </c>
      <c r="R21" s="1046">
        <v>0</v>
      </c>
      <c r="S21" s="1046">
        <v>0</v>
      </c>
      <c r="T21" s="1046">
        <v>1</v>
      </c>
      <c r="U21" s="1046">
        <v>3</v>
      </c>
      <c r="V21" s="1046">
        <v>3</v>
      </c>
      <c r="W21" s="1046">
        <v>4</v>
      </c>
      <c r="X21" s="1046">
        <v>81</v>
      </c>
      <c r="Y21" s="1046">
        <v>0</v>
      </c>
      <c r="Z21" s="1046">
        <v>2</v>
      </c>
      <c r="AA21" s="1046">
        <v>49</v>
      </c>
      <c r="AB21" s="1046">
        <v>0</v>
      </c>
      <c r="AC21" s="1046">
        <v>10</v>
      </c>
      <c r="AD21" s="1046">
        <v>1</v>
      </c>
      <c r="AE21" s="1046">
        <v>2</v>
      </c>
      <c r="AF21" s="1046">
        <v>160</v>
      </c>
      <c r="AG21" s="1046">
        <v>2</v>
      </c>
      <c r="AH21" s="1046">
        <v>160</v>
      </c>
      <c r="AI21" s="1046">
        <v>0</v>
      </c>
      <c r="AJ21" s="1047">
        <v>0</v>
      </c>
      <c r="AK21" s="1046">
        <v>0</v>
      </c>
      <c r="AL21" s="1047">
        <v>0</v>
      </c>
      <c r="AM21" s="574"/>
      <c r="AN21" s="373" t="s">
        <v>412</v>
      </c>
    </row>
    <row r="22" spans="1:40" ht="23.25" customHeight="1">
      <c r="A22" s="363"/>
      <c r="B22" s="363"/>
      <c r="C22" s="374" t="s">
        <v>417</v>
      </c>
      <c r="D22" s="156">
        <v>86</v>
      </c>
      <c r="E22" s="1045">
        <v>4</v>
      </c>
      <c r="F22" s="1046">
        <v>0</v>
      </c>
      <c r="G22" s="1046">
        <v>8</v>
      </c>
      <c r="H22" s="1046">
        <v>1</v>
      </c>
      <c r="I22" s="1046">
        <v>3</v>
      </c>
      <c r="J22" s="1046">
        <v>29</v>
      </c>
      <c r="K22" s="1046">
        <v>8</v>
      </c>
      <c r="L22" s="1046">
        <v>8</v>
      </c>
      <c r="M22" s="1046">
        <v>3</v>
      </c>
      <c r="N22" s="1046">
        <v>1</v>
      </c>
      <c r="O22" s="1046">
        <v>1</v>
      </c>
      <c r="P22" s="1046">
        <v>0</v>
      </c>
      <c r="Q22" s="1046">
        <v>0</v>
      </c>
      <c r="R22" s="1046">
        <v>0</v>
      </c>
      <c r="S22" s="1046">
        <v>0</v>
      </c>
      <c r="T22" s="1046">
        <v>0</v>
      </c>
      <c r="U22" s="1046">
        <v>1</v>
      </c>
      <c r="V22" s="1046">
        <v>4</v>
      </c>
      <c r="W22" s="1046">
        <v>2</v>
      </c>
      <c r="X22" s="1046">
        <v>36</v>
      </c>
      <c r="Y22" s="1046">
        <v>0</v>
      </c>
      <c r="Z22" s="1046">
        <v>3</v>
      </c>
      <c r="AA22" s="1046">
        <v>87</v>
      </c>
      <c r="AB22" s="1046">
        <v>0</v>
      </c>
      <c r="AC22" s="1046">
        <v>7</v>
      </c>
      <c r="AD22" s="1046">
        <v>1</v>
      </c>
      <c r="AE22" s="1046">
        <v>2</v>
      </c>
      <c r="AF22" s="1046">
        <v>170</v>
      </c>
      <c r="AG22" s="1046">
        <v>1</v>
      </c>
      <c r="AH22" s="1046">
        <v>100</v>
      </c>
      <c r="AI22" s="1046">
        <v>0</v>
      </c>
      <c r="AJ22" s="1047">
        <v>0</v>
      </c>
      <c r="AK22" s="1046">
        <v>0</v>
      </c>
      <c r="AL22" s="1047">
        <v>0</v>
      </c>
      <c r="AM22" s="574"/>
      <c r="AN22" s="373" t="s">
        <v>417</v>
      </c>
    </row>
    <row r="23" spans="1:40" ht="23.25" customHeight="1">
      <c r="A23" s="363"/>
      <c r="B23" s="363"/>
      <c r="C23" s="374" t="s">
        <v>431</v>
      </c>
      <c r="D23" s="156">
        <v>115</v>
      </c>
      <c r="E23" s="1045">
        <v>5</v>
      </c>
      <c r="F23" s="1046">
        <v>1</v>
      </c>
      <c r="G23" s="1046">
        <v>11</v>
      </c>
      <c r="H23" s="1046">
        <v>2</v>
      </c>
      <c r="I23" s="1046">
        <v>7</v>
      </c>
      <c r="J23" s="1046">
        <v>41</v>
      </c>
      <c r="K23" s="1046">
        <v>5</v>
      </c>
      <c r="L23" s="1046">
        <v>1</v>
      </c>
      <c r="M23" s="1046">
        <v>3</v>
      </c>
      <c r="N23" s="1046">
        <v>2</v>
      </c>
      <c r="O23" s="1046">
        <v>3</v>
      </c>
      <c r="P23" s="1046">
        <v>4</v>
      </c>
      <c r="Q23" s="1046">
        <v>4</v>
      </c>
      <c r="R23" s="1046">
        <v>1</v>
      </c>
      <c r="S23" s="1046">
        <v>0</v>
      </c>
      <c r="T23" s="1046">
        <v>3</v>
      </c>
      <c r="U23" s="1046">
        <v>2</v>
      </c>
      <c r="V23" s="1046">
        <v>3</v>
      </c>
      <c r="W23" s="1046">
        <v>5</v>
      </c>
      <c r="X23" s="1046">
        <v>81</v>
      </c>
      <c r="Y23" s="1046">
        <v>0</v>
      </c>
      <c r="Z23" s="1046">
        <v>1</v>
      </c>
      <c r="AA23" s="1046">
        <v>29</v>
      </c>
      <c r="AB23" s="1046">
        <v>0</v>
      </c>
      <c r="AC23" s="1046">
        <v>8</v>
      </c>
      <c r="AD23" s="1046">
        <v>1</v>
      </c>
      <c r="AE23" s="1046">
        <v>2</v>
      </c>
      <c r="AF23" s="1046">
        <v>240</v>
      </c>
      <c r="AG23" s="1046">
        <v>1</v>
      </c>
      <c r="AH23" s="1046">
        <v>120</v>
      </c>
      <c r="AI23" s="1046">
        <v>1</v>
      </c>
      <c r="AJ23" s="1047">
        <v>20</v>
      </c>
      <c r="AK23" s="1046">
        <v>0</v>
      </c>
      <c r="AL23" s="1047">
        <v>0</v>
      </c>
      <c r="AM23" s="574"/>
      <c r="AN23" s="373" t="s">
        <v>431</v>
      </c>
    </row>
    <row r="24" spans="1:40" ht="23.25" customHeight="1">
      <c r="A24" s="363"/>
      <c r="B24" s="363"/>
      <c r="C24" s="374" t="s">
        <v>413</v>
      </c>
      <c r="D24" s="156">
        <v>207</v>
      </c>
      <c r="E24" s="1045">
        <v>6</v>
      </c>
      <c r="F24" s="1046">
        <v>1</v>
      </c>
      <c r="G24" s="1046">
        <v>18</v>
      </c>
      <c r="H24" s="1046">
        <v>5</v>
      </c>
      <c r="I24" s="1046">
        <v>11</v>
      </c>
      <c r="J24" s="1046">
        <v>75</v>
      </c>
      <c r="K24" s="1046">
        <v>14</v>
      </c>
      <c r="L24" s="1046">
        <v>16</v>
      </c>
      <c r="M24" s="1046">
        <v>11</v>
      </c>
      <c r="N24" s="1046">
        <v>2</v>
      </c>
      <c r="O24" s="1046">
        <v>2</v>
      </c>
      <c r="P24" s="1046">
        <v>2</v>
      </c>
      <c r="Q24" s="1046">
        <v>2</v>
      </c>
      <c r="R24" s="1046">
        <v>0</v>
      </c>
      <c r="S24" s="1046">
        <v>0</v>
      </c>
      <c r="T24" s="1046">
        <v>3</v>
      </c>
      <c r="U24" s="1046">
        <v>2</v>
      </c>
      <c r="V24" s="1046">
        <v>5</v>
      </c>
      <c r="W24" s="1046">
        <v>8</v>
      </c>
      <c r="X24" s="1046">
        <v>144</v>
      </c>
      <c r="Y24" s="1046">
        <v>0</v>
      </c>
      <c r="Z24" s="1046">
        <v>4</v>
      </c>
      <c r="AA24" s="1046">
        <v>107</v>
      </c>
      <c r="AB24" s="1046">
        <v>0</v>
      </c>
      <c r="AC24" s="1046">
        <v>17</v>
      </c>
      <c r="AD24" s="1046">
        <v>2</v>
      </c>
      <c r="AE24" s="1046">
        <v>4</v>
      </c>
      <c r="AF24" s="1046">
        <v>350</v>
      </c>
      <c r="AG24" s="1046">
        <v>2</v>
      </c>
      <c r="AH24" s="1046">
        <v>208</v>
      </c>
      <c r="AI24" s="1046">
        <v>0</v>
      </c>
      <c r="AJ24" s="1047">
        <v>0</v>
      </c>
      <c r="AK24" s="1046">
        <v>0</v>
      </c>
      <c r="AL24" s="1047">
        <v>0</v>
      </c>
      <c r="AM24" s="574"/>
      <c r="AN24" s="373" t="s">
        <v>413</v>
      </c>
    </row>
    <row r="25" spans="1:40" ht="23.25" customHeight="1">
      <c r="A25" s="363"/>
      <c r="B25" s="363"/>
      <c r="C25" s="374" t="s">
        <v>418</v>
      </c>
      <c r="D25" s="156">
        <v>182</v>
      </c>
      <c r="E25" s="1045">
        <v>5</v>
      </c>
      <c r="F25" s="1046">
        <v>1</v>
      </c>
      <c r="G25" s="1046">
        <v>21</v>
      </c>
      <c r="H25" s="1046">
        <v>3</v>
      </c>
      <c r="I25" s="1046">
        <v>18</v>
      </c>
      <c r="J25" s="1046">
        <v>65</v>
      </c>
      <c r="K25" s="1046">
        <v>12</v>
      </c>
      <c r="L25" s="1046">
        <v>14</v>
      </c>
      <c r="M25" s="1046">
        <v>4</v>
      </c>
      <c r="N25" s="1046">
        <v>1</v>
      </c>
      <c r="O25" s="1046">
        <v>1</v>
      </c>
      <c r="P25" s="1046">
        <v>4</v>
      </c>
      <c r="Q25" s="1046">
        <v>4</v>
      </c>
      <c r="R25" s="1046">
        <v>0</v>
      </c>
      <c r="S25" s="1046">
        <v>0</v>
      </c>
      <c r="T25" s="1046">
        <v>1</v>
      </c>
      <c r="U25" s="1046">
        <v>2</v>
      </c>
      <c r="V25" s="1046">
        <v>4</v>
      </c>
      <c r="W25" s="1046">
        <v>4</v>
      </c>
      <c r="X25" s="1046">
        <v>81</v>
      </c>
      <c r="Y25" s="1046">
        <v>0</v>
      </c>
      <c r="Z25" s="1046">
        <v>1</v>
      </c>
      <c r="AA25" s="1046">
        <v>29</v>
      </c>
      <c r="AB25" s="1046">
        <v>0</v>
      </c>
      <c r="AC25" s="1046">
        <v>12</v>
      </c>
      <c r="AD25" s="1046">
        <v>2</v>
      </c>
      <c r="AE25" s="1046">
        <v>5</v>
      </c>
      <c r="AF25" s="1046">
        <v>420</v>
      </c>
      <c r="AG25" s="1046">
        <v>1</v>
      </c>
      <c r="AH25" s="1046">
        <v>100</v>
      </c>
      <c r="AI25" s="1046">
        <v>0</v>
      </c>
      <c r="AJ25" s="1047">
        <v>0</v>
      </c>
      <c r="AK25" s="1046">
        <v>0</v>
      </c>
      <c r="AL25" s="1047">
        <v>0</v>
      </c>
      <c r="AM25" s="574"/>
      <c r="AN25" s="373" t="s">
        <v>418</v>
      </c>
    </row>
    <row r="26" spans="1:40" ht="23.25" customHeight="1">
      <c r="A26" s="363"/>
      <c r="B26" s="363"/>
      <c r="C26" s="374" t="s">
        <v>490</v>
      </c>
      <c r="D26" s="156">
        <v>43</v>
      </c>
      <c r="E26" s="1045">
        <v>1</v>
      </c>
      <c r="F26" s="1046">
        <v>0</v>
      </c>
      <c r="G26" s="1046">
        <v>3</v>
      </c>
      <c r="H26" s="1046">
        <v>0</v>
      </c>
      <c r="I26" s="1046">
        <v>3</v>
      </c>
      <c r="J26" s="1046">
        <v>13</v>
      </c>
      <c r="K26" s="1046">
        <v>4</v>
      </c>
      <c r="L26" s="1046">
        <v>3</v>
      </c>
      <c r="M26" s="1046">
        <v>3</v>
      </c>
      <c r="N26" s="1046">
        <v>1</v>
      </c>
      <c r="O26" s="1046">
        <v>0</v>
      </c>
      <c r="P26" s="1046">
        <v>1</v>
      </c>
      <c r="Q26" s="1046">
        <v>1</v>
      </c>
      <c r="R26" s="1046">
        <v>0</v>
      </c>
      <c r="S26" s="1046">
        <v>0</v>
      </c>
      <c r="T26" s="1046">
        <v>0</v>
      </c>
      <c r="U26" s="1046">
        <v>0</v>
      </c>
      <c r="V26" s="1046">
        <v>0</v>
      </c>
      <c r="W26" s="1046">
        <v>1</v>
      </c>
      <c r="X26" s="1046">
        <v>18</v>
      </c>
      <c r="Y26" s="1046">
        <v>0</v>
      </c>
      <c r="Z26" s="1046">
        <v>0</v>
      </c>
      <c r="AA26" s="1046">
        <v>0</v>
      </c>
      <c r="AB26" s="1046">
        <v>0</v>
      </c>
      <c r="AC26" s="1046">
        <v>4</v>
      </c>
      <c r="AD26" s="1046">
        <v>1</v>
      </c>
      <c r="AE26" s="1046">
        <v>3</v>
      </c>
      <c r="AF26" s="1046">
        <v>189</v>
      </c>
      <c r="AG26" s="1046">
        <v>1</v>
      </c>
      <c r="AH26" s="1046">
        <v>100</v>
      </c>
      <c r="AI26" s="1046">
        <v>0</v>
      </c>
      <c r="AJ26" s="1047">
        <v>0</v>
      </c>
      <c r="AK26" s="1046">
        <v>0</v>
      </c>
      <c r="AL26" s="1047">
        <v>0</v>
      </c>
      <c r="AM26" s="574"/>
      <c r="AN26" s="373" t="s">
        <v>490</v>
      </c>
    </row>
    <row r="27" spans="1:40" ht="23.25" customHeight="1">
      <c r="A27" s="363"/>
      <c r="B27" s="363"/>
      <c r="C27" s="374" t="s">
        <v>432</v>
      </c>
      <c r="D27" s="156">
        <v>117</v>
      </c>
      <c r="E27" s="1045">
        <v>7</v>
      </c>
      <c r="F27" s="1046">
        <v>1</v>
      </c>
      <c r="G27" s="1046">
        <v>4</v>
      </c>
      <c r="H27" s="1046">
        <v>1</v>
      </c>
      <c r="I27" s="1046">
        <v>4</v>
      </c>
      <c r="J27" s="1046">
        <v>42</v>
      </c>
      <c r="K27" s="1046">
        <v>7</v>
      </c>
      <c r="L27" s="1046">
        <v>5</v>
      </c>
      <c r="M27" s="1046">
        <v>3</v>
      </c>
      <c r="N27" s="1046">
        <v>3</v>
      </c>
      <c r="O27" s="1046">
        <v>1</v>
      </c>
      <c r="P27" s="1046">
        <v>2</v>
      </c>
      <c r="Q27" s="1046">
        <v>2</v>
      </c>
      <c r="R27" s="1046">
        <v>0</v>
      </c>
      <c r="S27" s="1046">
        <v>0</v>
      </c>
      <c r="T27" s="1046">
        <v>4</v>
      </c>
      <c r="U27" s="1046">
        <v>2</v>
      </c>
      <c r="V27" s="1046">
        <v>4</v>
      </c>
      <c r="W27" s="1046">
        <v>7</v>
      </c>
      <c r="X27" s="1046">
        <v>99</v>
      </c>
      <c r="Y27" s="1046">
        <v>0</v>
      </c>
      <c r="Z27" s="1046">
        <v>2</v>
      </c>
      <c r="AA27" s="1046">
        <v>58</v>
      </c>
      <c r="AB27" s="1046">
        <v>0</v>
      </c>
      <c r="AC27" s="1046">
        <v>11</v>
      </c>
      <c r="AD27" s="1046">
        <v>2</v>
      </c>
      <c r="AE27" s="1046">
        <v>2</v>
      </c>
      <c r="AF27" s="1046">
        <v>196</v>
      </c>
      <c r="AG27" s="1046">
        <v>2</v>
      </c>
      <c r="AH27" s="1046">
        <v>228</v>
      </c>
      <c r="AI27" s="1046">
        <v>0</v>
      </c>
      <c r="AJ27" s="1047">
        <v>0</v>
      </c>
      <c r="AK27" s="1046">
        <v>0</v>
      </c>
      <c r="AL27" s="1047">
        <v>0</v>
      </c>
      <c r="AM27" s="574"/>
      <c r="AN27" s="373" t="s">
        <v>432</v>
      </c>
    </row>
    <row r="28" spans="1:40" ht="23.25" customHeight="1">
      <c r="A28" s="363"/>
      <c r="B28" s="363"/>
      <c r="C28" s="374" t="s">
        <v>414</v>
      </c>
      <c r="D28" s="156">
        <v>44</v>
      </c>
      <c r="E28" s="1045">
        <v>1</v>
      </c>
      <c r="F28" s="1046">
        <v>0</v>
      </c>
      <c r="G28" s="1046">
        <v>3</v>
      </c>
      <c r="H28" s="1046">
        <v>1</v>
      </c>
      <c r="I28" s="1046">
        <v>1</v>
      </c>
      <c r="J28" s="1046">
        <v>17</v>
      </c>
      <c r="K28" s="1046">
        <v>1</v>
      </c>
      <c r="L28" s="1046">
        <v>3</v>
      </c>
      <c r="M28" s="1046">
        <v>3</v>
      </c>
      <c r="N28" s="1046">
        <v>1</v>
      </c>
      <c r="O28" s="1046">
        <v>1</v>
      </c>
      <c r="P28" s="1046">
        <v>1</v>
      </c>
      <c r="Q28" s="1046">
        <v>1</v>
      </c>
      <c r="R28" s="1046">
        <v>0</v>
      </c>
      <c r="S28" s="1046">
        <v>0</v>
      </c>
      <c r="T28" s="1046">
        <v>2</v>
      </c>
      <c r="U28" s="1046">
        <v>0</v>
      </c>
      <c r="V28" s="1046">
        <v>0</v>
      </c>
      <c r="W28" s="1046">
        <v>1</v>
      </c>
      <c r="X28" s="1046">
        <v>54</v>
      </c>
      <c r="Y28" s="1046">
        <v>0</v>
      </c>
      <c r="Z28" s="1046">
        <v>1</v>
      </c>
      <c r="AA28" s="1046">
        <v>20</v>
      </c>
      <c r="AB28" s="1046">
        <v>0</v>
      </c>
      <c r="AC28" s="1046">
        <v>4</v>
      </c>
      <c r="AD28" s="1046">
        <v>1</v>
      </c>
      <c r="AE28" s="1046">
        <v>1</v>
      </c>
      <c r="AF28" s="1046">
        <v>80</v>
      </c>
      <c r="AG28" s="1046">
        <v>1</v>
      </c>
      <c r="AH28" s="1046">
        <v>100</v>
      </c>
      <c r="AI28" s="1046">
        <v>0</v>
      </c>
      <c r="AJ28" s="1047">
        <v>0</v>
      </c>
      <c r="AK28" s="1046">
        <v>0</v>
      </c>
      <c r="AL28" s="1047">
        <v>0</v>
      </c>
      <c r="AM28" s="574"/>
      <c r="AN28" s="373" t="s">
        <v>414</v>
      </c>
    </row>
    <row r="29" spans="1:40" ht="23.25" customHeight="1">
      <c r="A29" s="363"/>
      <c r="B29" s="363"/>
      <c r="C29" s="374" t="s">
        <v>415</v>
      </c>
      <c r="D29" s="156">
        <v>27</v>
      </c>
      <c r="E29" s="1045">
        <v>1</v>
      </c>
      <c r="F29" s="1046">
        <v>0</v>
      </c>
      <c r="G29" s="1046">
        <v>4</v>
      </c>
      <c r="H29" s="1046">
        <v>0</v>
      </c>
      <c r="I29" s="1046">
        <v>3</v>
      </c>
      <c r="J29" s="1046">
        <v>7</v>
      </c>
      <c r="K29" s="1046">
        <v>3</v>
      </c>
      <c r="L29" s="1046">
        <v>2</v>
      </c>
      <c r="M29" s="1046">
        <v>1</v>
      </c>
      <c r="N29" s="1046">
        <v>0</v>
      </c>
      <c r="O29" s="1046">
        <v>0</v>
      </c>
      <c r="P29" s="1046">
        <v>0</v>
      </c>
      <c r="Q29" s="1046">
        <v>0</v>
      </c>
      <c r="R29" s="1046">
        <v>0</v>
      </c>
      <c r="S29" s="1046">
        <v>0</v>
      </c>
      <c r="T29" s="1046">
        <v>0</v>
      </c>
      <c r="U29" s="1046">
        <v>0</v>
      </c>
      <c r="V29" s="1046">
        <v>1</v>
      </c>
      <c r="W29" s="1046">
        <v>1</v>
      </c>
      <c r="X29" s="1046">
        <v>18</v>
      </c>
      <c r="Y29" s="1046">
        <v>0</v>
      </c>
      <c r="Z29" s="1046">
        <v>1</v>
      </c>
      <c r="AA29" s="1046">
        <v>20</v>
      </c>
      <c r="AB29" s="1046">
        <v>0</v>
      </c>
      <c r="AC29" s="1046">
        <v>1</v>
      </c>
      <c r="AD29" s="1046">
        <v>1</v>
      </c>
      <c r="AE29" s="1046">
        <v>1</v>
      </c>
      <c r="AF29" s="1046">
        <v>90</v>
      </c>
      <c r="AG29" s="1046">
        <v>0</v>
      </c>
      <c r="AH29" s="1046">
        <v>0</v>
      </c>
      <c r="AI29" s="1046">
        <v>0</v>
      </c>
      <c r="AJ29" s="1047">
        <v>0</v>
      </c>
      <c r="AK29" s="1046">
        <v>0</v>
      </c>
      <c r="AL29" s="1047">
        <v>0</v>
      </c>
      <c r="AM29" s="574"/>
      <c r="AN29" s="373" t="s">
        <v>415</v>
      </c>
    </row>
    <row r="30" spans="1:40" ht="23.25" customHeight="1">
      <c r="A30" s="363"/>
      <c r="B30" s="363"/>
      <c r="C30" s="374" t="s">
        <v>419</v>
      </c>
      <c r="D30" s="156">
        <v>80</v>
      </c>
      <c r="E30" s="1045">
        <v>2</v>
      </c>
      <c r="F30" s="1046">
        <v>0</v>
      </c>
      <c r="G30" s="1046">
        <v>5</v>
      </c>
      <c r="H30" s="1046">
        <v>1</v>
      </c>
      <c r="I30" s="1046">
        <v>2</v>
      </c>
      <c r="J30" s="1046">
        <v>31</v>
      </c>
      <c r="K30" s="1046">
        <v>5</v>
      </c>
      <c r="L30" s="1046">
        <v>6</v>
      </c>
      <c r="M30" s="1046">
        <v>2</v>
      </c>
      <c r="N30" s="1046">
        <v>1</v>
      </c>
      <c r="O30" s="1046">
        <v>0</v>
      </c>
      <c r="P30" s="1046">
        <v>1</v>
      </c>
      <c r="Q30" s="1046">
        <v>1</v>
      </c>
      <c r="R30" s="1046">
        <v>0</v>
      </c>
      <c r="S30" s="1046">
        <v>0</v>
      </c>
      <c r="T30" s="1046">
        <v>2</v>
      </c>
      <c r="U30" s="1046">
        <v>4</v>
      </c>
      <c r="V30" s="1046">
        <v>2</v>
      </c>
      <c r="W30" s="1046">
        <v>3</v>
      </c>
      <c r="X30" s="1046">
        <v>54</v>
      </c>
      <c r="Y30" s="1046">
        <v>0</v>
      </c>
      <c r="Z30" s="1046">
        <v>2</v>
      </c>
      <c r="AA30" s="1046">
        <v>58</v>
      </c>
      <c r="AB30" s="1046">
        <v>0</v>
      </c>
      <c r="AC30" s="1046">
        <v>7</v>
      </c>
      <c r="AD30" s="1046">
        <v>1</v>
      </c>
      <c r="AE30" s="1046">
        <v>2</v>
      </c>
      <c r="AF30" s="1046">
        <v>100</v>
      </c>
      <c r="AG30" s="1046">
        <v>1</v>
      </c>
      <c r="AH30" s="1046">
        <v>100</v>
      </c>
      <c r="AI30" s="1046">
        <v>0</v>
      </c>
      <c r="AJ30" s="1047">
        <v>0</v>
      </c>
      <c r="AK30" s="1046">
        <v>0</v>
      </c>
      <c r="AL30" s="1047">
        <v>0</v>
      </c>
      <c r="AM30" s="574"/>
      <c r="AN30" s="373" t="s">
        <v>419</v>
      </c>
    </row>
    <row r="31" spans="1:40" ht="23.25" customHeight="1">
      <c r="A31" s="363"/>
      <c r="B31" s="363"/>
      <c r="C31" s="374" t="s">
        <v>420</v>
      </c>
      <c r="D31" s="156">
        <v>21</v>
      </c>
      <c r="E31" s="1045">
        <v>1</v>
      </c>
      <c r="F31" s="1046">
        <v>0</v>
      </c>
      <c r="G31" s="1046">
        <v>3</v>
      </c>
      <c r="H31" s="1046">
        <v>0</v>
      </c>
      <c r="I31" s="1046">
        <v>3</v>
      </c>
      <c r="J31" s="1046">
        <v>8</v>
      </c>
      <c r="K31" s="1046">
        <v>1</v>
      </c>
      <c r="L31" s="1046">
        <v>0</v>
      </c>
      <c r="M31" s="1046">
        <v>1</v>
      </c>
      <c r="N31" s="1046">
        <v>0</v>
      </c>
      <c r="O31" s="1046">
        <v>0</v>
      </c>
      <c r="P31" s="1046">
        <v>0</v>
      </c>
      <c r="Q31" s="1046">
        <v>0</v>
      </c>
      <c r="R31" s="1046">
        <v>0</v>
      </c>
      <c r="S31" s="1046">
        <v>0</v>
      </c>
      <c r="T31" s="1046">
        <v>0</v>
      </c>
      <c r="U31" s="1046">
        <v>0</v>
      </c>
      <c r="V31" s="1046">
        <v>1</v>
      </c>
      <c r="W31" s="1046">
        <v>0</v>
      </c>
      <c r="X31" s="1046">
        <v>0</v>
      </c>
      <c r="Y31" s="1046">
        <v>0</v>
      </c>
      <c r="Z31" s="1046">
        <v>0</v>
      </c>
      <c r="AA31" s="1046">
        <v>0</v>
      </c>
      <c r="AB31" s="1046">
        <v>0</v>
      </c>
      <c r="AC31" s="1046">
        <v>1</v>
      </c>
      <c r="AD31" s="1046">
        <v>1</v>
      </c>
      <c r="AE31" s="1046">
        <v>1</v>
      </c>
      <c r="AF31" s="1046">
        <v>100</v>
      </c>
      <c r="AG31" s="1046">
        <v>0</v>
      </c>
      <c r="AH31" s="1046">
        <v>0</v>
      </c>
      <c r="AI31" s="1046">
        <v>0</v>
      </c>
      <c r="AJ31" s="1047">
        <v>0</v>
      </c>
      <c r="AK31" s="1046">
        <v>0</v>
      </c>
      <c r="AL31" s="1047">
        <v>0</v>
      </c>
      <c r="AM31" s="574"/>
      <c r="AN31" s="373" t="s">
        <v>420</v>
      </c>
    </row>
    <row r="32" spans="1:40" ht="23.25" customHeight="1">
      <c r="A32" s="363"/>
      <c r="B32" s="363"/>
      <c r="C32" s="374" t="s">
        <v>421</v>
      </c>
      <c r="D32" s="156">
        <v>26</v>
      </c>
      <c r="E32" s="1045">
        <v>1</v>
      </c>
      <c r="F32" s="1046">
        <v>0</v>
      </c>
      <c r="G32" s="1046">
        <v>1</v>
      </c>
      <c r="H32" s="1046">
        <v>0</v>
      </c>
      <c r="I32" s="1046">
        <v>1</v>
      </c>
      <c r="J32" s="1046">
        <v>6</v>
      </c>
      <c r="K32" s="1046">
        <v>1</v>
      </c>
      <c r="L32" s="1046">
        <v>2</v>
      </c>
      <c r="M32" s="1046">
        <v>2</v>
      </c>
      <c r="N32" s="1046">
        <v>0</v>
      </c>
      <c r="O32" s="1046">
        <v>1</v>
      </c>
      <c r="P32" s="1046">
        <v>1</v>
      </c>
      <c r="Q32" s="1046">
        <v>1</v>
      </c>
      <c r="R32" s="1046">
        <v>0</v>
      </c>
      <c r="S32" s="1046">
        <v>0</v>
      </c>
      <c r="T32" s="1046">
        <v>1</v>
      </c>
      <c r="U32" s="1046">
        <v>0</v>
      </c>
      <c r="V32" s="1046">
        <v>0</v>
      </c>
      <c r="W32" s="1046">
        <v>1</v>
      </c>
      <c r="X32" s="1046">
        <v>18</v>
      </c>
      <c r="Y32" s="1046">
        <v>0</v>
      </c>
      <c r="Z32" s="1046">
        <v>0</v>
      </c>
      <c r="AA32" s="1046">
        <v>0</v>
      </c>
      <c r="AB32" s="1046">
        <v>0</v>
      </c>
      <c r="AC32" s="1046">
        <v>4</v>
      </c>
      <c r="AD32" s="1046">
        <v>1</v>
      </c>
      <c r="AE32" s="1046">
        <v>2</v>
      </c>
      <c r="AF32" s="1046">
        <v>140</v>
      </c>
      <c r="AG32" s="1046">
        <v>0</v>
      </c>
      <c r="AH32" s="1046">
        <v>0</v>
      </c>
      <c r="AI32" s="1046">
        <v>0</v>
      </c>
      <c r="AJ32" s="1047">
        <v>0</v>
      </c>
      <c r="AK32" s="1046">
        <v>0</v>
      </c>
      <c r="AL32" s="1047">
        <v>0</v>
      </c>
      <c r="AM32" s="574"/>
      <c r="AN32" s="373" t="s">
        <v>421</v>
      </c>
    </row>
    <row r="33" spans="1:40" ht="23.25" customHeight="1">
      <c r="A33" s="363"/>
      <c r="B33" s="363"/>
      <c r="C33" s="374" t="s">
        <v>422</v>
      </c>
      <c r="D33" s="156">
        <v>29</v>
      </c>
      <c r="E33" s="1045">
        <v>0</v>
      </c>
      <c r="F33" s="1046">
        <v>0</v>
      </c>
      <c r="G33" s="1046">
        <v>2</v>
      </c>
      <c r="H33" s="1046">
        <v>0</v>
      </c>
      <c r="I33" s="1046">
        <v>2</v>
      </c>
      <c r="J33" s="1046">
        <v>5</v>
      </c>
      <c r="K33" s="1046">
        <v>1</v>
      </c>
      <c r="L33" s="1046">
        <v>2</v>
      </c>
      <c r="M33" s="1046">
        <v>2</v>
      </c>
      <c r="N33" s="1046">
        <v>1</v>
      </c>
      <c r="O33" s="1046">
        <v>0</v>
      </c>
      <c r="P33" s="1046">
        <v>1</v>
      </c>
      <c r="Q33" s="1046">
        <v>1</v>
      </c>
      <c r="R33" s="1046">
        <v>0</v>
      </c>
      <c r="S33" s="1046">
        <v>0</v>
      </c>
      <c r="T33" s="1046">
        <v>1</v>
      </c>
      <c r="U33" s="1046">
        <v>1</v>
      </c>
      <c r="V33" s="1046">
        <v>0</v>
      </c>
      <c r="W33" s="1046">
        <v>2</v>
      </c>
      <c r="X33" s="1046">
        <v>27</v>
      </c>
      <c r="Y33" s="1046">
        <v>0</v>
      </c>
      <c r="Z33" s="1046">
        <v>0</v>
      </c>
      <c r="AA33" s="1046">
        <v>0</v>
      </c>
      <c r="AB33" s="1046">
        <v>0</v>
      </c>
      <c r="AC33" s="1046">
        <v>4</v>
      </c>
      <c r="AD33" s="1046">
        <v>1</v>
      </c>
      <c r="AE33" s="1046">
        <v>2</v>
      </c>
      <c r="AF33" s="1046">
        <v>192</v>
      </c>
      <c r="AG33" s="1046">
        <v>1</v>
      </c>
      <c r="AH33" s="1046">
        <v>93</v>
      </c>
      <c r="AI33" s="1046">
        <v>0</v>
      </c>
      <c r="AJ33" s="1047">
        <v>0</v>
      </c>
      <c r="AK33" s="1046">
        <v>0</v>
      </c>
      <c r="AL33" s="1047">
        <v>0</v>
      </c>
      <c r="AM33" s="574"/>
      <c r="AN33" s="373" t="s">
        <v>422</v>
      </c>
    </row>
    <row r="34" spans="1:40" ht="23.25" customHeight="1">
      <c r="A34" s="363"/>
      <c r="B34" s="363"/>
      <c r="C34" s="374" t="s">
        <v>513</v>
      </c>
      <c r="D34" s="156">
        <v>25</v>
      </c>
      <c r="E34" s="1045">
        <v>1</v>
      </c>
      <c r="F34" s="1046">
        <v>0</v>
      </c>
      <c r="G34" s="1046">
        <v>1</v>
      </c>
      <c r="H34" s="1046">
        <v>0</v>
      </c>
      <c r="I34" s="1046">
        <v>1</v>
      </c>
      <c r="J34" s="1046">
        <v>10</v>
      </c>
      <c r="K34" s="1046">
        <v>1</v>
      </c>
      <c r="L34" s="1046">
        <v>1</v>
      </c>
      <c r="M34" s="1046">
        <v>2</v>
      </c>
      <c r="N34" s="1046">
        <v>0</v>
      </c>
      <c r="O34" s="1046">
        <v>0</v>
      </c>
      <c r="P34" s="1046">
        <v>1</v>
      </c>
      <c r="Q34" s="1046">
        <v>1</v>
      </c>
      <c r="R34" s="1046">
        <v>0</v>
      </c>
      <c r="S34" s="1046">
        <v>0</v>
      </c>
      <c r="T34" s="1046">
        <v>0</v>
      </c>
      <c r="U34" s="1046">
        <v>0</v>
      </c>
      <c r="V34" s="1046">
        <v>0</v>
      </c>
      <c r="W34" s="1046">
        <v>1</v>
      </c>
      <c r="X34" s="1046">
        <v>18</v>
      </c>
      <c r="Y34" s="1046">
        <v>0</v>
      </c>
      <c r="Z34" s="1046">
        <v>1</v>
      </c>
      <c r="AA34" s="1046">
        <v>29</v>
      </c>
      <c r="AB34" s="1046">
        <v>0</v>
      </c>
      <c r="AC34" s="1046">
        <v>1</v>
      </c>
      <c r="AD34" s="1046">
        <v>1</v>
      </c>
      <c r="AE34" s="1046">
        <v>2</v>
      </c>
      <c r="AF34" s="1046">
        <v>84</v>
      </c>
      <c r="AG34" s="1046">
        <v>0</v>
      </c>
      <c r="AH34" s="1046">
        <v>0</v>
      </c>
      <c r="AI34" s="1046">
        <v>0</v>
      </c>
      <c r="AJ34" s="1047">
        <v>0</v>
      </c>
      <c r="AK34" s="1046">
        <v>0</v>
      </c>
      <c r="AL34" s="1047">
        <v>0</v>
      </c>
      <c r="AM34" s="574"/>
      <c r="AN34" s="373" t="s">
        <v>513</v>
      </c>
    </row>
    <row r="35" spans="1:40" ht="23.25" customHeight="1">
      <c r="A35" s="363"/>
      <c r="B35" s="363"/>
      <c r="C35" s="374" t="s">
        <v>424</v>
      </c>
      <c r="D35" s="156">
        <v>15</v>
      </c>
      <c r="E35" s="1045">
        <v>1</v>
      </c>
      <c r="F35" s="1046">
        <v>0</v>
      </c>
      <c r="G35" s="1046">
        <v>1</v>
      </c>
      <c r="H35" s="1046">
        <v>0</v>
      </c>
      <c r="I35" s="1046">
        <v>1</v>
      </c>
      <c r="J35" s="1046">
        <v>6</v>
      </c>
      <c r="K35" s="1046">
        <v>1</v>
      </c>
      <c r="L35" s="1046">
        <v>0</v>
      </c>
      <c r="M35" s="1046">
        <v>1</v>
      </c>
      <c r="N35" s="1046">
        <v>0</v>
      </c>
      <c r="O35" s="1046">
        <v>0</v>
      </c>
      <c r="P35" s="1046">
        <v>0</v>
      </c>
      <c r="Q35" s="1046">
        <v>0</v>
      </c>
      <c r="R35" s="1046">
        <v>0</v>
      </c>
      <c r="S35" s="1046">
        <v>0</v>
      </c>
      <c r="T35" s="1046">
        <v>1</v>
      </c>
      <c r="U35" s="1046">
        <v>0</v>
      </c>
      <c r="V35" s="1046">
        <v>0</v>
      </c>
      <c r="W35" s="1046">
        <v>0</v>
      </c>
      <c r="X35" s="1046">
        <v>0</v>
      </c>
      <c r="Y35" s="1046">
        <v>0</v>
      </c>
      <c r="Z35" s="1046">
        <v>0</v>
      </c>
      <c r="AA35" s="1046">
        <v>0</v>
      </c>
      <c r="AB35" s="1046">
        <v>0</v>
      </c>
      <c r="AC35" s="1046">
        <v>1</v>
      </c>
      <c r="AD35" s="1046">
        <v>1</v>
      </c>
      <c r="AE35" s="1046">
        <v>1</v>
      </c>
      <c r="AF35" s="1046">
        <v>74</v>
      </c>
      <c r="AG35" s="1046">
        <v>0</v>
      </c>
      <c r="AH35" s="1046">
        <v>0</v>
      </c>
      <c r="AI35" s="1046">
        <v>0</v>
      </c>
      <c r="AJ35" s="1047">
        <v>0</v>
      </c>
      <c r="AK35" s="1046">
        <v>0</v>
      </c>
      <c r="AL35" s="1047">
        <v>0</v>
      </c>
      <c r="AM35" s="574"/>
      <c r="AN35" s="373" t="s">
        <v>424</v>
      </c>
    </row>
    <row r="36" spans="1:40" ht="23.25" customHeight="1">
      <c r="A36" s="363"/>
      <c r="B36" s="363"/>
      <c r="C36" s="374" t="s">
        <v>425</v>
      </c>
      <c r="D36" s="156">
        <v>37</v>
      </c>
      <c r="E36" s="1045">
        <v>2</v>
      </c>
      <c r="F36" s="1046">
        <v>1</v>
      </c>
      <c r="G36" s="1046">
        <v>2</v>
      </c>
      <c r="H36" s="1046">
        <v>0</v>
      </c>
      <c r="I36" s="1046">
        <v>1</v>
      </c>
      <c r="J36" s="1046">
        <v>6</v>
      </c>
      <c r="K36" s="1046">
        <v>2</v>
      </c>
      <c r="L36" s="1046">
        <v>1</v>
      </c>
      <c r="M36" s="1046">
        <v>2</v>
      </c>
      <c r="N36" s="1046">
        <v>1</v>
      </c>
      <c r="O36" s="1046">
        <v>0</v>
      </c>
      <c r="P36" s="1046">
        <v>2</v>
      </c>
      <c r="Q36" s="1046">
        <v>2</v>
      </c>
      <c r="R36" s="1046">
        <v>0</v>
      </c>
      <c r="S36" s="1046">
        <v>0</v>
      </c>
      <c r="T36" s="1046">
        <v>1</v>
      </c>
      <c r="U36" s="1046">
        <v>2</v>
      </c>
      <c r="V36" s="1046">
        <v>2</v>
      </c>
      <c r="W36" s="1046">
        <v>2</v>
      </c>
      <c r="X36" s="1046">
        <v>18</v>
      </c>
      <c r="Y36" s="1046">
        <v>0</v>
      </c>
      <c r="Z36" s="1046">
        <v>0</v>
      </c>
      <c r="AA36" s="1046">
        <v>0</v>
      </c>
      <c r="AB36" s="1046">
        <v>0</v>
      </c>
      <c r="AC36" s="1046">
        <v>4</v>
      </c>
      <c r="AD36" s="1046">
        <v>1</v>
      </c>
      <c r="AE36" s="1046">
        <v>2</v>
      </c>
      <c r="AF36" s="1046">
        <v>90</v>
      </c>
      <c r="AG36" s="1046">
        <v>1</v>
      </c>
      <c r="AH36" s="1046">
        <v>50</v>
      </c>
      <c r="AI36" s="1046">
        <v>0</v>
      </c>
      <c r="AJ36" s="1047">
        <v>0</v>
      </c>
      <c r="AK36" s="1046">
        <v>0</v>
      </c>
      <c r="AL36" s="1047">
        <v>0</v>
      </c>
      <c r="AM36" s="574"/>
      <c r="AN36" s="373" t="s">
        <v>425</v>
      </c>
    </row>
    <row r="37" spans="1:40" ht="23.25" customHeight="1">
      <c r="A37" s="363"/>
      <c r="B37" s="363"/>
      <c r="C37" s="374" t="s">
        <v>426</v>
      </c>
      <c r="D37" s="156">
        <v>17</v>
      </c>
      <c r="E37" s="1045">
        <v>1</v>
      </c>
      <c r="F37" s="1046">
        <v>0</v>
      </c>
      <c r="G37" s="1046">
        <v>1</v>
      </c>
      <c r="H37" s="1046">
        <v>0</v>
      </c>
      <c r="I37" s="1046">
        <v>0</v>
      </c>
      <c r="J37" s="1046">
        <v>3</v>
      </c>
      <c r="K37" s="1046">
        <v>1</v>
      </c>
      <c r="L37" s="1046">
        <v>1</v>
      </c>
      <c r="M37" s="1046">
        <v>2</v>
      </c>
      <c r="N37" s="1046">
        <v>1</v>
      </c>
      <c r="O37" s="1046">
        <v>0</v>
      </c>
      <c r="P37" s="1046">
        <v>0</v>
      </c>
      <c r="Q37" s="1046">
        <v>0</v>
      </c>
      <c r="R37" s="1046">
        <v>0</v>
      </c>
      <c r="S37" s="1046">
        <v>0</v>
      </c>
      <c r="T37" s="1046">
        <v>0</v>
      </c>
      <c r="U37" s="1046">
        <v>0</v>
      </c>
      <c r="V37" s="1046">
        <v>1</v>
      </c>
      <c r="W37" s="1046">
        <v>0</v>
      </c>
      <c r="X37" s="1046">
        <v>0</v>
      </c>
      <c r="Y37" s="1046">
        <v>0</v>
      </c>
      <c r="Z37" s="1046">
        <v>1</v>
      </c>
      <c r="AA37" s="1046">
        <v>29</v>
      </c>
      <c r="AB37" s="1046">
        <v>0</v>
      </c>
      <c r="AC37" s="1046">
        <v>2</v>
      </c>
      <c r="AD37" s="1046">
        <v>1</v>
      </c>
      <c r="AE37" s="1046">
        <v>1</v>
      </c>
      <c r="AF37" s="1046">
        <v>84</v>
      </c>
      <c r="AG37" s="1046">
        <v>1</v>
      </c>
      <c r="AH37" s="1046">
        <v>100</v>
      </c>
      <c r="AI37" s="1046">
        <v>0</v>
      </c>
      <c r="AJ37" s="1047">
        <v>0</v>
      </c>
      <c r="AK37" s="1046">
        <v>0</v>
      </c>
      <c r="AL37" s="1047">
        <v>0</v>
      </c>
      <c r="AM37" s="574"/>
      <c r="AN37" s="373" t="s">
        <v>426</v>
      </c>
    </row>
    <row r="38" spans="1:40" ht="23.25" customHeight="1">
      <c r="A38" s="363"/>
      <c r="B38" s="363"/>
      <c r="C38" s="374" t="s">
        <v>514</v>
      </c>
      <c r="D38" s="156">
        <v>36</v>
      </c>
      <c r="E38" s="1045">
        <v>2</v>
      </c>
      <c r="F38" s="1046">
        <v>0</v>
      </c>
      <c r="G38" s="1046">
        <v>4</v>
      </c>
      <c r="H38" s="1046">
        <v>0</v>
      </c>
      <c r="I38" s="1046">
        <v>2</v>
      </c>
      <c r="J38" s="1046">
        <v>11</v>
      </c>
      <c r="K38" s="1046">
        <v>4</v>
      </c>
      <c r="L38" s="1046">
        <v>1</v>
      </c>
      <c r="M38" s="1046">
        <v>2</v>
      </c>
      <c r="N38" s="1046">
        <v>1</v>
      </c>
      <c r="O38" s="1046">
        <v>1</v>
      </c>
      <c r="P38" s="1046">
        <v>0</v>
      </c>
      <c r="Q38" s="1046">
        <v>0</v>
      </c>
      <c r="R38" s="1046">
        <v>0</v>
      </c>
      <c r="S38" s="1046">
        <v>0</v>
      </c>
      <c r="T38" s="1046">
        <v>0</v>
      </c>
      <c r="U38" s="1046">
        <v>0</v>
      </c>
      <c r="V38" s="1046">
        <v>0</v>
      </c>
      <c r="W38" s="1046">
        <v>0</v>
      </c>
      <c r="X38" s="1046">
        <v>0</v>
      </c>
      <c r="Y38" s="1046">
        <v>0</v>
      </c>
      <c r="Z38" s="1046">
        <v>1</v>
      </c>
      <c r="AA38" s="1046">
        <v>20</v>
      </c>
      <c r="AB38" s="1046">
        <v>0</v>
      </c>
      <c r="AC38" s="1046">
        <v>3</v>
      </c>
      <c r="AD38" s="1046">
        <v>1</v>
      </c>
      <c r="AE38" s="1046">
        <v>2</v>
      </c>
      <c r="AF38" s="1046">
        <v>146</v>
      </c>
      <c r="AG38" s="1046">
        <v>1</v>
      </c>
      <c r="AH38" s="1046">
        <v>100</v>
      </c>
      <c r="AI38" s="1046">
        <v>0</v>
      </c>
      <c r="AJ38" s="1047">
        <v>0</v>
      </c>
      <c r="AK38" s="1046">
        <v>0</v>
      </c>
      <c r="AL38" s="1047">
        <v>0</v>
      </c>
      <c r="AM38" s="574"/>
      <c r="AN38" s="373" t="s">
        <v>514</v>
      </c>
    </row>
    <row r="39" spans="1:40" ht="23.25" customHeight="1">
      <c r="A39" s="363"/>
      <c r="B39" s="363"/>
      <c r="C39" s="374" t="s">
        <v>427</v>
      </c>
      <c r="D39" s="156">
        <v>9</v>
      </c>
      <c r="E39" s="1045">
        <v>1</v>
      </c>
      <c r="F39" s="1046">
        <v>0</v>
      </c>
      <c r="G39" s="1046">
        <v>0</v>
      </c>
      <c r="H39" s="1046">
        <v>0</v>
      </c>
      <c r="I39" s="1046">
        <v>0</v>
      </c>
      <c r="J39" s="1046">
        <v>3</v>
      </c>
      <c r="K39" s="1046">
        <v>1</v>
      </c>
      <c r="L39" s="1046">
        <v>0</v>
      </c>
      <c r="M39" s="1046">
        <v>1</v>
      </c>
      <c r="N39" s="1046">
        <v>0</v>
      </c>
      <c r="O39" s="1046">
        <v>0</v>
      </c>
      <c r="P39" s="1046">
        <v>0</v>
      </c>
      <c r="Q39" s="1046">
        <v>0</v>
      </c>
      <c r="R39" s="1046">
        <v>0</v>
      </c>
      <c r="S39" s="1046">
        <v>0</v>
      </c>
      <c r="T39" s="1046">
        <v>0</v>
      </c>
      <c r="U39" s="1046">
        <v>0</v>
      </c>
      <c r="V39" s="1046">
        <v>0</v>
      </c>
      <c r="W39" s="1046">
        <v>0</v>
      </c>
      <c r="X39" s="1046">
        <v>0</v>
      </c>
      <c r="Y39" s="1046">
        <v>0</v>
      </c>
      <c r="Z39" s="1046">
        <v>0</v>
      </c>
      <c r="AA39" s="1046">
        <v>0</v>
      </c>
      <c r="AB39" s="1046">
        <v>0</v>
      </c>
      <c r="AC39" s="1046">
        <v>1</v>
      </c>
      <c r="AD39" s="1046">
        <v>1</v>
      </c>
      <c r="AE39" s="1046">
        <v>1</v>
      </c>
      <c r="AF39" s="1046">
        <v>82</v>
      </c>
      <c r="AG39" s="1046">
        <v>0</v>
      </c>
      <c r="AH39" s="1046">
        <v>0</v>
      </c>
      <c r="AI39" s="1046">
        <v>0</v>
      </c>
      <c r="AJ39" s="1047">
        <v>0</v>
      </c>
      <c r="AK39" s="1046">
        <v>0</v>
      </c>
      <c r="AL39" s="1047">
        <v>0</v>
      </c>
      <c r="AM39" s="574"/>
      <c r="AN39" s="373" t="s">
        <v>427</v>
      </c>
    </row>
    <row r="40" spans="1:40" ht="23.25" customHeight="1">
      <c r="A40" s="363"/>
      <c r="B40" s="363"/>
      <c r="C40" s="374" t="s">
        <v>428</v>
      </c>
      <c r="D40" s="156">
        <v>9</v>
      </c>
      <c r="E40" s="1045">
        <v>1</v>
      </c>
      <c r="F40" s="1046">
        <v>0</v>
      </c>
      <c r="G40" s="1046">
        <v>1</v>
      </c>
      <c r="H40" s="1046">
        <v>1</v>
      </c>
      <c r="I40" s="1046">
        <v>0</v>
      </c>
      <c r="J40" s="1046">
        <v>1</v>
      </c>
      <c r="K40" s="1046">
        <v>2</v>
      </c>
      <c r="L40" s="1046">
        <v>0</v>
      </c>
      <c r="M40" s="1046">
        <v>1</v>
      </c>
      <c r="N40" s="1046">
        <v>0</v>
      </c>
      <c r="O40" s="1046">
        <v>0</v>
      </c>
      <c r="P40" s="1046">
        <v>0</v>
      </c>
      <c r="Q40" s="1046">
        <v>0</v>
      </c>
      <c r="R40" s="1046">
        <v>0</v>
      </c>
      <c r="S40" s="1046">
        <v>0</v>
      </c>
      <c r="T40" s="1046">
        <v>0</v>
      </c>
      <c r="U40" s="1046">
        <v>0</v>
      </c>
      <c r="V40" s="1046">
        <v>0</v>
      </c>
      <c r="W40" s="1046">
        <v>0</v>
      </c>
      <c r="X40" s="1046">
        <v>0</v>
      </c>
      <c r="Y40" s="1046">
        <v>0</v>
      </c>
      <c r="Z40" s="1046">
        <v>0</v>
      </c>
      <c r="AA40" s="1046">
        <v>0</v>
      </c>
      <c r="AB40" s="1046">
        <v>0</v>
      </c>
      <c r="AC40" s="1046">
        <v>1</v>
      </c>
      <c r="AD40" s="1046">
        <v>1</v>
      </c>
      <c r="AE40" s="1046">
        <v>1</v>
      </c>
      <c r="AF40" s="1046">
        <v>80</v>
      </c>
      <c r="AG40" s="1046">
        <v>0</v>
      </c>
      <c r="AH40" s="1046">
        <v>0</v>
      </c>
      <c r="AI40" s="1046">
        <v>0</v>
      </c>
      <c r="AJ40" s="1047">
        <v>0</v>
      </c>
      <c r="AK40" s="1046">
        <v>0</v>
      </c>
      <c r="AL40" s="1047">
        <v>0</v>
      </c>
      <c r="AM40" s="574"/>
      <c r="AN40" s="373" t="s">
        <v>428</v>
      </c>
    </row>
    <row r="41" spans="1:40" ht="23.25" customHeight="1">
      <c r="A41" s="363"/>
      <c r="B41" s="363"/>
      <c r="C41" s="374" t="s">
        <v>429</v>
      </c>
      <c r="D41" s="156">
        <v>15</v>
      </c>
      <c r="E41" s="1045">
        <v>2</v>
      </c>
      <c r="F41" s="1046">
        <v>0</v>
      </c>
      <c r="G41" s="1046">
        <v>0</v>
      </c>
      <c r="H41" s="1046">
        <v>0</v>
      </c>
      <c r="I41" s="1046">
        <v>0</v>
      </c>
      <c r="J41" s="1046">
        <v>1</v>
      </c>
      <c r="K41" s="1046">
        <v>1</v>
      </c>
      <c r="L41" s="1046">
        <v>0</v>
      </c>
      <c r="M41" s="1046">
        <v>1</v>
      </c>
      <c r="N41" s="1046">
        <v>0</v>
      </c>
      <c r="O41" s="1046">
        <v>0</v>
      </c>
      <c r="P41" s="1046">
        <v>1</v>
      </c>
      <c r="Q41" s="1046">
        <v>1</v>
      </c>
      <c r="R41" s="1046">
        <v>0</v>
      </c>
      <c r="S41" s="1046">
        <v>0</v>
      </c>
      <c r="T41" s="1046">
        <v>2</v>
      </c>
      <c r="U41" s="1046">
        <v>1</v>
      </c>
      <c r="V41" s="1046">
        <v>0</v>
      </c>
      <c r="W41" s="1046">
        <v>1</v>
      </c>
      <c r="X41" s="1046">
        <v>9</v>
      </c>
      <c r="Y41" s="1046">
        <v>0</v>
      </c>
      <c r="Z41" s="1046">
        <v>0</v>
      </c>
      <c r="AA41" s="1046">
        <v>0</v>
      </c>
      <c r="AB41" s="1046">
        <v>0</v>
      </c>
      <c r="AC41" s="1046">
        <v>2</v>
      </c>
      <c r="AD41" s="1046">
        <v>1</v>
      </c>
      <c r="AE41" s="1046">
        <v>1</v>
      </c>
      <c r="AF41" s="1046">
        <v>80</v>
      </c>
      <c r="AG41" s="1046">
        <v>0</v>
      </c>
      <c r="AH41" s="1046">
        <v>0</v>
      </c>
      <c r="AI41" s="1046">
        <v>0</v>
      </c>
      <c r="AJ41" s="1047">
        <v>0</v>
      </c>
      <c r="AK41" s="1046">
        <v>0</v>
      </c>
      <c r="AL41" s="1047">
        <v>0</v>
      </c>
      <c r="AM41" s="574"/>
      <c r="AN41" s="373" t="s">
        <v>429</v>
      </c>
    </row>
    <row r="42" spans="1:40" ht="23.25" customHeight="1">
      <c r="A42" s="363"/>
      <c r="B42" s="363"/>
      <c r="C42" s="374" t="s">
        <v>433</v>
      </c>
      <c r="D42" s="156">
        <v>77</v>
      </c>
      <c r="E42" s="1045">
        <v>3</v>
      </c>
      <c r="F42" s="1048">
        <v>0</v>
      </c>
      <c r="G42" s="1046">
        <v>4</v>
      </c>
      <c r="H42" s="1046">
        <v>1</v>
      </c>
      <c r="I42" s="1046">
        <v>3</v>
      </c>
      <c r="J42" s="1046">
        <v>32</v>
      </c>
      <c r="K42" s="1046">
        <v>9</v>
      </c>
      <c r="L42" s="1046">
        <v>3</v>
      </c>
      <c r="M42" s="1046">
        <v>3</v>
      </c>
      <c r="N42" s="1046">
        <v>0</v>
      </c>
      <c r="O42" s="1046">
        <v>0</v>
      </c>
      <c r="P42" s="1046">
        <v>2</v>
      </c>
      <c r="Q42" s="1046">
        <v>2</v>
      </c>
      <c r="R42" s="1046">
        <v>0</v>
      </c>
      <c r="S42" s="1046">
        <v>0</v>
      </c>
      <c r="T42" s="1046">
        <v>2</v>
      </c>
      <c r="U42" s="1046">
        <v>0</v>
      </c>
      <c r="V42" s="1046">
        <v>2</v>
      </c>
      <c r="W42" s="1046">
        <v>3</v>
      </c>
      <c r="X42" s="1046">
        <v>54</v>
      </c>
      <c r="Y42" s="1046">
        <v>0</v>
      </c>
      <c r="Z42" s="1046">
        <v>0</v>
      </c>
      <c r="AA42" s="1046">
        <v>0</v>
      </c>
      <c r="AB42" s="1046">
        <v>0</v>
      </c>
      <c r="AC42" s="1046">
        <v>5</v>
      </c>
      <c r="AD42" s="1046">
        <v>1</v>
      </c>
      <c r="AE42" s="1046">
        <v>3</v>
      </c>
      <c r="AF42" s="1046">
        <v>222</v>
      </c>
      <c r="AG42" s="1046">
        <v>0</v>
      </c>
      <c r="AH42" s="1046">
        <v>0</v>
      </c>
      <c r="AI42" s="1046">
        <v>0</v>
      </c>
      <c r="AJ42" s="1047">
        <v>0</v>
      </c>
      <c r="AK42" s="1046">
        <v>0</v>
      </c>
      <c r="AL42" s="1047">
        <v>0</v>
      </c>
      <c r="AM42" s="574"/>
      <c r="AN42" s="373" t="s">
        <v>433</v>
      </c>
    </row>
    <row r="43" spans="1:40" ht="23.25" customHeight="1">
      <c r="A43" s="363"/>
      <c r="B43" s="363"/>
      <c r="C43" s="374" t="s">
        <v>434</v>
      </c>
      <c r="D43" s="156">
        <v>53</v>
      </c>
      <c r="E43" s="1045">
        <v>1</v>
      </c>
      <c r="F43" s="1048">
        <v>0</v>
      </c>
      <c r="G43" s="1046">
        <v>5</v>
      </c>
      <c r="H43" s="1046">
        <v>1</v>
      </c>
      <c r="I43" s="1046">
        <v>2</v>
      </c>
      <c r="J43" s="1046">
        <v>20</v>
      </c>
      <c r="K43" s="1046">
        <v>2</v>
      </c>
      <c r="L43" s="1046">
        <v>3</v>
      </c>
      <c r="M43" s="1046">
        <v>1</v>
      </c>
      <c r="N43" s="1046">
        <v>1</v>
      </c>
      <c r="O43" s="1046">
        <v>0</v>
      </c>
      <c r="P43" s="1046">
        <v>2</v>
      </c>
      <c r="Q43" s="1046">
        <v>2</v>
      </c>
      <c r="R43" s="1046">
        <v>0</v>
      </c>
      <c r="S43" s="1046">
        <v>0</v>
      </c>
      <c r="T43" s="1046">
        <v>2</v>
      </c>
      <c r="U43" s="1046">
        <v>1</v>
      </c>
      <c r="V43" s="1046">
        <v>1</v>
      </c>
      <c r="W43" s="1046">
        <v>2</v>
      </c>
      <c r="X43" s="1046">
        <v>36</v>
      </c>
      <c r="Y43" s="1046">
        <v>0</v>
      </c>
      <c r="Z43" s="1046">
        <v>0</v>
      </c>
      <c r="AA43" s="1046">
        <v>0</v>
      </c>
      <c r="AB43" s="1046">
        <v>0</v>
      </c>
      <c r="AC43" s="1046">
        <v>5</v>
      </c>
      <c r="AD43" s="1046">
        <v>1</v>
      </c>
      <c r="AE43" s="1046">
        <v>1</v>
      </c>
      <c r="AF43" s="1046">
        <v>100</v>
      </c>
      <c r="AG43" s="1046">
        <v>1</v>
      </c>
      <c r="AH43" s="1046">
        <v>200</v>
      </c>
      <c r="AI43" s="1046">
        <v>0</v>
      </c>
      <c r="AJ43" s="1047">
        <v>0</v>
      </c>
      <c r="AK43" s="1046">
        <v>0</v>
      </c>
      <c r="AL43" s="1047">
        <v>0</v>
      </c>
      <c r="AM43" s="574"/>
      <c r="AN43" s="373" t="s">
        <v>434</v>
      </c>
    </row>
    <row r="44" spans="1:40" ht="23.25" customHeight="1">
      <c r="A44" s="363"/>
      <c r="B44" s="363"/>
      <c r="C44" s="374" t="s">
        <v>435</v>
      </c>
      <c r="D44" s="156">
        <v>31</v>
      </c>
      <c r="E44" s="1045">
        <v>1</v>
      </c>
      <c r="F44" s="1048">
        <v>0</v>
      </c>
      <c r="G44" s="1046">
        <v>3</v>
      </c>
      <c r="H44" s="1046">
        <v>1</v>
      </c>
      <c r="I44" s="1046">
        <v>2</v>
      </c>
      <c r="J44" s="1046">
        <v>6</v>
      </c>
      <c r="K44" s="1046">
        <v>2</v>
      </c>
      <c r="L44" s="1046">
        <v>3</v>
      </c>
      <c r="M44" s="1046">
        <v>1</v>
      </c>
      <c r="N44" s="1046">
        <v>1</v>
      </c>
      <c r="O44" s="1046">
        <v>1</v>
      </c>
      <c r="P44" s="1046">
        <v>1</v>
      </c>
      <c r="Q44" s="1046">
        <v>1</v>
      </c>
      <c r="R44" s="1046">
        <v>0</v>
      </c>
      <c r="S44" s="1046">
        <v>0</v>
      </c>
      <c r="T44" s="1046">
        <v>0</v>
      </c>
      <c r="U44" s="1046">
        <v>0</v>
      </c>
      <c r="V44" s="1046">
        <v>0</v>
      </c>
      <c r="W44" s="1046">
        <v>1</v>
      </c>
      <c r="X44" s="1046">
        <v>18</v>
      </c>
      <c r="Y44" s="1046">
        <v>0</v>
      </c>
      <c r="Z44" s="1046">
        <v>0</v>
      </c>
      <c r="AA44" s="1046">
        <v>0</v>
      </c>
      <c r="AB44" s="1046">
        <v>0</v>
      </c>
      <c r="AC44" s="1046">
        <v>5</v>
      </c>
      <c r="AD44" s="1046">
        <v>1</v>
      </c>
      <c r="AE44" s="1046">
        <v>1</v>
      </c>
      <c r="AF44" s="1046">
        <v>106</v>
      </c>
      <c r="AG44" s="1046">
        <v>1</v>
      </c>
      <c r="AH44" s="1046">
        <v>50</v>
      </c>
      <c r="AI44" s="1046">
        <v>0</v>
      </c>
      <c r="AJ44" s="1047">
        <v>0</v>
      </c>
      <c r="AK44" s="1046">
        <v>0</v>
      </c>
      <c r="AL44" s="1047">
        <v>0</v>
      </c>
      <c r="AM44" s="574"/>
      <c r="AN44" s="373" t="s">
        <v>435</v>
      </c>
    </row>
    <row r="45" spans="1:40" ht="23.25" customHeight="1">
      <c r="A45" s="363"/>
      <c r="B45" s="363"/>
      <c r="C45" s="374" t="s">
        <v>436</v>
      </c>
      <c r="D45" s="156">
        <v>42</v>
      </c>
      <c r="E45" s="1045">
        <v>1</v>
      </c>
      <c r="F45" s="1048">
        <v>0</v>
      </c>
      <c r="G45" s="1046">
        <v>4</v>
      </c>
      <c r="H45" s="1046">
        <v>0</v>
      </c>
      <c r="I45" s="1046">
        <v>4</v>
      </c>
      <c r="J45" s="1046">
        <v>11</v>
      </c>
      <c r="K45" s="1046">
        <v>2</v>
      </c>
      <c r="L45" s="1046">
        <v>3</v>
      </c>
      <c r="M45" s="1046">
        <v>3</v>
      </c>
      <c r="N45" s="1046">
        <v>1</v>
      </c>
      <c r="O45" s="1046">
        <v>0</v>
      </c>
      <c r="P45" s="1046">
        <v>1</v>
      </c>
      <c r="Q45" s="1046">
        <v>1</v>
      </c>
      <c r="R45" s="1046">
        <v>0</v>
      </c>
      <c r="S45" s="1046">
        <v>0</v>
      </c>
      <c r="T45" s="1046">
        <v>1</v>
      </c>
      <c r="U45" s="1046">
        <v>0</v>
      </c>
      <c r="V45" s="1046">
        <v>1</v>
      </c>
      <c r="W45" s="1046">
        <v>0</v>
      </c>
      <c r="X45" s="1046">
        <v>0</v>
      </c>
      <c r="Y45" s="1046">
        <v>0</v>
      </c>
      <c r="Z45" s="1046">
        <v>1</v>
      </c>
      <c r="AA45" s="1046">
        <v>29</v>
      </c>
      <c r="AB45" s="1046">
        <v>0</v>
      </c>
      <c r="AC45" s="1046">
        <v>5</v>
      </c>
      <c r="AD45" s="1046">
        <v>1</v>
      </c>
      <c r="AE45" s="1046">
        <v>1</v>
      </c>
      <c r="AF45" s="1046">
        <v>120</v>
      </c>
      <c r="AG45" s="1046">
        <v>1</v>
      </c>
      <c r="AH45" s="1046">
        <v>100</v>
      </c>
      <c r="AI45" s="1046">
        <v>0</v>
      </c>
      <c r="AJ45" s="1047">
        <v>0</v>
      </c>
      <c r="AK45" s="1046">
        <v>0</v>
      </c>
      <c r="AL45" s="1047">
        <v>0</v>
      </c>
      <c r="AM45" s="574"/>
      <c r="AN45" s="373" t="s">
        <v>436</v>
      </c>
    </row>
    <row r="46" spans="1:40" ht="23.25" customHeight="1">
      <c r="A46" s="363"/>
      <c r="B46" s="363"/>
      <c r="C46" s="374" t="s">
        <v>437</v>
      </c>
      <c r="D46" s="156">
        <v>30</v>
      </c>
      <c r="E46" s="1045">
        <v>2</v>
      </c>
      <c r="F46" s="1048">
        <v>0</v>
      </c>
      <c r="G46" s="1046">
        <v>3</v>
      </c>
      <c r="H46" s="1046">
        <v>1</v>
      </c>
      <c r="I46" s="1046">
        <v>2</v>
      </c>
      <c r="J46" s="1046">
        <v>6</v>
      </c>
      <c r="K46" s="1046">
        <v>0</v>
      </c>
      <c r="L46" s="1046">
        <v>1</v>
      </c>
      <c r="M46" s="1046">
        <v>1</v>
      </c>
      <c r="N46" s="1046">
        <v>0</v>
      </c>
      <c r="O46" s="1046">
        <v>0</v>
      </c>
      <c r="P46" s="1046">
        <v>0</v>
      </c>
      <c r="Q46" s="1046">
        <v>0</v>
      </c>
      <c r="R46" s="1046">
        <v>0</v>
      </c>
      <c r="S46" s="1046">
        <v>0</v>
      </c>
      <c r="T46" s="1046">
        <v>2</v>
      </c>
      <c r="U46" s="1046">
        <v>2</v>
      </c>
      <c r="V46" s="1046">
        <v>0</v>
      </c>
      <c r="W46" s="1046">
        <v>3</v>
      </c>
      <c r="X46" s="1046">
        <v>27</v>
      </c>
      <c r="Y46" s="1046">
        <v>0</v>
      </c>
      <c r="Z46" s="1046">
        <v>1</v>
      </c>
      <c r="AA46" s="1046">
        <v>29</v>
      </c>
      <c r="AB46" s="1046">
        <v>0</v>
      </c>
      <c r="AC46" s="1046">
        <v>4</v>
      </c>
      <c r="AD46" s="1046">
        <v>1</v>
      </c>
      <c r="AE46" s="1046">
        <v>1</v>
      </c>
      <c r="AF46" s="1046">
        <v>80</v>
      </c>
      <c r="AG46" s="1046">
        <v>1</v>
      </c>
      <c r="AH46" s="1046">
        <v>30</v>
      </c>
      <c r="AI46" s="1046">
        <v>0</v>
      </c>
      <c r="AJ46" s="1047">
        <v>0</v>
      </c>
      <c r="AK46" s="1046">
        <v>0</v>
      </c>
      <c r="AL46" s="1047">
        <v>0</v>
      </c>
      <c r="AM46" s="574"/>
      <c r="AN46" s="373" t="s">
        <v>437</v>
      </c>
    </row>
    <row r="47" spans="1:40" ht="23.25" customHeight="1">
      <c r="A47" s="363"/>
      <c r="B47" s="363"/>
      <c r="C47" s="374" t="s">
        <v>440</v>
      </c>
      <c r="D47" s="156">
        <v>39</v>
      </c>
      <c r="E47" s="1045">
        <v>1</v>
      </c>
      <c r="F47" s="1048">
        <v>0</v>
      </c>
      <c r="G47" s="1046">
        <v>5</v>
      </c>
      <c r="H47" s="1046">
        <v>1</v>
      </c>
      <c r="I47" s="1046">
        <v>2</v>
      </c>
      <c r="J47" s="1046">
        <v>8</v>
      </c>
      <c r="K47" s="1046">
        <v>1</v>
      </c>
      <c r="L47" s="1046">
        <v>1</v>
      </c>
      <c r="M47" s="1046">
        <v>1</v>
      </c>
      <c r="N47" s="1046">
        <v>1</v>
      </c>
      <c r="O47" s="1046">
        <v>1</v>
      </c>
      <c r="P47" s="1046">
        <v>2</v>
      </c>
      <c r="Q47" s="1046">
        <v>2</v>
      </c>
      <c r="R47" s="1046">
        <v>0</v>
      </c>
      <c r="S47" s="1046">
        <v>1</v>
      </c>
      <c r="T47" s="1046">
        <v>1</v>
      </c>
      <c r="U47" s="1046">
        <v>0</v>
      </c>
      <c r="V47" s="1046">
        <v>1</v>
      </c>
      <c r="W47" s="1046">
        <v>3</v>
      </c>
      <c r="X47" s="1046">
        <v>54</v>
      </c>
      <c r="Y47" s="1046">
        <v>0</v>
      </c>
      <c r="Z47" s="1046">
        <v>1</v>
      </c>
      <c r="AA47" s="1046">
        <v>20</v>
      </c>
      <c r="AB47" s="1046">
        <v>0</v>
      </c>
      <c r="AC47" s="1046">
        <v>4</v>
      </c>
      <c r="AD47" s="1046">
        <v>1</v>
      </c>
      <c r="AE47" s="1046">
        <v>1</v>
      </c>
      <c r="AF47" s="1046">
        <v>60</v>
      </c>
      <c r="AG47" s="1046">
        <v>1</v>
      </c>
      <c r="AH47" s="1046">
        <v>100</v>
      </c>
      <c r="AI47" s="1046">
        <v>0</v>
      </c>
      <c r="AJ47" s="1047">
        <v>0</v>
      </c>
      <c r="AK47" s="1046">
        <v>0</v>
      </c>
      <c r="AL47" s="1047">
        <v>0</v>
      </c>
      <c r="AM47" s="574"/>
      <c r="AN47" s="373" t="s">
        <v>440</v>
      </c>
    </row>
    <row r="48" spans="1:40" ht="23.25" customHeight="1">
      <c r="A48" s="363"/>
      <c r="B48" s="363"/>
      <c r="C48" s="374" t="s">
        <v>1041</v>
      </c>
      <c r="D48" s="156">
        <v>74</v>
      </c>
      <c r="E48" s="1045">
        <v>3</v>
      </c>
      <c r="F48" s="1048">
        <v>0</v>
      </c>
      <c r="G48" s="1046">
        <v>10</v>
      </c>
      <c r="H48" s="1046">
        <v>1</v>
      </c>
      <c r="I48" s="1046">
        <v>4</v>
      </c>
      <c r="J48" s="1046">
        <v>21</v>
      </c>
      <c r="K48" s="1046">
        <v>2</v>
      </c>
      <c r="L48" s="1046">
        <v>7</v>
      </c>
      <c r="M48" s="1046">
        <v>3</v>
      </c>
      <c r="N48" s="1046">
        <v>2</v>
      </c>
      <c r="O48" s="1046">
        <v>0</v>
      </c>
      <c r="P48" s="1046">
        <v>1</v>
      </c>
      <c r="Q48" s="1046">
        <v>1</v>
      </c>
      <c r="R48" s="1046">
        <v>0</v>
      </c>
      <c r="S48" s="1046">
        <v>0</v>
      </c>
      <c r="T48" s="1046">
        <v>1</v>
      </c>
      <c r="U48" s="1046">
        <v>2</v>
      </c>
      <c r="V48" s="1046">
        <v>3</v>
      </c>
      <c r="W48" s="1046">
        <v>3</v>
      </c>
      <c r="X48" s="1046">
        <v>54</v>
      </c>
      <c r="Y48" s="1046">
        <v>0</v>
      </c>
      <c r="Z48" s="1046">
        <v>1</v>
      </c>
      <c r="AA48" s="1046">
        <v>29</v>
      </c>
      <c r="AB48" s="1046">
        <v>0</v>
      </c>
      <c r="AC48" s="1046">
        <v>5</v>
      </c>
      <c r="AD48" s="1046">
        <v>1</v>
      </c>
      <c r="AE48" s="1046">
        <v>2</v>
      </c>
      <c r="AF48" s="1046">
        <v>160</v>
      </c>
      <c r="AG48" s="1046">
        <v>2</v>
      </c>
      <c r="AH48" s="1046">
        <v>160</v>
      </c>
      <c r="AI48" s="1046">
        <v>0</v>
      </c>
      <c r="AJ48" s="1047">
        <v>0</v>
      </c>
      <c r="AK48" s="1046">
        <v>0</v>
      </c>
      <c r="AL48" s="1047">
        <v>0</v>
      </c>
      <c r="AM48" s="574"/>
      <c r="AN48" s="373" t="s">
        <v>1041</v>
      </c>
    </row>
    <row r="49" spans="1:40" ht="23.25" customHeight="1" thickBot="1">
      <c r="A49" s="363"/>
      <c r="B49" s="575"/>
      <c r="C49" s="152" t="s">
        <v>441</v>
      </c>
      <c r="D49" s="156">
        <v>45</v>
      </c>
      <c r="E49" s="1049">
        <v>2</v>
      </c>
      <c r="F49" s="1050">
        <v>0</v>
      </c>
      <c r="G49" s="1051">
        <v>3</v>
      </c>
      <c r="H49" s="1051">
        <v>1</v>
      </c>
      <c r="I49" s="1051">
        <v>1</v>
      </c>
      <c r="J49" s="1051">
        <v>11</v>
      </c>
      <c r="K49" s="1051">
        <v>3</v>
      </c>
      <c r="L49" s="1051">
        <v>0</v>
      </c>
      <c r="M49" s="1051">
        <v>5</v>
      </c>
      <c r="N49" s="1051">
        <v>1</v>
      </c>
      <c r="O49" s="1051">
        <v>0</v>
      </c>
      <c r="P49" s="1051">
        <v>1</v>
      </c>
      <c r="Q49" s="1051">
        <v>1</v>
      </c>
      <c r="R49" s="1051">
        <v>0</v>
      </c>
      <c r="S49" s="1051">
        <v>0</v>
      </c>
      <c r="T49" s="1051">
        <v>2</v>
      </c>
      <c r="U49" s="1051">
        <v>0</v>
      </c>
      <c r="V49" s="1051">
        <v>2</v>
      </c>
      <c r="W49" s="1051">
        <v>2</v>
      </c>
      <c r="X49" s="1051">
        <v>36</v>
      </c>
      <c r="Y49" s="1051">
        <v>0</v>
      </c>
      <c r="Z49" s="1051">
        <v>2</v>
      </c>
      <c r="AA49" s="1051">
        <v>49</v>
      </c>
      <c r="AB49" s="1051">
        <v>0</v>
      </c>
      <c r="AC49" s="1051">
        <v>5</v>
      </c>
      <c r="AD49" s="1051">
        <v>1</v>
      </c>
      <c r="AE49" s="1051">
        <v>3</v>
      </c>
      <c r="AF49" s="1051">
        <v>160</v>
      </c>
      <c r="AG49" s="1051">
        <v>0</v>
      </c>
      <c r="AH49" s="1051">
        <v>0</v>
      </c>
      <c r="AI49" s="1051">
        <v>0</v>
      </c>
      <c r="AJ49" s="1052">
        <v>0</v>
      </c>
      <c r="AK49" s="1051">
        <v>0</v>
      </c>
      <c r="AL49" s="1052">
        <v>0</v>
      </c>
      <c r="AM49" s="576"/>
      <c r="AN49" s="261" t="s">
        <v>441</v>
      </c>
    </row>
    <row r="50" spans="2:21" ht="23.25" customHeight="1">
      <c r="B50" s="165" t="s">
        <v>1042</v>
      </c>
      <c r="D50" s="262"/>
      <c r="M50" s="174"/>
      <c r="N50" s="174"/>
      <c r="Q50" s="174"/>
      <c r="R50" s="174"/>
      <c r="S50" s="174"/>
      <c r="T50" s="174"/>
      <c r="U50" s="174"/>
    </row>
    <row r="51" spans="13:18" ht="12">
      <c r="M51" s="174"/>
      <c r="N51" s="174"/>
      <c r="Q51" s="174"/>
      <c r="R51" s="174"/>
    </row>
    <row r="52" spans="13:18" ht="12">
      <c r="M52" s="174"/>
      <c r="N52" s="174"/>
      <c r="Q52" s="174"/>
      <c r="R52" s="174"/>
    </row>
    <row r="53" spans="17:18" ht="12">
      <c r="Q53" s="174"/>
      <c r="R53" s="174"/>
    </row>
    <row r="54" spans="17:18" ht="12">
      <c r="Q54" s="174"/>
      <c r="R54" s="174"/>
    </row>
    <row r="55" spans="17:18" ht="12">
      <c r="Q55" s="174"/>
      <c r="R55" s="174"/>
    </row>
    <row r="56" spans="17:18" ht="12">
      <c r="Q56" s="174"/>
      <c r="R56" s="174"/>
    </row>
    <row r="57" spans="17:18" ht="12">
      <c r="Q57" s="174"/>
      <c r="R57" s="174"/>
    </row>
    <row r="58" spans="17:18" ht="12">
      <c r="Q58" s="174"/>
      <c r="R58" s="174"/>
    </row>
    <row r="59" spans="17:18" ht="12">
      <c r="Q59" s="174"/>
      <c r="R59" s="174"/>
    </row>
    <row r="60" spans="17:18" ht="12">
      <c r="Q60" s="174"/>
      <c r="R60" s="174"/>
    </row>
    <row r="61" spans="17:18" ht="12">
      <c r="Q61" s="174"/>
      <c r="R61" s="174"/>
    </row>
    <row r="62" spans="17:18" ht="12">
      <c r="Q62" s="174"/>
      <c r="R62" s="174"/>
    </row>
    <row r="63" spans="17:18" ht="12">
      <c r="Q63" s="174"/>
      <c r="R63" s="174"/>
    </row>
    <row r="64" spans="17:18" ht="12">
      <c r="Q64" s="174"/>
      <c r="R64" s="174"/>
    </row>
    <row r="65" spans="17:18" ht="12">
      <c r="Q65" s="174"/>
      <c r="R65" s="174"/>
    </row>
    <row r="66" spans="17:18" ht="12">
      <c r="Q66" s="174"/>
      <c r="R66" s="174"/>
    </row>
    <row r="67" spans="17:18" ht="12">
      <c r="Q67" s="174"/>
      <c r="R67" s="174"/>
    </row>
    <row r="68" spans="17:18" ht="12">
      <c r="Q68" s="174"/>
      <c r="R68" s="174"/>
    </row>
    <row r="69" spans="17:18" ht="12">
      <c r="Q69" s="174"/>
      <c r="R69" s="174"/>
    </row>
    <row r="70" spans="17:18" ht="12">
      <c r="Q70" s="174"/>
      <c r="R70" s="174"/>
    </row>
    <row r="71" spans="17:18" ht="12">
      <c r="Q71" s="174"/>
      <c r="R71" s="174"/>
    </row>
    <row r="72" spans="17:18" ht="12">
      <c r="Q72" s="174"/>
      <c r="R72" s="174"/>
    </row>
    <row r="73" spans="17:18" ht="12">
      <c r="Q73" s="174"/>
      <c r="R73" s="174"/>
    </row>
    <row r="74" spans="17:18" ht="12">
      <c r="Q74" s="174"/>
      <c r="R74" s="174"/>
    </row>
    <row r="75" spans="17:18" ht="12">
      <c r="Q75" s="174"/>
      <c r="R75" s="174"/>
    </row>
    <row r="76" spans="17:18" ht="12">
      <c r="Q76" s="174"/>
      <c r="R76" s="174"/>
    </row>
    <row r="77" spans="17:18" ht="12">
      <c r="Q77" s="174"/>
      <c r="R77" s="174"/>
    </row>
    <row r="78" spans="17:18" ht="12">
      <c r="Q78" s="174"/>
      <c r="R78" s="174"/>
    </row>
    <row r="79" spans="17:18" ht="12">
      <c r="Q79" s="174"/>
      <c r="R79" s="174"/>
    </row>
    <row r="80" spans="17:18" ht="12">
      <c r="Q80" s="174"/>
      <c r="R80" s="174"/>
    </row>
    <row r="81" spans="17:18" ht="12">
      <c r="Q81" s="174"/>
      <c r="R81" s="174"/>
    </row>
    <row r="82" spans="17:18" ht="12">
      <c r="Q82" s="174"/>
      <c r="R82" s="174"/>
    </row>
    <row r="83" spans="17:18" ht="12">
      <c r="Q83" s="174"/>
      <c r="R83" s="174"/>
    </row>
    <row r="84" spans="17:18" ht="12">
      <c r="Q84" s="174"/>
      <c r="R84" s="174"/>
    </row>
    <row r="85" spans="17:18" ht="12">
      <c r="Q85" s="174"/>
      <c r="R85" s="174"/>
    </row>
    <row r="86" spans="17:18" ht="12">
      <c r="Q86" s="174"/>
      <c r="R86" s="174"/>
    </row>
    <row r="87" spans="17:18" ht="12">
      <c r="Q87" s="174"/>
      <c r="R87" s="174"/>
    </row>
    <row r="88" spans="17:18" ht="12">
      <c r="Q88" s="174"/>
      <c r="R88" s="174"/>
    </row>
    <row r="89" spans="17:18" ht="12">
      <c r="Q89" s="174"/>
      <c r="R89" s="174"/>
    </row>
    <row r="90" spans="17:18" ht="12">
      <c r="Q90" s="174"/>
      <c r="R90" s="174"/>
    </row>
    <row r="91" spans="17:18" ht="12">
      <c r="Q91" s="174"/>
      <c r="R91" s="174"/>
    </row>
    <row r="92" spans="17:18" ht="12">
      <c r="Q92" s="174"/>
      <c r="R92" s="174"/>
    </row>
    <row r="93" spans="17:18" ht="12">
      <c r="Q93" s="174"/>
      <c r="R93" s="174"/>
    </row>
    <row r="94" spans="17:18" ht="12">
      <c r="Q94" s="174"/>
      <c r="R94" s="174"/>
    </row>
    <row r="95" spans="17:18" ht="12">
      <c r="Q95" s="174"/>
      <c r="R95" s="174"/>
    </row>
    <row r="96" spans="17:18" ht="12">
      <c r="Q96" s="174"/>
      <c r="R96" s="174"/>
    </row>
    <row r="97" spans="17:18" ht="12">
      <c r="Q97" s="174"/>
      <c r="R97" s="174"/>
    </row>
    <row r="98" spans="17:18" ht="12">
      <c r="Q98" s="174"/>
      <c r="R98" s="174"/>
    </row>
    <row r="99" spans="17:18" ht="12">
      <c r="Q99" s="174"/>
      <c r="R99" s="174"/>
    </row>
    <row r="100" spans="17:18" ht="12">
      <c r="Q100" s="174"/>
      <c r="R100" s="174"/>
    </row>
    <row r="101" spans="17:18" ht="12">
      <c r="Q101" s="174"/>
      <c r="R101" s="174"/>
    </row>
    <row r="102" spans="17:18" ht="12">
      <c r="Q102" s="174"/>
      <c r="R102" s="174"/>
    </row>
    <row r="103" spans="17:18" ht="12">
      <c r="Q103" s="174"/>
      <c r="R103" s="174"/>
    </row>
    <row r="104" spans="17:18" ht="12">
      <c r="Q104" s="174"/>
      <c r="R104" s="174"/>
    </row>
    <row r="105" spans="17:18" ht="12">
      <c r="Q105" s="174"/>
      <c r="R105" s="174"/>
    </row>
  </sheetData>
  <sheetProtection/>
  <mergeCells count="41">
    <mergeCell ref="B12:C12"/>
    <mergeCell ref="AM12:AN12"/>
    <mergeCell ref="B13:C13"/>
    <mergeCell ref="AM13:AN13"/>
    <mergeCell ref="B8:C8"/>
    <mergeCell ref="AM8:AN8"/>
    <mergeCell ref="B10:C10"/>
    <mergeCell ref="AM10:AN10"/>
    <mergeCell ref="B11:C11"/>
    <mergeCell ref="AM11:AN11"/>
    <mergeCell ref="AM5:AN7"/>
    <mergeCell ref="X6:X7"/>
    <mergeCell ref="AA6:AA7"/>
    <mergeCell ref="AF6:AF7"/>
    <mergeCell ref="AH6:AH7"/>
    <mergeCell ref="AJ6:AJ7"/>
    <mergeCell ref="AL6:AL7"/>
    <mergeCell ref="AG5:AG7"/>
    <mergeCell ref="AK5:AK7"/>
    <mergeCell ref="AE5:AE7"/>
    <mergeCell ref="AD5:AD7"/>
    <mergeCell ref="AC5:AC7"/>
    <mergeCell ref="AB5:AB7"/>
    <mergeCell ref="Z5:Z7"/>
    <mergeCell ref="Y5:Y7"/>
    <mergeCell ref="W5:W7"/>
    <mergeCell ref="V5:V7"/>
    <mergeCell ref="U5:U7"/>
    <mergeCell ref="T5:T7"/>
    <mergeCell ref="S5:S7"/>
    <mergeCell ref="R5:R7"/>
    <mergeCell ref="Q5:Q7"/>
    <mergeCell ref="P5:P7"/>
    <mergeCell ref="O5:O7"/>
    <mergeCell ref="N5:N7"/>
    <mergeCell ref="M5:M7"/>
    <mergeCell ref="B5:C7"/>
    <mergeCell ref="I5:I7"/>
    <mergeCell ref="F5:F7"/>
    <mergeCell ref="L5:L7"/>
    <mergeCell ref="J5:J7"/>
  </mergeCells>
  <printOptions/>
  <pageMargins left="0.3937007874015748" right="0.3937007874015748" top="0.5905511811023623" bottom="0.3937007874015748" header="0.5118110236220472" footer="0.5118110236220472"/>
  <pageSetup cellComments="asDisplayed" fitToHeight="1" fitToWidth="1" horizontalDpi="600" verticalDpi="600" orientation="landscape" paperSize="9" scale="46" r:id="rId1"/>
</worksheet>
</file>

<file path=xl/worksheets/sheet39.xml><?xml version="1.0" encoding="utf-8"?>
<worksheet xmlns="http://schemas.openxmlformats.org/spreadsheetml/2006/main" xmlns:r="http://schemas.openxmlformats.org/officeDocument/2006/relationships">
  <dimension ref="B1:BG56"/>
  <sheetViews>
    <sheetView zoomScaleSheetLayoutView="100" zoomScalePageLayoutView="0" workbookViewId="0" topLeftCell="A1">
      <selection activeCell="A1" sqref="A1"/>
    </sheetView>
  </sheetViews>
  <sheetFormatPr defaultColWidth="9.00390625" defaultRowHeight="13.5"/>
  <cols>
    <col min="1" max="1" width="1.625" style="263" customWidth="1"/>
    <col min="2" max="2" width="3.125" style="263" customWidth="1"/>
    <col min="3" max="3" width="10.125" style="263" customWidth="1"/>
    <col min="4" max="4" width="13.375" style="263" customWidth="1"/>
    <col min="5" max="5" width="9.875" style="263" customWidth="1"/>
    <col min="6" max="11" width="12.50390625" style="263" customWidth="1"/>
    <col min="12" max="12" width="13.875" style="263" customWidth="1"/>
    <col min="13" max="16384" width="9.00390625" style="263" customWidth="1"/>
  </cols>
  <sheetData>
    <row r="1" ht="9.75" customHeight="1">
      <c r="L1" s="577"/>
    </row>
    <row r="2" spans="2:12" ht="15.75">
      <c r="B2" s="1090" t="s">
        <v>1263</v>
      </c>
      <c r="C2" s="1053"/>
      <c r="D2" s="1053"/>
      <c r="E2" s="1053"/>
      <c r="F2" s="1053"/>
      <c r="G2" s="1053"/>
      <c r="H2" s="1053"/>
      <c r="I2" s="1053"/>
      <c r="J2" s="1053"/>
      <c r="K2" s="1053"/>
      <c r="L2" s="1053"/>
    </row>
    <row r="3" spans="2:12" ht="12" customHeight="1">
      <c r="B3" s="1090"/>
      <c r="C3" s="1053"/>
      <c r="D3" s="1053"/>
      <c r="E3" s="1053"/>
      <c r="F3" s="1053"/>
      <c r="G3" s="1053"/>
      <c r="H3" s="1053"/>
      <c r="I3" s="1053"/>
      <c r="J3" s="1053"/>
      <c r="K3" s="1053"/>
      <c r="L3" s="1053"/>
    </row>
    <row r="4" spans="2:12" ht="14.25" customHeight="1" thickBot="1">
      <c r="B4" s="1053"/>
      <c r="C4" s="1054"/>
      <c r="D4" s="1054"/>
      <c r="E4" s="1054"/>
      <c r="F4" s="1054"/>
      <c r="G4" s="1054"/>
      <c r="H4" s="1053"/>
      <c r="I4" s="1053"/>
      <c r="J4" s="1053"/>
      <c r="K4" s="1053"/>
      <c r="L4" s="1055" t="s">
        <v>1261</v>
      </c>
    </row>
    <row r="5" spans="2:12" ht="16.5" customHeight="1" thickTop="1">
      <c r="B5" s="1056"/>
      <c r="C5" s="1057"/>
      <c r="D5" s="1626" t="s">
        <v>521</v>
      </c>
      <c r="E5" s="1627"/>
      <c r="F5" s="1628" t="s">
        <v>808</v>
      </c>
      <c r="G5" s="1628" t="s">
        <v>809</v>
      </c>
      <c r="H5" s="1058" t="s">
        <v>522</v>
      </c>
      <c r="I5" s="1058" t="s">
        <v>523</v>
      </c>
      <c r="J5" s="1058" t="s">
        <v>524</v>
      </c>
      <c r="K5" s="1058" t="s">
        <v>516</v>
      </c>
      <c r="L5" s="1059" t="s">
        <v>525</v>
      </c>
    </row>
    <row r="6" spans="2:12" ht="15" customHeight="1">
      <c r="B6" s="1631" t="s">
        <v>496</v>
      </c>
      <c r="C6" s="1632"/>
      <c r="D6" s="1060" t="s">
        <v>526</v>
      </c>
      <c r="E6" s="1061" t="s">
        <v>527</v>
      </c>
      <c r="F6" s="1629"/>
      <c r="G6" s="1629"/>
      <c r="H6" s="1062" t="s">
        <v>528</v>
      </c>
      <c r="I6" s="1062" t="s">
        <v>528</v>
      </c>
      <c r="J6" s="1062" t="s">
        <v>528</v>
      </c>
      <c r="K6" s="1062" t="s">
        <v>528</v>
      </c>
      <c r="L6" s="1063" t="s">
        <v>529</v>
      </c>
    </row>
    <row r="7" spans="2:12" ht="15" customHeight="1">
      <c r="B7" s="1064"/>
      <c r="C7" s="1065"/>
      <c r="D7" s="1066" t="s">
        <v>782</v>
      </c>
      <c r="E7" s="1066" t="s">
        <v>378</v>
      </c>
      <c r="F7" s="1630"/>
      <c r="G7" s="1630"/>
      <c r="H7" s="1067" t="s">
        <v>530</v>
      </c>
      <c r="I7" s="1067" t="s">
        <v>530</v>
      </c>
      <c r="J7" s="1067" t="s">
        <v>530</v>
      </c>
      <c r="K7" s="1067" t="s">
        <v>530</v>
      </c>
      <c r="L7" s="1068" t="s">
        <v>530</v>
      </c>
    </row>
    <row r="8" spans="2:12" s="417" customFormat="1" ht="18" customHeight="1">
      <c r="B8" s="1633" t="s">
        <v>520</v>
      </c>
      <c r="C8" s="1634"/>
      <c r="D8" s="1069">
        <v>49900</v>
      </c>
      <c r="E8" s="1069">
        <v>47392</v>
      </c>
      <c r="F8" s="1070">
        <v>73</v>
      </c>
      <c r="G8" s="1071">
        <v>808</v>
      </c>
      <c r="H8" s="1070">
        <v>7759</v>
      </c>
      <c r="I8" s="1070">
        <v>4095</v>
      </c>
      <c r="J8" s="1070">
        <v>21</v>
      </c>
      <c r="K8" s="1070">
        <v>58</v>
      </c>
      <c r="L8" s="1072">
        <v>1523</v>
      </c>
    </row>
    <row r="9" spans="2:12" s="417" customFormat="1" ht="13.5" customHeight="1">
      <c r="B9" s="1073"/>
      <c r="C9" s="1074"/>
      <c r="D9" s="1075"/>
      <c r="E9" s="1075"/>
      <c r="F9" s="1076"/>
      <c r="G9" s="1075"/>
      <c r="H9" s="1076"/>
      <c r="I9" s="1076"/>
      <c r="J9" s="1076"/>
      <c r="K9" s="1076"/>
      <c r="L9" s="1077"/>
    </row>
    <row r="10" spans="2:12" s="417" customFormat="1" ht="18" customHeight="1">
      <c r="B10" s="1624" t="s">
        <v>783</v>
      </c>
      <c r="C10" s="1625"/>
      <c r="D10" s="1075">
        <v>40161</v>
      </c>
      <c r="E10" s="1075">
        <v>37962</v>
      </c>
      <c r="F10" s="1076">
        <v>51</v>
      </c>
      <c r="G10" s="1078">
        <v>663</v>
      </c>
      <c r="H10" s="1076">
        <v>5363</v>
      </c>
      <c r="I10" s="1076">
        <v>3015</v>
      </c>
      <c r="J10" s="1076">
        <v>6</v>
      </c>
      <c r="K10" s="1076">
        <v>58</v>
      </c>
      <c r="L10" s="1077">
        <v>1320</v>
      </c>
    </row>
    <row r="11" spans="2:12" s="417" customFormat="1" ht="18" customHeight="1">
      <c r="B11" s="1624" t="s">
        <v>531</v>
      </c>
      <c r="C11" s="1625"/>
      <c r="D11" s="1075">
        <v>9739</v>
      </c>
      <c r="E11" s="1075">
        <v>9430</v>
      </c>
      <c r="F11" s="1076">
        <v>22</v>
      </c>
      <c r="G11" s="1078">
        <v>145</v>
      </c>
      <c r="H11" s="1076">
        <v>2396</v>
      </c>
      <c r="I11" s="1076">
        <v>1080</v>
      </c>
      <c r="J11" s="1076">
        <v>15</v>
      </c>
      <c r="K11" s="1076">
        <v>0</v>
      </c>
      <c r="L11" s="1077">
        <v>203</v>
      </c>
    </row>
    <row r="12" spans="2:12" s="417" customFormat="1" ht="13.5" customHeight="1">
      <c r="B12" s="1073"/>
      <c r="C12" s="1074"/>
      <c r="D12" s="1079"/>
      <c r="E12" s="1080"/>
      <c r="F12" s="1079"/>
      <c r="G12" s="1081"/>
      <c r="H12" s="1079"/>
      <c r="I12" s="1079"/>
      <c r="J12" s="1079"/>
      <c r="K12" s="1079"/>
      <c r="L12" s="1082"/>
    </row>
    <row r="13" spans="2:59" s="417" customFormat="1" ht="18" customHeight="1">
      <c r="B13" s="1624" t="s">
        <v>532</v>
      </c>
      <c r="C13" s="1625"/>
      <c r="D13" s="1076">
        <v>22529</v>
      </c>
      <c r="E13" s="1076">
        <v>24439</v>
      </c>
      <c r="F13" s="1076">
        <v>29</v>
      </c>
      <c r="G13" s="1078">
        <v>313</v>
      </c>
      <c r="H13" s="1076">
        <v>3553</v>
      </c>
      <c r="I13" s="1076">
        <v>1406</v>
      </c>
      <c r="J13" s="1076">
        <v>0</v>
      </c>
      <c r="K13" s="1076">
        <v>16</v>
      </c>
      <c r="L13" s="1077">
        <v>990</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row>
    <row r="14" spans="2:59" s="417" customFormat="1" ht="18" customHeight="1">
      <c r="B14" s="1624" t="s">
        <v>510</v>
      </c>
      <c r="C14" s="1625"/>
      <c r="D14" s="1076">
        <v>3251</v>
      </c>
      <c r="E14" s="1076">
        <v>3125</v>
      </c>
      <c r="F14" s="1076">
        <v>8</v>
      </c>
      <c r="G14" s="1078">
        <v>91</v>
      </c>
      <c r="H14" s="1076">
        <v>829</v>
      </c>
      <c r="I14" s="1076">
        <v>380</v>
      </c>
      <c r="J14" s="1076">
        <v>0</v>
      </c>
      <c r="K14" s="1076">
        <v>0</v>
      </c>
      <c r="L14" s="1077">
        <v>81</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row>
    <row r="15" spans="2:59" s="417" customFormat="1" ht="18" customHeight="1">
      <c r="B15" s="1624" t="s">
        <v>511</v>
      </c>
      <c r="C15" s="1625"/>
      <c r="D15" s="1076">
        <v>9184</v>
      </c>
      <c r="E15" s="1076">
        <v>8545</v>
      </c>
      <c r="F15" s="1076">
        <v>12</v>
      </c>
      <c r="G15" s="1078">
        <v>254</v>
      </c>
      <c r="H15" s="1076">
        <v>1542</v>
      </c>
      <c r="I15" s="1076">
        <v>1094</v>
      </c>
      <c r="J15" s="1076">
        <v>21</v>
      </c>
      <c r="K15" s="1076">
        <v>17</v>
      </c>
      <c r="L15" s="1077">
        <v>330</v>
      </c>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row>
    <row r="16" spans="2:59" s="417" customFormat="1" ht="18" customHeight="1">
      <c r="B16" s="1624" t="s">
        <v>533</v>
      </c>
      <c r="C16" s="1625"/>
      <c r="D16" s="1076">
        <v>14936</v>
      </c>
      <c r="E16" s="1076">
        <v>11283</v>
      </c>
      <c r="F16" s="1076">
        <v>24</v>
      </c>
      <c r="G16" s="1078">
        <v>150</v>
      </c>
      <c r="H16" s="1076">
        <v>1835</v>
      </c>
      <c r="I16" s="1076">
        <v>1215</v>
      </c>
      <c r="J16" s="1076">
        <v>0</v>
      </c>
      <c r="K16" s="1076">
        <v>25</v>
      </c>
      <c r="L16" s="1077">
        <v>122</v>
      </c>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row>
    <row r="17" spans="2:13" ht="13.5" customHeight="1">
      <c r="B17" s="1054"/>
      <c r="C17" s="1083"/>
      <c r="D17" s="1084"/>
      <c r="E17" s="1084"/>
      <c r="F17" s="1084"/>
      <c r="G17" s="1085"/>
      <c r="H17" s="1084"/>
      <c r="I17" s="1084"/>
      <c r="J17" s="1084"/>
      <c r="K17" s="1086"/>
      <c r="L17" s="1086"/>
      <c r="M17" s="417"/>
    </row>
    <row r="18" spans="2:13" ht="18" customHeight="1">
      <c r="B18" s="1054"/>
      <c r="C18" s="1087" t="s">
        <v>534</v>
      </c>
      <c r="D18" s="1088">
        <v>10494</v>
      </c>
      <c r="E18" s="1088">
        <v>11105</v>
      </c>
      <c r="F18" s="1088">
        <v>14</v>
      </c>
      <c r="G18" s="1091">
        <v>112</v>
      </c>
      <c r="H18" s="1092">
        <v>1162</v>
      </c>
      <c r="I18" s="1092">
        <v>425</v>
      </c>
      <c r="J18" s="1092">
        <v>0</v>
      </c>
      <c r="K18" s="1093">
        <v>15</v>
      </c>
      <c r="L18" s="1093">
        <v>647</v>
      </c>
      <c r="M18" s="417"/>
    </row>
    <row r="19" spans="2:13" ht="18" customHeight="1">
      <c r="B19" s="1054"/>
      <c r="C19" s="1087" t="s">
        <v>535</v>
      </c>
      <c r="D19" s="1088">
        <v>3309</v>
      </c>
      <c r="E19" s="1088">
        <v>3263</v>
      </c>
      <c r="F19" s="1088">
        <v>4</v>
      </c>
      <c r="G19" s="1091">
        <v>94</v>
      </c>
      <c r="H19" s="1092">
        <v>444</v>
      </c>
      <c r="I19" s="1092">
        <v>409</v>
      </c>
      <c r="J19" s="1092">
        <v>0</v>
      </c>
      <c r="K19" s="1093">
        <v>17</v>
      </c>
      <c r="L19" s="1093">
        <v>141</v>
      </c>
      <c r="M19" s="417"/>
    </row>
    <row r="20" spans="2:13" ht="18" customHeight="1">
      <c r="B20" s="1054"/>
      <c r="C20" s="1087" t="s">
        <v>536</v>
      </c>
      <c r="D20" s="1088">
        <v>5048</v>
      </c>
      <c r="E20" s="1088">
        <v>3938</v>
      </c>
      <c r="F20" s="1088">
        <v>11</v>
      </c>
      <c r="G20" s="1091">
        <v>95</v>
      </c>
      <c r="H20" s="1092">
        <v>827</v>
      </c>
      <c r="I20" s="1092">
        <v>540</v>
      </c>
      <c r="J20" s="1092">
        <v>0</v>
      </c>
      <c r="K20" s="1093">
        <v>16</v>
      </c>
      <c r="L20" s="1093">
        <v>70</v>
      </c>
      <c r="M20" s="417"/>
    </row>
    <row r="21" spans="2:13" ht="18" customHeight="1">
      <c r="B21" s="1054"/>
      <c r="C21" s="1087" t="s">
        <v>537</v>
      </c>
      <c r="D21" s="1088">
        <v>7789</v>
      </c>
      <c r="E21" s="1088">
        <v>5681</v>
      </c>
      <c r="F21" s="1088">
        <v>10</v>
      </c>
      <c r="G21" s="1091">
        <v>41</v>
      </c>
      <c r="H21" s="1092">
        <v>631</v>
      </c>
      <c r="I21" s="1092">
        <v>464</v>
      </c>
      <c r="J21" s="1092">
        <v>0</v>
      </c>
      <c r="K21" s="1093">
        <v>9</v>
      </c>
      <c r="L21" s="1093">
        <v>39</v>
      </c>
      <c r="M21" s="417"/>
    </row>
    <row r="22" spans="2:13" ht="18" customHeight="1">
      <c r="B22" s="1054"/>
      <c r="C22" s="1087" t="s">
        <v>538</v>
      </c>
      <c r="D22" s="1088">
        <v>1648</v>
      </c>
      <c r="E22" s="1088">
        <v>1547</v>
      </c>
      <c r="F22" s="1088">
        <v>1</v>
      </c>
      <c r="G22" s="1091">
        <v>63</v>
      </c>
      <c r="H22" s="1092">
        <v>263</v>
      </c>
      <c r="I22" s="1092">
        <v>147</v>
      </c>
      <c r="J22" s="1092">
        <v>0</v>
      </c>
      <c r="K22" s="1093">
        <v>0</v>
      </c>
      <c r="L22" s="1093">
        <v>46</v>
      </c>
      <c r="M22" s="417"/>
    </row>
    <row r="23" spans="2:13" ht="18" customHeight="1">
      <c r="B23" s="1054"/>
      <c r="C23" s="1087" t="s">
        <v>489</v>
      </c>
      <c r="D23" s="1088">
        <v>1604</v>
      </c>
      <c r="E23" s="1088">
        <v>1938</v>
      </c>
      <c r="F23" s="1088">
        <v>1</v>
      </c>
      <c r="G23" s="1091">
        <v>36</v>
      </c>
      <c r="H23" s="1092">
        <v>319</v>
      </c>
      <c r="I23" s="1092">
        <v>117</v>
      </c>
      <c r="J23" s="1092">
        <v>0</v>
      </c>
      <c r="K23" s="1093">
        <v>1</v>
      </c>
      <c r="L23" s="1093">
        <v>49</v>
      </c>
      <c r="M23" s="417"/>
    </row>
    <row r="24" spans="2:13" ht="18" customHeight="1">
      <c r="B24" s="1054"/>
      <c r="C24" s="1087" t="s">
        <v>539</v>
      </c>
      <c r="D24" s="1088">
        <v>1526</v>
      </c>
      <c r="E24" s="1088">
        <v>1492</v>
      </c>
      <c r="F24" s="1088">
        <v>1</v>
      </c>
      <c r="G24" s="1091">
        <v>48</v>
      </c>
      <c r="H24" s="1092">
        <v>237</v>
      </c>
      <c r="I24" s="1092">
        <v>118</v>
      </c>
      <c r="J24" s="1092">
        <v>0</v>
      </c>
      <c r="K24" s="1093">
        <v>0</v>
      </c>
      <c r="L24" s="1093">
        <v>67</v>
      </c>
      <c r="M24" s="417"/>
    </row>
    <row r="25" spans="2:13" ht="18" customHeight="1">
      <c r="B25" s="1054"/>
      <c r="C25" s="1087" t="s">
        <v>540</v>
      </c>
      <c r="D25" s="1088">
        <v>1104</v>
      </c>
      <c r="E25" s="1088">
        <v>1161</v>
      </c>
      <c r="F25" s="1088">
        <v>1</v>
      </c>
      <c r="G25" s="1091">
        <v>25</v>
      </c>
      <c r="H25" s="1092">
        <v>203</v>
      </c>
      <c r="I25" s="1092">
        <v>100</v>
      </c>
      <c r="J25" s="1092">
        <v>0</v>
      </c>
      <c r="K25" s="1093">
        <v>0</v>
      </c>
      <c r="L25" s="1093">
        <v>22</v>
      </c>
      <c r="M25" s="417"/>
    </row>
    <row r="26" spans="2:13" ht="18" customHeight="1">
      <c r="B26" s="1054"/>
      <c r="C26" s="1087" t="s">
        <v>541</v>
      </c>
      <c r="D26" s="1088">
        <v>1274</v>
      </c>
      <c r="E26" s="1088">
        <v>1167</v>
      </c>
      <c r="F26" s="1088">
        <v>1</v>
      </c>
      <c r="G26" s="1091">
        <v>53</v>
      </c>
      <c r="H26" s="1092">
        <v>197</v>
      </c>
      <c r="I26" s="1092">
        <v>147</v>
      </c>
      <c r="J26" s="1092">
        <v>5</v>
      </c>
      <c r="K26" s="1093">
        <v>0</v>
      </c>
      <c r="L26" s="1093">
        <v>68</v>
      </c>
      <c r="M26" s="417"/>
    </row>
    <row r="27" spans="2:13" ht="18" customHeight="1">
      <c r="B27" s="1054"/>
      <c r="C27" s="1087" t="s">
        <v>542</v>
      </c>
      <c r="D27" s="1088">
        <v>2294</v>
      </c>
      <c r="E27" s="1088">
        <v>2685</v>
      </c>
      <c r="F27" s="1088">
        <v>2</v>
      </c>
      <c r="G27" s="1091">
        <v>18</v>
      </c>
      <c r="H27" s="1092">
        <v>327</v>
      </c>
      <c r="I27" s="1092">
        <v>171</v>
      </c>
      <c r="J27" s="1092">
        <v>0</v>
      </c>
      <c r="K27" s="1093">
        <v>0</v>
      </c>
      <c r="L27" s="1093">
        <v>81</v>
      </c>
      <c r="M27" s="417"/>
    </row>
    <row r="28" spans="2:13" ht="18" customHeight="1">
      <c r="B28" s="1054"/>
      <c r="C28" s="1087" t="s">
        <v>543</v>
      </c>
      <c r="D28" s="1088">
        <v>1828</v>
      </c>
      <c r="E28" s="1088">
        <v>1862</v>
      </c>
      <c r="F28" s="1088">
        <v>2</v>
      </c>
      <c r="G28" s="1091">
        <v>13</v>
      </c>
      <c r="H28" s="1092">
        <v>341</v>
      </c>
      <c r="I28" s="1092">
        <v>108</v>
      </c>
      <c r="J28" s="1092">
        <v>0</v>
      </c>
      <c r="K28" s="1093">
        <v>0</v>
      </c>
      <c r="L28" s="1093">
        <v>43</v>
      </c>
      <c r="M28" s="417"/>
    </row>
    <row r="29" spans="2:13" ht="18" customHeight="1">
      <c r="B29" s="1054"/>
      <c r="C29" s="1087" t="s">
        <v>490</v>
      </c>
      <c r="D29" s="1094">
        <v>730</v>
      </c>
      <c r="E29" s="1094">
        <v>755</v>
      </c>
      <c r="F29" s="1094">
        <v>1</v>
      </c>
      <c r="G29" s="1091">
        <v>24</v>
      </c>
      <c r="H29" s="1092">
        <v>214</v>
      </c>
      <c r="I29" s="1092">
        <v>103</v>
      </c>
      <c r="J29" s="1092">
        <v>0</v>
      </c>
      <c r="K29" s="1093">
        <v>0</v>
      </c>
      <c r="L29" s="1093">
        <v>8</v>
      </c>
      <c r="M29" s="417"/>
    </row>
    <row r="30" spans="2:13" ht="18" customHeight="1">
      <c r="B30" s="1054"/>
      <c r="C30" s="1087" t="s">
        <v>544</v>
      </c>
      <c r="D30" s="1088">
        <v>1513</v>
      </c>
      <c r="E30" s="1088">
        <v>1368</v>
      </c>
      <c r="F30" s="1088">
        <v>2</v>
      </c>
      <c r="G30" s="1091">
        <v>41</v>
      </c>
      <c r="H30" s="1092">
        <v>198</v>
      </c>
      <c r="I30" s="1092">
        <v>166</v>
      </c>
      <c r="J30" s="1092">
        <v>1</v>
      </c>
      <c r="K30" s="1093">
        <v>0</v>
      </c>
      <c r="L30" s="1093">
        <v>39</v>
      </c>
      <c r="M30" s="417"/>
    </row>
    <row r="31" spans="2:13" ht="18" customHeight="1">
      <c r="B31" s="1054"/>
      <c r="C31" s="1087" t="s">
        <v>545</v>
      </c>
      <c r="D31" s="1088">
        <v>511</v>
      </c>
      <c r="E31" s="1088">
        <v>724</v>
      </c>
      <c r="F31" s="1088">
        <v>1</v>
      </c>
      <c r="G31" s="1091">
        <v>5</v>
      </c>
      <c r="H31" s="1092">
        <v>107</v>
      </c>
      <c r="I31" s="1092">
        <v>62</v>
      </c>
      <c r="J31" s="1092">
        <v>0</v>
      </c>
      <c r="K31" s="1093">
        <v>0</v>
      </c>
      <c r="L31" s="1093">
        <v>21</v>
      </c>
      <c r="M31" s="417"/>
    </row>
    <row r="32" spans="2:13" ht="18" customHeight="1">
      <c r="B32" s="1054"/>
      <c r="C32" s="1087" t="s">
        <v>546</v>
      </c>
      <c r="D32" s="1094">
        <v>418</v>
      </c>
      <c r="E32" s="1094">
        <v>544</v>
      </c>
      <c r="F32" s="1094">
        <v>1</v>
      </c>
      <c r="G32" s="1091">
        <v>1</v>
      </c>
      <c r="H32" s="1092">
        <v>94</v>
      </c>
      <c r="I32" s="1092">
        <v>22</v>
      </c>
      <c r="J32" s="1092">
        <v>0</v>
      </c>
      <c r="K32" s="1093">
        <v>0</v>
      </c>
      <c r="L32" s="1093">
        <v>9</v>
      </c>
      <c r="M32" s="417"/>
    </row>
    <row r="33" spans="2:13" ht="18" customHeight="1">
      <c r="B33" s="1054"/>
      <c r="C33" s="1087" t="s">
        <v>547</v>
      </c>
      <c r="D33" s="1094">
        <v>761</v>
      </c>
      <c r="E33" s="1094">
        <v>856</v>
      </c>
      <c r="F33" s="1094">
        <v>1</v>
      </c>
      <c r="G33" s="1091">
        <v>11</v>
      </c>
      <c r="H33" s="1092">
        <v>139</v>
      </c>
      <c r="I33" s="1092">
        <v>69</v>
      </c>
      <c r="J33" s="1092">
        <v>0</v>
      </c>
      <c r="K33" s="1093">
        <v>0</v>
      </c>
      <c r="L33" s="1093">
        <v>26</v>
      </c>
      <c r="M33" s="417"/>
    </row>
    <row r="34" spans="2:13" ht="18" customHeight="1">
      <c r="B34" s="1054"/>
      <c r="C34" s="1087" t="s">
        <v>548</v>
      </c>
      <c r="D34" s="1088">
        <v>271</v>
      </c>
      <c r="E34" s="1095">
        <v>322</v>
      </c>
      <c r="F34" s="1088">
        <v>1</v>
      </c>
      <c r="G34" s="1091">
        <v>5</v>
      </c>
      <c r="H34" s="1092">
        <v>85</v>
      </c>
      <c r="I34" s="1092">
        <v>24</v>
      </c>
      <c r="J34" s="1092">
        <v>0</v>
      </c>
      <c r="K34" s="1093">
        <v>0</v>
      </c>
      <c r="L34" s="1093">
        <v>2</v>
      </c>
      <c r="M34" s="417"/>
    </row>
    <row r="35" spans="2:13" ht="18" customHeight="1">
      <c r="B35" s="1054"/>
      <c r="C35" s="1087" t="s">
        <v>549</v>
      </c>
      <c r="D35" s="1088">
        <v>356</v>
      </c>
      <c r="E35" s="1095">
        <v>344</v>
      </c>
      <c r="F35" s="1088">
        <v>1</v>
      </c>
      <c r="G35" s="1091">
        <v>12</v>
      </c>
      <c r="H35" s="1092">
        <v>139</v>
      </c>
      <c r="I35" s="1092">
        <v>22</v>
      </c>
      <c r="J35" s="1092">
        <v>0</v>
      </c>
      <c r="K35" s="1093">
        <v>0</v>
      </c>
      <c r="L35" s="1093">
        <v>7</v>
      </c>
      <c r="M35" s="417"/>
    </row>
    <row r="36" spans="2:13" ht="18" customHeight="1">
      <c r="B36" s="1054"/>
      <c r="C36" s="1087" t="s">
        <v>550</v>
      </c>
      <c r="D36" s="1094">
        <v>386</v>
      </c>
      <c r="E36" s="1096">
        <v>400</v>
      </c>
      <c r="F36" s="1094">
        <v>1</v>
      </c>
      <c r="G36" s="1091">
        <v>3</v>
      </c>
      <c r="H36" s="1092">
        <v>101</v>
      </c>
      <c r="I36" s="1092">
        <v>44</v>
      </c>
      <c r="J36" s="1092">
        <v>0</v>
      </c>
      <c r="K36" s="1093">
        <v>0</v>
      </c>
      <c r="L36" s="1093">
        <v>4</v>
      </c>
      <c r="M36" s="417"/>
    </row>
    <row r="37" spans="2:13" ht="18" customHeight="1">
      <c r="B37" s="1054"/>
      <c r="C37" s="1087" t="s">
        <v>513</v>
      </c>
      <c r="D37" s="1088">
        <v>246</v>
      </c>
      <c r="E37" s="1095">
        <v>251</v>
      </c>
      <c r="F37" s="1088">
        <v>1</v>
      </c>
      <c r="G37" s="1091">
        <v>0</v>
      </c>
      <c r="H37" s="1092">
        <v>85</v>
      </c>
      <c r="I37" s="1092">
        <v>21</v>
      </c>
      <c r="J37" s="1092">
        <v>0</v>
      </c>
      <c r="K37" s="1093">
        <v>0</v>
      </c>
      <c r="L37" s="1093">
        <v>4</v>
      </c>
      <c r="M37" s="417"/>
    </row>
    <row r="38" spans="2:13" ht="18" customHeight="1">
      <c r="B38" s="1054"/>
      <c r="C38" s="1087" t="s">
        <v>551</v>
      </c>
      <c r="D38" s="1088">
        <v>198</v>
      </c>
      <c r="E38" s="1095">
        <v>195</v>
      </c>
      <c r="F38" s="1088">
        <v>1</v>
      </c>
      <c r="G38" s="1091">
        <v>3</v>
      </c>
      <c r="H38" s="1092">
        <v>86</v>
      </c>
      <c r="I38" s="1092">
        <v>20</v>
      </c>
      <c r="J38" s="1092">
        <v>0</v>
      </c>
      <c r="K38" s="1093">
        <v>0</v>
      </c>
      <c r="L38" s="1093">
        <v>5</v>
      </c>
      <c r="M38" s="417"/>
    </row>
    <row r="39" spans="2:13" ht="18" customHeight="1">
      <c r="B39" s="1054"/>
      <c r="C39" s="1087" t="s">
        <v>552</v>
      </c>
      <c r="D39" s="1088">
        <v>321</v>
      </c>
      <c r="E39" s="1095">
        <v>349</v>
      </c>
      <c r="F39" s="1088">
        <v>1</v>
      </c>
      <c r="G39" s="1091">
        <v>3</v>
      </c>
      <c r="H39" s="1092">
        <v>110</v>
      </c>
      <c r="I39" s="1092">
        <v>71</v>
      </c>
      <c r="J39" s="1092">
        <v>0</v>
      </c>
      <c r="K39" s="1093">
        <v>0</v>
      </c>
      <c r="L39" s="1093">
        <v>5</v>
      </c>
      <c r="M39" s="417"/>
    </row>
    <row r="40" spans="2:13" ht="18" customHeight="1">
      <c r="B40" s="1054"/>
      <c r="C40" s="1087" t="s">
        <v>553</v>
      </c>
      <c r="D40" s="1088">
        <v>213</v>
      </c>
      <c r="E40" s="1095">
        <v>223</v>
      </c>
      <c r="F40" s="1088">
        <v>1</v>
      </c>
      <c r="G40" s="1091">
        <v>4</v>
      </c>
      <c r="H40" s="1092">
        <v>57</v>
      </c>
      <c r="I40" s="1092">
        <v>31</v>
      </c>
      <c r="J40" s="1092">
        <v>0</v>
      </c>
      <c r="K40" s="1093">
        <v>0</v>
      </c>
      <c r="L40" s="1093">
        <v>7</v>
      </c>
      <c r="M40" s="417"/>
    </row>
    <row r="41" spans="2:13" ht="18" customHeight="1">
      <c r="B41" s="1054"/>
      <c r="C41" s="1087" t="s">
        <v>514</v>
      </c>
      <c r="D41" s="1094">
        <v>413</v>
      </c>
      <c r="E41" s="1096">
        <v>323</v>
      </c>
      <c r="F41" s="1094">
        <v>1</v>
      </c>
      <c r="G41" s="1091">
        <v>8</v>
      </c>
      <c r="H41" s="1092">
        <v>110</v>
      </c>
      <c r="I41" s="1092">
        <v>37</v>
      </c>
      <c r="J41" s="1092">
        <v>0</v>
      </c>
      <c r="K41" s="1093">
        <v>0</v>
      </c>
      <c r="L41" s="1093">
        <v>12</v>
      </c>
      <c r="M41" s="417"/>
    </row>
    <row r="42" spans="2:13" ht="18" customHeight="1">
      <c r="B42" s="1054"/>
      <c r="C42" s="1087" t="s">
        <v>554</v>
      </c>
      <c r="D42" s="1094">
        <v>127</v>
      </c>
      <c r="E42" s="1096">
        <v>123</v>
      </c>
      <c r="F42" s="1094">
        <v>1</v>
      </c>
      <c r="G42" s="1091">
        <v>2</v>
      </c>
      <c r="H42" s="1092">
        <v>50</v>
      </c>
      <c r="I42" s="1092">
        <v>10</v>
      </c>
      <c r="J42" s="1092">
        <v>0</v>
      </c>
      <c r="K42" s="1093">
        <v>0</v>
      </c>
      <c r="L42" s="1093">
        <v>1</v>
      </c>
      <c r="M42" s="417"/>
    </row>
    <row r="43" spans="2:13" ht="18" customHeight="1">
      <c r="B43" s="1054"/>
      <c r="C43" s="1087" t="s">
        <v>555</v>
      </c>
      <c r="D43" s="1088">
        <v>143</v>
      </c>
      <c r="E43" s="1095">
        <v>181</v>
      </c>
      <c r="F43" s="1088">
        <v>1</v>
      </c>
      <c r="G43" s="1091">
        <v>3</v>
      </c>
      <c r="H43" s="1092">
        <v>76</v>
      </c>
      <c r="I43" s="1092">
        <v>33</v>
      </c>
      <c r="J43" s="1092">
        <v>0</v>
      </c>
      <c r="K43" s="1093">
        <v>0</v>
      </c>
      <c r="L43" s="1093">
        <v>2</v>
      </c>
      <c r="M43" s="417"/>
    </row>
    <row r="44" spans="2:13" ht="18" customHeight="1">
      <c r="B44" s="1054"/>
      <c r="C44" s="1087" t="s">
        <v>556</v>
      </c>
      <c r="D44" s="1094">
        <v>188</v>
      </c>
      <c r="E44" s="1096">
        <v>184</v>
      </c>
      <c r="F44" s="1094">
        <v>1</v>
      </c>
      <c r="G44" s="1091">
        <v>5</v>
      </c>
      <c r="H44" s="1092">
        <v>77</v>
      </c>
      <c r="I44" s="1092">
        <v>31</v>
      </c>
      <c r="J44" s="1092">
        <v>0</v>
      </c>
      <c r="K44" s="1093">
        <v>0</v>
      </c>
      <c r="L44" s="1093">
        <v>3</v>
      </c>
      <c r="M44" s="417"/>
    </row>
    <row r="45" spans="2:13" ht="18" customHeight="1">
      <c r="B45" s="1054"/>
      <c r="C45" s="1087" t="s">
        <v>557</v>
      </c>
      <c r="D45" s="1088">
        <v>928</v>
      </c>
      <c r="E45" s="1095">
        <v>839</v>
      </c>
      <c r="F45" s="1088">
        <v>1</v>
      </c>
      <c r="G45" s="1091">
        <v>15</v>
      </c>
      <c r="H45" s="1092">
        <v>240</v>
      </c>
      <c r="I45" s="1092">
        <v>91</v>
      </c>
      <c r="J45" s="1092">
        <v>1</v>
      </c>
      <c r="K45" s="1093">
        <v>0</v>
      </c>
      <c r="L45" s="1093">
        <v>15</v>
      </c>
      <c r="M45" s="417"/>
    </row>
    <row r="46" spans="2:13" ht="18" customHeight="1">
      <c r="B46" s="1054"/>
      <c r="C46" s="1087" t="s">
        <v>558</v>
      </c>
      <c r="D46" s="1088">
        <v>683</v>
      </c>
      <c r="E46" s="1095">
        <v>543</v>
      </c>
      <c r="F46" s="1088">
        <v>1</v>
      </c>
      <c r="G46" s="1091">
        <v>11</v>
      </c>
      <c r="H46" s="1092">
        <v>158</v>
      </c>
      <c r="I46" s="1092">
        <v>119</v>
      </c>
      <c r="J46" s="1092">
        <v>0</v>
      </c>
      <c r="K46" s="1093">
        <v>0</v>
      </c>
      <c r="L46" s="1093">
        <v>12</v>
      </c>
      <c r="M46" s="417"/>
    </row>
    <row r="47" spans="2:13" ht="18" customHeight="1">
      <c r="B47" s="1054"/>
      <c r="C47" s="1087" t="s">
        <v>559</v>
      </c>
      <c r="D47" s="1088">
        <v>494</v>
      </c>
      <c r="E47" s="1095">
        <v>454</v>
      </c>
      <c r="F47" s="1088">
        <v>1</v>
      </c>
      <c r="G47" s="1091">
        <v>12</v>
      </c>
      <c r="H47" s="1092">
        <v>113</v>
      </c>
      <c r="I47" s="1092">
        <v>48</v>
      </c>
      <c r="J47" s="1092">
        <v>1</v>
      </c>
      <c r="K47" s="1093">
        <v>0</v>
      </c>
      <c r="L47" s="1093">
        <v>35</v>
      </c>
      <c r="M47" s="417"/>
    </row>
    <row r="48" spans="2:13" ht="18" customHeight="1">
      <c r="B48" s="1054"/>
      <c r="C48" s="1087" t="s">
        <v>560</v>
      </c>
      <c r="D48" s="1094">
        <v>642</v>
      </c>
      <c r="E48" s="1096">
        <v>658</v>
      </c>
      <c r="F48" s="1094">
        <v>1</v>
      </c>
      <c r="G48" s="1091">
        <v>18</v>
      </c>
      <c r="H48" s="1092">
        <v>131</v>
      </c>
      <c r="I48" s="1092">
        <v>79</v>
      </c>
      <c r="J48" s="1092">
        <v>8</v>
      </c>
      <c r="K48" s="1093">
        <v>0</v>
      </c>
      <c r="L48" s="1093">
        <v>13</v>
      </c>
      <c r="M48" s="417"/>
    </row>
    <row r="49" spans="2:13" ht="18" customHeight="1">
      <c r="B49" s="1054"/>
      <c r="C49" s="1087" t="s">
        <v>561</v>
      </c>
      <c r="D49" s="1088">
        <v>341</v>
      </c>
      <c r="E49" s="1095">
        <v>253</v>
      </c>
      <c r="F49" s="1088">
        <v>1</v>
      </c>
      <c r="G49" s="1091">
        <v>10</v>
      </c>
      <c r="H49" s="1092">
        <v>61</v>
      </c>
      <c r="I49" s="1092">
        <v>35</v>
      </c>
      <c r="J49" s="1092">
        <v>5</v>
      </c>
      <c r="K49" s="1093">
        <v>0</v>
      </c>
      <c r="L49" s="1093">
        <v>7</v>
      </c>
      <c r="M49" s="417"/>
    </row>
    <row r="50" spans="2:13" ht="18" customHeight="1">
      <c r="B50" s="1054"/>
      <c r="C50" s="1087" t="s">
        <v>562</v>
      </c>
      <c r="D50" s="1088">
        <v>316</v>
      </c>
      <c r="E50" s="1095">
        <v>230</v>
      </c>
      <c r="F50" s="1088">
        <v>1</v>
      </c>
      <c r="G50" s="1091">
        <v>3</v>
      </c>
      <c r="H50" s="1092">
        <v>50</v>
      </c>
      <c r="I50" s="1092">
        <v>25</v>
      </c>
      <c r="J50" s="1092">
        <v>0</v>
      </c>
      <c r="K50" s="1093">
        <v>0</v>
      </c>
      <c r="L50" s="1093">
        <v>6</v>
      </c>
      <c r="M50" s="417"/>
    </row>
    <row r="51" spans="2:13" ht="18" customHeight="1">
      <c r="B51" s="1054"/>
      <c r="C51" s="1087" t="s">
        <v>563</v>
      </c>
      <c r="D51" s="1094">
        <v>923</v>
      </c>
      <c r="E51" s="1096">
        <v>790</v>
      </c>
      <c r="F51" s="1094">
        <v>1</v>
      </c>
      <c r="G51" s="1091">
        <v>8</v>
      </c>
      <c r="H51" s="1092">
        <v>195</v>
      </c>
      <c r="I51" s="1092">
        <v>170</v>
      </c>
      <c r="J51" s="1092">
        <v>0</v>
      </c>
      <c r="K51" s="1093">
        <v>0</v>
      </c>
      <c r="L51" s="1093">
        <v>6</v>
      </c>
      <c r="M51" s="417"/>
    </row>
    <row r="52" spans="2:13" ht="18" customHeight="1" thickBot="1">
      <c r="B52" s="1097"/>
      <c r="C52" s="1098" t="s">
        <v>564</v>
      </c>
      <c r="D52" s="1099">
        <v>860</v>
      </c>
      <c r="E52" s="1100">
        <v>644</v>
      </c>
      <c r="F52" s="1099">
        <v>1</v>
      </c>
      <c r="G52" s="1101">
        <v>3</v>
      </c>
      <c r="H52" s="1102">
        <v>132</v>
      </c>
      <c r="I52" s="1102">
        <v>16</v>
      </c>
      <c r="J52" s="1102">
        <v>0</v>
      </c>
      <c r="K52" s="1103">
        <v>0</v>
      </c>
      <c r="L52" s="1103">
        <v>1</v>
      </c>
      <c r="M52" s="417"/>
    </row>
    <row r="53" spans="2:13" ht="15" customHeight="1">
      <c r="B53" s="1104" t="s">
        <v>565</v>
      </c>
      <c r="C53" s="1053"/>
      <c r="D53" s="1053"/>
      <c r="E53" s="1053"/>
      <c r="F53" s="1053"/>
      <c r="G53" s="1054"/>
      <c r="H53" s="1054"/>
      <c r="I53" s="1054"/>
      <c r="J53" s="1054"/>
      <c r="K53" s="1054"/>
      <c r="L53" s="1054"/>
      <c r="M53" s="417"/>
    </row>
    <row r="54" spans="2:13" ht="15" customHeight="1">
      <c r="B54" s="1104" t="s">
        <v>566</v>
      </c>
      <c r="C54" s="1053"/>
      <c r="D54" s="1053"/>
      <c r="E54" s="1053"/>
      <c r="F54" s="1053"/>
      <c r="G54" s="1053"/>
      <c r="H54" s="1053"/>
      <c r="I54" s="1053"/>
      <c r="J54" s="1053"/>
      <c r="K54" s="1053"/>
      <c r="L54" s="1053"/>
      <c r="M54" s="417"/>
    </row>
    <row r="55" spans="2:13" ht="15" customHeight="1">
      <c r="B55" s="1104" t="s">
        <v>1262</v>
      </c>
      <c r="C55" s="1089"/>
      <c r="D55" s="1053"/>
      <c r="E55" s="1053"/>
      <c r="F55" s="1053"/>
      <c r="G55" s="1053"/>
      <c r="H55" s="1053"/>
      <c r="I55" s="1053"/>
      <c r="J55" s="1053"/>
      <c r="K55" s="1053"/>
      <c r="L55" s="1053"/>
      <c r="M55" s="417"/>
    </row>
    <row r="56" spans="2:13" ht="15" customHeight="1">
      <c r="B56" s="1104" t="s">
        <v>836</v>
      </c>
      <c r="C56" s="1053"/>
      <c r="D56" s="1053"/>
      <c r="E56" s="1053"/>
      <c r="F56" s="1053"/>
      <c r="G56" s="1053"/>
      <c r="H56" s="1053"/>
      <c r="I56" s="1053"/>
      <c r="J56" s="1053"/>
      <c r="K56" s="1053"/>
      <c r="L56" s="1053"/>
      <c r="M56" s="417"/>
    </row>
  </sheetData>
  <sheetProtection/>
  <mergeCells count="11">
    <mergeCell ref="B13:C13"/>
    <mergeCell ref="B14:C14"/>
    <mergeCell ref="B15:C15"/>
    <mergeCell ref="B16:C16"/>
    <mergeCell ref="D5:E5"/>
    <mergeCell ref="F5:F7"/>
    <mergeCell ref="G5:G7"/>
    <mergeCell ref="B6:C6"/>
    <mergeCell ref="B8:C8"/>
    <mergeCell ref="B10:C10"/>
    <mergeCell ref="B11:C11"/>
  </mergeCells>
  <printOptions/>
  <pageMargins left="0.3937007874015748" right="0.3937007874015748" top="0.5905511811023623" bottom="0.3937007874015748" header="0.5118110236220472" footer="0.5118110236220472"/>
  <pageSetup cellComments="asDisplayed"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2:S113"/>
  <sheetViews>
    <sheetView zoomScaleSheetLayoutView="100" zoomScalePageLayoutView="0" workbookViewId="0" topLeftCell="A1">
      <selection activeCell="A1" sqref="A1"/>
    </sheetView>
  </sheetViews>
  <sheetFormatPr defaultColWidth="9.00390625" defaultRowHeight="13.5"/>
  <cols>
    <col min="1" max="1" width="1.625" style="399" customWidth="1"/>
    <col min="2" max="2" width="2.625" style="399" customWidth="1"/>
    <col min="3" max="3" width="25.00390625" style="2" customWidth="1"/>
    <col min="4" max="4" width="3.125" style="400" customWidth="1"/>
    <col min="5" max="6" width="6.00390625" style="399" customWidth="1"/>
    <col min="7" max="7" width="6.875" style="399" customWidth="1"/>
    <col min="8" max="11" width="6.00390625" style="399" customWidth="1"/>
    <col min="12" max="12" width="6.875" style="399" customWidth="1"/>
    <col min="13" max="18" width="6.00390625" style="399" customWidth="1"/>
    <col min="19" max="19" width="1.00390625" style="399" customWidth="1"/>
    <col min="20" max="16384" width="9.00390625" style="399" customWidth="1"/>
  </cols>
  <sheetData>
    <row r="1" ht="9.75" customHeight="1"/>
    <row r="2" spans="2:8" ht="21" customHeight="1">
      <c r="B2" s="415" t="s">
        <v>49</v>
      </c>
      <c r="D2" s="399"/>
      <c r="G2" s="707"/>
      <c r="H2" s="708"/>
    </row>
    <row r="3" spans="4:18" ht="16.5" customHeight="1" thickBot="1">
      <c r="D3" s="399"/>
      <c r="R3" s="149" t="s">
        <v>1065</v>
      </c>
    </row>
    <row r="4" spans="1:19" s="1" customFormat="1" ht="16.5" customHeight="1" thickBot="1" thickTop="1">
      <c r="A4" s="4"/>
      <c r="B4" s="1339" t="s">
        <v>828</v>
      </c>
      <c r="C4" s="1339"/>
      <c r="D4" s="1339"/>
      <c r="E4" s="1328" t="s">
        <v>50</v>
      </c>
      <c r="F4" s="1328"/>
      <c r="G4" s="1328"/>
      <c r="H4" s="1328"/>
      <c r="I4" s="1328"/>
      <c r="J4" s="1328" t="s">
        <v>51</v>
      </c>
      <c r="K4" s="1328"/>
      <c r="L4" s="1328"/>
      <c r="M4" s="1328"/>
      <c r="N4" s="1328"/>
      <c r="O4" s="1329" t="s">
        <v>52</v>
      </c>
      <c r="P4" s="1329"/>
      <c r="Q4" s="1329"/>
      <c r="R4" s="1329"/>
      <c r="S4" s="5"/>
    </row>
    <row r="5" spans="1:18" s="1" customFormat="1" ht="16.5" customHeight="1" thickBot="1" thickTop="1">
      <c r="A5" s="4"/>
      <c r="B5" s="1339"/>
      <c r="C5" s="1339"/>
      <c r="D5" s="1339"/>
      <c r="E5" s="1330" t="s">
        <v>53</v>
      </c>
      <c r="F5" s="1330" t="s">
        <v>54</v>
      </c>
      <c r="G5" s="1330"/>
      <c r="H5" s="1330" t="s">
        <v>55</v>
      </c>
      <c r="I5" s="1330"/>
      <c r="J5" s="1330" t="s">
        <v>53</v>
      </c>
      <c r="K5" s="1330" t="s">
        <v>54</v>
      </c>
      <c r="L5" s="1330"/>
      <c r="M5" s="1330" t="s">
        <v>55</v>
      </c>
      <c r="N5" s="1330"/>
      <c r="O5" s="1330" t="s">
        <v>53</v>
      </c>
      <c r="P5" s="1336" t="s">
        <v>56</v>
      </c>
      <c r="Q5" s="1336"/>
      <c r="R5" s="1336"/>
    </row>
    <row r="6" spans="1:18" s="1" customFormat="1" ht="16.5" customHeight="1" thickTop="1">
      <c r="A6" s="4"/>
      <c r="B6" s="1339"/>
      <c r="C6" s="1339"/>
      <c r="D6" s="1339"/>
      <c r="E6" s="1330"/>
      <c r="F6" s="340" t="s">
        <v>57</v>
      </c>
      <c r="G6" s="6" t="s">
        <v>58</v>
      </c>
      <c r="H6" s="340" t="s">
        <v>59</v>
      </c>
      <c r="I6" s="340" t="s">
        <v>60</v>
      </c>
      <c r="J6" s="1330"/>
      <c r="K6" s="340" t="s">
        <v>57</v>
      </c>
      <c r="L6" s="6" t="s">
        <v>58</v>
      </c>
      <c r="M6" s="340" t="s">
        <v>59</v>
      </c>
      <c r="N6" s="340" t="s">
        <v>60</v>
      </c>
      <c r="O6" s="1330"/>
      <c r="P6" s="340" t="s">
        <v>53</v>
      </c>
      <c r="Q6" s="340" t="s">
        <v>61</v>
      </c>
      <c r="R6" s="341" t="s">
        <v>62</v>
      </c>
    </row>
    <row r="7" spans="1:18" s="9" customFormat="1" ht="21" customHeight="1">
      <c r="A7" s="7"/>
      <c r="B7" s="9" t="s">
        <v>63</v>
      </c>
      <c r="D7" s="8" t="s">
        <v>64</v>
      </c>
      <c r="E7" s="650">
        <f>SUM(E9,E32)</f>
        <v>738</v>
      </c>
      <c r="F7" s="650">
        <f aca="true" t="shared" si="0" ref="F7:R7">SUM(F9,F32)</f>
        <v>618</v>
      </c>
      <c r="G7" s="650">
        <f t="shared" si="0"/>
        <v>10</v>
      </c>
      <c r="H7" s="650">
        <f t="shared" si="0"/>
        <v>90</v>
      </c>
      <c r="I7" s="650">
        <f t="shared" si="0"/>
        <v>20</v>
      </c>
      <c r="J7" s="650">
        <f t="shared" si="0"/>
        <v>548</v>
      </c>
      <c r="K7" s="650">
        <f t="shared" si="0"/>
        <v>451</v>
      </c>
      <c r="L7" s="650">
        <f t="shared" si="0"/>
        <v>4</v>
      </c>
      <c r="M7" s="650">
        <f t="shared" si="0"/>
        <v>81</v>
      </c>
      <c r="N7" s="650">
        <f t="shared" si="0"/>
        <v>12</v>
      </c>
      <c r="O7" s="650">
        <f t="shared" si="0"/>
        <v>322</v>
      </c>
      <c r="P7" s="650">
        <f t="shared" si="0"/>
        <v>284</v>
      </c>
      <c r="Q7" s="650">
        <f t="shared" si="0"/>
        <v>255</v>
      </c>
      <c r="R7" s="651">
        <f t="shared" si="0"/>
        <v>29</v>
      </c>
    </row>
    <row r="8" spans="1:18" s="402" customFormat="1" ht="15" customHeight="1">
      <c r="A8" s="401"/>
      <c r="C8" s="9"/>
      <c r="D8" s="8"/>
      <c r="E8" s="652"/>
      <c r="F8" s="652"/>
      <c r="G8" s="652"/>
      <c r="H8" s="652"/>
      <c r="I8" s="652"/>
      <c r="J8" s="652"/>
      <c r="K8" s="652"/>
      <c r="L8" s="652"/>
      <c r="M8" s="652"/>
      <c r="N8" s="652"/>
      <c r="O8" s="652"/>
      <c r="P8" s="652"/>
      <c r="Q8" s="652"/>
      <c r="R8" s="653"/>
    </row>
    <row r="9" spans="1:18" s="402" customFormat="1" ht="15" customHeight="1">
      <c r="A9" s="401"/>
      <c r="B9" s="9" t="s">
        <v>65</v>
      </c>
      <c r="C9" s="709"/>
      <c r="D9" s="8" t="s">
        <v>66</v>
      </c>
      <c r="E9" s="652">
        <f>SUM(E11,E20,E25,E29)</f>
        <v>480</v>
      </c>
      <c r="F9" s="652">
        <f aca="true" t="shared" si="1" ref="F9:R9">SUM(F11,F20,F25,F29)</f>
        <v>360</v>
      </c>
      <c r="G9" s="652">
        <f t="shared" si="1"/>
        <v>10</v>
      </c>
      <c r="H9" s="652">
        <f t="shared" si="1"/>
        <v>90</v>
      </c>
      <c r="I9" s="652">
        <f>SUM(I11,I20,I25,I29)</f>
        <v>20</v>
      </c>
      <c r="J9" s="652">
        <f>SUM(J11,J20,J25,J29)</f>
        <v>373</v>
      </c>
      <c r="K9" s="652">
        <f t="shared" si="1"/>
        <v>276</v>
      </c>
      <c r="L9" s="652">
        <f t="shared" si="1"/>
        <v>4</v>
      </c>
      <c r="M9" s="652">
        <f t="shared" si="1"/>
        <v>81</v>
      </c>
      <c r="N9" s="652">
        <f t="shared" si="1"/>
        <v>12</v>
      </c>
      <c r="O9" s="652">
        <f t="shared" si="1"/>
        <v>189</v>
      </c>
      <c r="P9" s="652">
        <f t="shared" si="1"/>
        <v>173</v>
      </c>
      <c r="Q9" s="652">
        <f t="shared" si="1"/>
        <v>158</v>
      </c>
      <c r="R9" s="653">
        <f t="shared" si="1"/>
        <v>15</v>
      </c>
    </row>
    <row r="10" spans="1:18" ht="9" customHeight="1">
      <c r="A10" s="400"/>
      <c r="D10" s="342"/>
      <c r="E10" s="13"/>
      <c r="F10" s="13"/>
      <c r="G10" s="13"/>
      <c r="H10" s="13"/>
      <c r="I10" s="13"/>
      <c r="J10" s="13"/>
      <c r="K10" s="13"/>
      <c r="L10" s="13"/>
      <c r="M10" s="13"/>
      <c r="N10" s="13"/>
      <c r="O10" s="13"/>
      <c r="P10" s="13"/>
      <c r="Q10" s="13"/>
      <c r="R10" s="654"/>
    </row>
    <row r="11" spans="1:19" ht="21" customHeight="1">
      <c r="A11" s="400"/>
      <c r="B11" s="1337" t="s">
        <v>67</v>
      </c>
      <c r="C11" s="1337"/>
      <c r="D11" s="1338"/>
      <c r="E11" s="13">
        <f aca="true" t="shared" si="2" ref="E11:R11">SUM(E12:E18)</f>
        <v>250</v>
      </c>
      <c r="F11" s="13">
        <f t="shared" si="2"/>
        <v>240</v>
      </c>
      <c r="G11" s="13">
        <f t="shared" si="2"/>
        <v>10</v>
      </c>
      <c r="H11" s="13">
        <f t="shared" si="2"/>
        <v>0</v>
      </c>
      <c r="I11" s="13">
        <f t="shared" si="2"/>
        <v>0</v>
      </c>
      <c r="J11" s="13">
        <f t="shared" si="2"/>
        <v>205</v>
      </c>
      <c r="K11" s="13">
        <f t="shared" si="2"/>
        <v>201</v>
      </c>
      <c r="L11" s="13">
        <f t="shared" si="2"/>
        <v>4</v>
      </c>
      <c r="M11" s="13">
        <f t="shared" si="2"/>
        <v>0</v>
      </c>
      <c r="N11" s="13">
        <f t="shared" si="2"/>
        <v>0</v>
      </c>
      <c r="O11" s="13">
        <f t="shared" si="2"/>
        <v>104</v>
      </c>
      <c r="P11" s="13">
        <f t="shared" si="2"/>
        <v>90</v>
      </c>
      <c r="Q11" s="13">
        <f t="shared" si="2"/>
        <v>82</v>
      </c>
      <c r="R11" s="654">
        <f t="shared" si="2"/>
        <v>8</v>
      </c>
      <c r="S11" s="400"/>
    </row>
    <row r="12" spans="1:19" ht="21" customHeight="1">
      <c r="A12" s="400"/>
      <c r="B12" s="710"/>
      <c r="C12" s="711" t="s">
        <v>68</v>
      </c>
      <c r="D12" s="14" t="s">
        <v>69</v>
      </c>
      <c r="E12" s="13">
        <v>20</v>
      </c>
      <c r="F12" s="13">
        <v>20</v>
      </c>
      <c r="G12" s="13">
        <v>0</v>
      </c>
      <c r="H12" s="13">
        <v>0</v>
      </c>
      <c r="I12" s="13">
        <v>0</v>
      </c>
      <c r="J12" s="13">
        <f aca="true" t="shared" si="3" ref="J12:J17">K12</f>
        <v>17</v>
      </c>
      <c r="K12" s="13">
        <v>17</v>
      </c>
      <c r="L12" s="655">
        <v>0</v>
      </c>
      <c r="M12" s="655">
        <v>0</v>
      </c>
      <c r="N12" s="655">
        <v>0</v>
      </c>
      <c r="O12" s="13">
        <v>7</v>
      </c>
      <c r="P12" s="13">
        <f>Q12+R12</f>
        <v>6</v>
      </c>
      <c r="Q12" s="712">
        <v>5</v>
      </c>
      <c r="R12" s="654">
        <v>1</v>
      </c>
      <c r="S12" s="400"/>
    </row>
    <row r="13" spans="1:18" ht="21" customHeight="1">
      <c r="A13" s="400"/>
      <c r="C13" s="710" t="s">
        <v>70</v>
      </c>
      <c r="D13" s="14" t="s">
        <v>69</v>
      </c>
      <c r="E13" s="13">
        <v>40</v>
      </c>
      <c r="F13" s="13">
        <v>40</v>
      </c>
      <c r="G13" s="13">
        <v>0</v>
      </c>
      <c r="H13" s="13">
        <v>0</v>
      </c>
      <c r="I13" s="13">
        <v>0</v>
      </c>
      <c r="J13" s="13">
        <f t="shared" si="3"/>
        <v>28</v>
      </c>
      <c r="K13" s="13">
        <v>28</v>
      </c>
      <c r="L13" s="655">
        <v>0</v>
      </c>
      <c r="M13" s="655">
        <v>0</v>
      </c>
      <c r="N13" s="655">
        <v>0</v>
      </c>
      <c r="O13" s="13">
        <v>13</v>
      </c>
      <c r="P13" s="13">
        <f aca="true" t="shared" si="4" ref="P13:P18">Q13+R13</f>
        <v>11</v>
      </c>
      <c r="Q13" s="13">
        <v>11</v>
      </c>
      <c r="R13" s="654">
        <v>0</v>
      </c>
    </row>
    <row r="14" spans="1:18" ht="21" customHeight="1">
      <c r="A14" s="400"/>
      <c r="C14" s="710" t="s">
        <v>71</v>
      </c>
      <c r="D14" s="14" t="s">
        <v>69</v>
      </c>
      <c r="E14" s="13">
        <v>60</v>
      </c>
      <c r="F14" s="13">
        <v>60</v>
      </c>
      <c r="G14" s="13">
        <v>0</v>
      </c>
      <c r="H14" s="13">
        <v>0</v>
      </c>
      <c r="I14" s="13">
        <v>0</v>
      </c>
      <c r="J14" s="13">
        <f t="shared" si="3"/>
        <v>52</v>
      </c>
      <c r="K14" s="13">
        <v>52</v>
      </c>
      <c r="L14" s="655">
        <v>0</v>
      </c>
      <c r="M14" s="655">
        <v>0</v>
      </c>
      <c r="N14" s="655">
        <v>0</v>
      </c>
      <c r="O14" s="13">
        <v>26</v>
      </c>
      <c r="P14" s="13">
        <f t="shared" si="4"/>
        <v>24</v>
      </c>
      <c r="Q14" s="712">
        <v>21</v>
      </c>
      <c r="R14" s="654">
        <v>3</v>
      </c>
    </row>
    <row r="15" spans="1:18" ht="21" customHeight="1">
      <c r="A15" s="400"/>
      <c r="C15" s="710" t="s">
        <v>72</v>
      </c>
      <c r="D15" s="14" t="s">
        <v>69</v>
      </c>
      <c r="E15" s="13">
        <v>40</v>
      </c>
      <c r="F15" s="13">
        <v>40</v>
      </c>
      <c r="G15" s="13">
        <v>0</v>
      </c>
      <c r="H15" s="13">
        <v>0</v>
      </c>
      <c r="I15" s="13">
        <v>0</v>
      </c>
      <c r="J15" s="13">
        <f t="shared" si="3"/>
        <v>40</v>
      </c>
      <c r="K15" s="13">
        <v>40</v>
      </c>
      <c r="L15" s="655">
        <v>0</v>
      </c>
      <c r="M15" s="655">
        <v>0</v>
      </c>
      <c r="N15" s="655">
        <v>0</v>
      </c>
      <c r="O15" s="13">
        <v>19</v>
      </c>
      <c r="P15" s="13">
        <f t="shared" si="4"/>
        <v>17</v>
      </c>
      <c r="Q15" s="712">
        <v>16</v>
      </c>
      <c r="R15" s="654">
        <v>1</v>
      </c>
    </row>
    <row r="16" spans="1:18" ht="21" customHeight="1">
      <c r="A16" s="400"/>
      <c r="C16" s="710" t="s">
        <v>73</v>
      </c>
      <c r="D16" s="14" t="s">
        <v>69</v>
      </c>
      <c r="E16" s="13">
        <v>40</v>
      </c>
      <c r="F16" s="13">
        <v>40</v>
      </c>
      <c r="G16" s="13">
        <v>0</v>
      </c>
      <c r="H16" s="13">
        <v>0</v>
      </c>
      <c r="I16" s="13">
        <v>0</v>
      </c>
      <c r="J16" s="13">
        <f t="shared" si="3"/>
        <v>37</v>
      </c>
      <c r="K16" s="13">
        <v>37</v>
      </c>
      <c r="L16" s="655">
        <v>0</v>
      </c>
      <c r="M16" s="655">
        <v>0</v>
      </c>
      <c r="N16" s="655">
        <v>0</v>
      </c>
      <c r="O16" s="13">
        <v>20</v>
      </c>
      <c r="P16" s="13">
        <f t="shared" si="4"/>
        <v>19</v>
      </c>
      <c r="Q16" s="13">
        <v>17</v>
      </c>
      <c r="R16" s="654">
        <v>2</v>
      </c>
    </row>
    <row r="17" spans="1:18" ht="21" customHeight="1">
      <c r="A17" s="400"/>
      <c r="C17" s="710" t="s">
        <v>74</v>
      </c>
      <c r="D17" s="14" t="s">
        <v>69</v>
      </c>
      <c r="E17" s="13">
        <v>40</v>
      </c>
      <c r="F17" s="13">
        <v>40</v>
      </c>
      <c r="G17" s="13">
        <v>0</v>
      </c>
      <c r="H17" s="13">
        <v>0</v>
      </c>
      <c r="I17" s="13">
        <v>0</v>
      </c>
      <c r="J17" s="13">
        <f t="shared" si="3"/>
        <v>27</v>
      </c>
      <c r="K17" s="13">
        <v>27</v>
      </c>
      <c r="L17" s="655">
        <v>0</v>
      </c>
      <c r="M17" s="655">
        <v>0</v>
      </c>
      <c r="N17" s="655">
        <v>0</v>
      </c>
      <c r="O17" s="13">
        <v>15</v>
      </c>
      <c r="P17" s="13">
        <f t="shared" si="4"/>
        <v>13</v>
      </c>
      <c r="Q17" s="13">
        <v>12</v>
      </c>
      <c r="R17" s="654">
        <v>1</v>
      </c>
    </row>
    <row r="18" spans="1:18" ht="21" customHeight="1">
      <c r="A18" s="400"/>
      <c r="C18" s="710" t="s">
        <v>75</v>
      </c>
      <c r="D18" s="14" t="s">
        <v>76</v>
      </c>
      <c r="E18" s="13">
        <v>10</v>
      </c>
      <c r="F18" s="655">
        <v>0</v>
      </c>
      <c r="G18" s="13">
        <v>10</v>
      </c>
      <c r="H18" s="13">
        <v>0</v>
      </c>
      <c r="I18" s="13">
        <v>0</v>
      </c>
      <c r="J18" s="13">
        <f>L18</f>
        <v>4</v>
      </c>
      <c r="K18" s="655" t="s">
        <v>78</v>
      </c>
      <c r="L18" s="13">
        <v>4</v>
      </c>
      <c r="M18" s="655" t="s">
        <v>78</v>
      </c>
      <c r="N18" s="655" t="s">
        <v>78</v>
      </c>
      <c r="O18" s="13">
        <v>4</v>
      </c>
      <c r="P18" s="656">
        <f t="shared" si="4"/>
        <v>0</v>
      </c>
      <c r="Q18" s="656">
        <v>0</v>
      </c>
      <c r="R18" s="654">
        <v>0</v>
      </c>
    </row>
    <row r="19" spans="1:18" ht="21" customHeight="1">
      <c r="A19" s="400"/>
      <c r="C19" s="710"/>
      <c r="D19" s="14"/>
      <c r="E19" s="656"/>
      <c r="F19" s="656"/>
      <c r="G19" s="656"/>
      <c r="H19" s="656"/>
      <c r="I19" s="656"/>
      <c r="J19" s="656"/>
      <c r="K19" s="656"/>
      <c r="L19" s="656"/>
      <c r="M19" s="656"/>
      <c r="N19" s="656"/>
      <c r="O19" s="656"/>
      <c r="P19" s="656"/>
      <c r="Q19" s="656"/>
      <c r="R19" s="657"/>
    </row>
    <row r="20" spans="1:18" ht="21" customHeight="1">
      <c r="A20" s="400"/>
      <c r="B20" s="1337" t="s">
        <v>77</v>
      </c>
      <c r="C20" s="1337"/>
      <c r="D20" s="1338"/>
      <c r="E20" s="13">
        <f>SUM(E21:E23)</f>
        <v>120</v>
      </c>
      <c r="F20" s="13">
        <f>SUM(F21:F23)</f>
        <v>120</v>
      </c>
      <c r="G20" s="13">
        <f>SUM(G21:G23)</f>
        <v>0</v>
      </c>
      <c r="H20" s="13">
        <v>0</v>
      </c>
      <c r="I20" s="13">
        <f>SUM(I21:I23)</f>
        <v>0</v>
      </c>
      <c r="J20" s="13">
        <f>SUM(J21:J23)</f>
        <v>75</v>
      </c>
      <c r="K20" s="13">
        <f aca="true" t="shared" si="5" ref="K20:R20">SUM(K21:K23)</f>
        <v>75</v>
      </c>
      <c r="L20" s="13">
        <f t="shared" si="5"/>
        <v>0</v>
      </c>
      <c r="M20" s="13">
        <f t="shared" si="5"/>
        <v>0</v>
      </c>
      <c r="N20" s="13">
        <f t="shared" si="5"/>
        <v>0</v>
      </c>
      <c r="O20" s="13">
        <f>SUM(O21:O23)</f>
        <v>38</v>
      </c>
      <c r="P20" s="13">
        <f t="shared" si="5"/>
        <v>36</v>
      </c>
      <c r="Q20" s="13">
        <f t="shared" si="5"/>
        <v>32</v>
      </c>
      <c r="R20" s="654">
        <f t="shared" si="5"/>
        <v>4</v>
      </c>
    </row>
    <row r="21" spans="1:18" ht="21" customHeight="1">
      <c r="A21" s="400"/>
      <c r="C21" s="713" t="s">
        <v>856</v>
      </c>
      <c r="D21" s="14" t="s">
        <v>69</v>
      </c>
      <c r="E21" s="13">
        <v>40</v>
      </c>
      <c r="F21" s="13">
        <v>40</v>
      </c>
      <c r="G21" s="656">
        <v>0</v>
      </c>
      <c r="H21" s="656">
        <v>0</v>
      </c>
      <c r="I21" s="656">
        <v>0</v>
      </c>
      <c r="J21" s="13">
        <f>K21</f>
        <v>28</v>
      </c>
      <c r="K21" s="13">
        <v>28</v>
      </c>
      <c r="L21" s="655">
        <v>0</v>
      </c>
      <c r="M21" s="655">
        <v>0</v>
      </c>
      <c r="N21" s="655">
        <v>0</v>
      </c>
      <c r="O21" s="13">
        <v>14</v>
      </c>
      <c r="P21" s="13">
        <f>Q21+R21</f>
        <v>14</v>
      </c>
      <c r="Q21" s="13">
        <v>14</v>
      </c>
      <c r="R21" s="654">
        <v>0</v>
      </c>
    </row>
    <row r="22" spans="1:18" ht="21" customHeight="1">
      <c r="A22" s="400"/>
      <c r="C22" s="713" t="s">
        <v>857</v>
      </c>
      <c r="D22" s="14" t="s">
        <v>69</v>
      </c>
      <c r="E22" s="13">
        <v>40</v>
      </c>
      <c r="F22" s="13">
        <v>40</v>
      </c>
      <c r="G22" s="656">
        <v>0</v>
      </c>
      <c r="H22" s="656">
        <v>0</v>
      </c>
      <c r="I22" s="656">
        <v>0</v>
      </c>
      <c r="J22" s="13">
        <f>K22</f>
        <v>26</v>
      </c>
      <c r="K22" s="13">
        <v>26</v>
      </c>
      <c r="L22" s="655">
        <v>0</v>
      </c>
      <c r="M22" s="655">
        <v>0</v>
      </c>
      <c r="N22" s="655">
        <v>0</v>
      </c>
      <c r="O22" s="13">
        <v>14</v>
      </c>
      <c r="P22" s="13">
        <f>Q22+R22</f>
        <v>12</v>
      </c>
      <c r="Q22" s="13">
        <v>10</v>
      </c>
      <c r="R22" s="654">
        <v>2</v>
      </c>
    </row>
    <row r="23" spans="1:18" ht="21" customHeight="1">
      <c r="A23" s="400"/>
      <c r="C23" s="713" t="s">
        <v>858</v>
      </c>
      <c r="D23" s="14" t="s">
        <v>69</v>
      </c>
      <c r="E23" s="13">
        <v>40</v>
      </c>
      <c r="F23" s="13">
        <v>40</v>
      </c>
      <c r="G23" s="656">
        <v>0</v>
      </c>
      <c r="H23" s="656">
        <v>0</v>
      </c>
      <c r="I23" s="656">
        <v>0</v>
      </c>
      <c r="J23" s="13">
        <f>K23</f>
        <v>21</v>
      </c>
      <c r="K23" s="13">
        <v>21</v>
      </c>
      <c r="L23" s="655">
        <v>0</v>
      </c>
      <c r="M23" s="655">
        <v>0</v>
      </c>
      <c r="N23" s="655">
        <v>0</v>
      </c>
      <c r="O23" s="13">
        <v>10</v>
      </c>
      <c r="P23" s="13">
        <f>Q23+R23</f>
        <v>10</v>
      </c>
      <c r="Q23" s="13">
        <v>8</v>
      </c>
      <c r="R23" s="654">
        <v>2</v>
      </c>
    </row>
    <row r="24" spans="1:19" ht="21" customHeight="1">
      <c r="A24" s="400"/>
      <c r="C24" s="710"/>
      <c r="D24" s="14"/>
      <c r="E24" s="656"/>
      <c r="F24" s="656"/>
      <c r="G24" s="656"/>
      <c r="H24" s="656"/>
      <c r="I24" s="656"/>
      <c r="J24" s="656"/>
      <c r="K24" s="656"/>
      <c r="L24" s="656"/>
      <c r="M24" s="656"/>
      <c r="N24" s="656"/>
      <c r="O24" s="656"/>
      <c r="P24" s="656"/>
      <c r="Q24" s="656"/>
      <c r="R24" s="657"/>
      <c r="S24" s="400"/>
    </row>
    <row r="25" spans="1:19" ht="21" customHeight="1">
      <c r="A25" s="400"/>
      <c r="B25" s="1337" t="s">
        <v>79</v>
      </c>
      <c r="C25" s="1337"/>
      <c r="D25" s="1338"/>
      <c r="E25" s="13">
        <f>SUM(E26:E27)</f>
        <v>90</v>
      </c>
      <c r="F25" s="15">
        <v>0</v>
      </c>
      <c r="G25" s="15">
        <v>0</v>
      </c>
      <c r="H25" s="13">
        <f>SUM(H26:H27)</f>
        <v>90</v>
      </c>
      <c r="I25" s="15">
        <v>0</v>
      </c>
      <c r="J25" s="13">
        <f>SUM(J26:J27)</f>
        <v>81</v>
      </c>
      <c r="K25" s="13">
        <f aca="true" t="shared" si="6" ref="K25:R25">SUM(K26:K27)</f>
        <v>0</v>
      </c>
      <c r="L25" s="13">
        <f t="shared" si="6"/>
        <v>0</v>
      </c>
      <c r="M25" s="13">
        <f t="shared" si="6"/>
        <v>81</v>
      </c>
      <c r="N25" s="13">
        <f>SUM(N26:N27)</f>
        <v>0</v>
      </c>
      <c r="O25" s="13">
        <f t="shared" si="6"/>
        <v>35</v>
      </c>
      <c r="P25" s="13">
        <f t="shared" si="6"/>
        <v>35</v>
      </c>
      <c r="Q25" s="13">
        <f t="shared" si="6"/>
        <v>32</v>
      </c>
      <c r="R25" s="654">
        <f t="shared" si="6"/>
        <v>3</v>
      </c>
      <c r="S25" s="400"/>
    </row>
    <row r="26" spans="1:19" ht="21" customHeight="1">
      <c r="A26" s="400"/>
      <c r="C26" s="710" t="s">
        <v>80</v>
      </c>
      <c r="D26" s="14" t="s">
        <v>69</v>
      </c>
      <c r="E26" s="15">
        <v>50</v>
      </c>
      <c r="F26" s="15">
        <v>0</v>
      </c>
      <c r="G26" s="658">
        <v>0</v>
      </c>
      <c r="H26" s="658">
        <v>50</v>
      </c>
      <c r="I26" s="658">
        <v>0</v>
      </c>
      <c r="J26" s="15">
        <f>M26</f>
        <v>44</v>
      </c>
      <c r="K26" s="15" t="s">
        <v>78</v>
      </c>
      <c r="L26" s="15" t="s">
        <v>78</v>
      </c>
      <c r="M26" s="15">
        <v>44</v>
      </c>
      <c r="N26" s="15" t="s">
        <v>78</v>
      </c>
      <c r="O26" s="15">
        <v>18</v>
      </c>
      <c r="P26" s="15">
        <f>Q26+R26</f>
        <v>18</v>
      </c>
      <c r="Q26" s="15">
        <v>16</v>
      </c>
      <c r="R26" s="659">
        <v>2</v>
      </c>
      <c r="S26" s="400"/>
    </row>
    <row r="27" spans="1:19" ht="21" customHeight="1">
      <c r="A27" s="400"/>
      <c r="C27" s="710" t="s">
        <v>81</v>
      </c>
      <c r="D27" s="14" t="s">
        <v>69</v>
      </c>
      <c r="E27" s="15">
        <v>40</v>
      </c>
      <c r="F27" s="15">
        <v>0</v>
      </c>
      <c r="G27" s="658">
        <v>0</v>
      </c>
      <c r="H27" s="658">
        <v>40</v>
      </c>
      <c r="I27" s="658">
        <v>0</v>
      </c>
      <c r="J27" s="15">
        <f>M27</f>
        <v>37</v>
      </c>
      <c r="K27" s="15" t="s">
        <v>78</v>
      </c>
      <c r="L27" s="15" t="s">
        <v>78</v>
      </c>
      <c r="M27" s="15">
        <v>37</v>
      </c>
      <c r="N27" s="15" t="s">
        <v>78</v>
      </c>
      <c r="O27" s="15">
        <v>17</v>
      </c>
      <c r="P27" s="15">
        <f>Q27+R27</f>
        <v>17</v>
      </c>
      <c r="Q27" s="15">
        <v>16</v>
      </c>
      <c r="R27" s="659">
        <v>1</v>
      </c>
      <c r="S27" s="400"/>
    </row>
    <row r="28" spans="1:18" ht="21" customHeight="1">
      <c r="A28" s="400"/>
      <c r="C28" s="710"/>
      <c r="D28" s="14"/>
      <c r="E28" s="16"/>
      <c r="F28" s="658"/>
      <c r="G28" s="658"/>
      <c r="H28" s="16"/>
      <c r="I28" s="16"/>
      <c r="J28" s="16"/>
      <c r="K28" s="15"/>
      <c r="L28" s="15"/>
      <c r="M28" s="16"/>
      <c r="N28" s="16"/>
      <c r="O28" s="16"/>
      <c r="P28" s="16"/>
      <c r="Q28" s="16"/>
      <c r="R28" s="659"/>
    </row>
    <row r="29" spans="1:19" ht="21" customHeight="1">
      <c r="A29" s="400"/>
      <c r="B29" s="1333" t="s">
        <v>82</v>
      </c>
      <c r="C29" s="1333"/>
      <c r="D29" s="1334"/>
      <c r="E29" s="15">
        <f>E30</f>
        <v>20</v>
      </c>
      <c r="F29" s="658">
        <f>F30</f>
        <v>0</v>
      </c>
      <c r="G29" s="658">
        <f>G30</f>
        <v>0</v>
      </c>
      <c r="H29" s="658">
        <f>H30</f>
        <v>0</v>
      </c>
      <c r="I29" s="658">
        <f>I30</f>
        <v>20</v>
      </c>
      <c r="J29" s="13">
        <f>SUM(J30)</f>
        <v>12</v>
      </c>
      <c r="K29" s="13">
        <f aca="true" t="shared" si="7" ref="K29:Q29">SUM(K30)</f>
        <v>0</v>
      </c>
      <c r="L29" s="13">
        <f t="shared" si="7"/>
        <v>0</v>
      </c>
      <c r="M29" s="13">
        <f t="shared" si="7"/>
        <v>0</v>
      </c>
      <c r="N29" s="13">
        <f t="shared" si="7"/>
        <v>12</v>
      </c>
      <c r="O29" s="13">
        <f t="shared" si="7"/>
        <v>12</v>
      </c>
      <c r="P29" s="13">
        <f t="shared" si="7"/>
        <v>12</v>
      </c>
      <c r="Q29" s="13">
        <f t="shared" si="7"/>
        <v>12</v>
      </c>
      <c r="R29" s="654">
        <f>SUM(R30)</f>
        <v>0</v>
      </c>
      <c r="S29" s="400"/>
    </row>
    <row r="30" spans="1:18" ht="21" customHeight="1">
      <c r="A30" s="400"/>
      <c r="C30" s="710" t="s">
        <v>83</v>
      </c>
      <c r="D30" s="14" t="s">
        <v>76</v>
      </c>
      <c r="E30" s="15">
        <v>20</v>
      </c>
      <c r="F30" s="658">
        <v>0</v>
      </c>
      <c r="G30" s="658">
        <v>0</v>
      </c>
      <c r="H30" s="658">
        <v>0</v>
      </c>
      <c r="I30" s="658">
        <v>20</v>
      </c>
      <c r="J30" s="15">
        <f>N30</f>
        <v>12</v>
      </c>
      <c r="K30" s="15" t="s">
        <v>78</v>
      </c>
      <c r="L30" s="15" t="s">
        <v>78</v>
      </c>
      <c r="M30" s="15" t="s">
        <v>78</v>
      </c>
      <c r="N30" s="15">
        <v>12</v>
      </c>
      <c r="O30" s="13">
        <v>12</v>
      </c>
      <c r="P30" s="13">
        <f>Q30+R30</f>
        <v>12</v>
      </c>
      <c r="Q30" s="13">
        <v>12</v>
      </c>
      <c r="R30" s="654">
        <v>0</v>
      </c>
    </row>
    <row r="31" spans="1:19" s="402" customFormat="1" ht="21" customHeight="1">
      <c r="A31" s="401"/>
      <c r="B31" s="399"/>
      <c r="C31" s="710"/>
      <c r="D31" s="14"/>
      <c r="E31" s="16"/>
      <c r="F31" s="16"/>
      <c r="G31" s="16"/>
      <c r="H31" s="16"/>
      <c r="I31" s="16"/>
      <c r="J31" s="16"/>
      <c r="K31" s="16"/>
      <c r="L31" s="16"/>
      <c r="M31" s="16"/>
      <c r="N31" s="16"/>
      <c r="O31" s="16"/>
      <c r="P31" s="16"/>
      <c r="Q31" s="16"/>
      <c r="R31" s="659"/>
      <c r="S31" s="401"/>
    </row>
    <row r="32" spans="1:18" ht="13.5" customHeight="1">
      <c r="A32" s="400"/>
      <c r="B32" s="1331" t="s">
        <v>859</v>
      </c>
      <c r="C32" s="1331"/>
      <c r="D32" s="1332"/>
      <c r="E32" s="660">
        <f>E34</f>
        <v>258</v>
      </c>
      <c r="F32" s="661">
        <f>F34</f>
        <v>258</v>
      </c>
      <c r="G32" s="661">
        <v>0</v>
      </c>
      <c r="H32" s="661">
        <v>0</v>
      </c>
      <c r="I32" s="660">
        <f>I34</f>
        <v>0</v>
      </c>
      <c r="J32" s="660">
        <f>J34</f>
        <v>175</v>
      </c>
      <c r="K32" s="661">
        <f>K34</f>
        <v>175</v>
      </c>
      <c r="L32" s="661">
        <v>0</v>
      </c>
      <c r="M32" s="661">
        <v>0</v>
      </c>
      <c r="N32" s="660">
        <f>N34</f>
        <v>0</v>
      </c>
      <c r="O32" s="660">
        <f>O34</f>
        <v>133</v>
      </c>
      <c r="P32" s="660">
        <f>P34</f>
        <v>111</v>
      </c>
      <c r="Q32" s="660">
        <f>Q34</f>
        <v>97</v>
      </c>
      <c r="R32" s="662">
        <f>R34</f>
        <v>14</v>
      </c>
    </row>
    <row r="33" spans="1:18" ht="21" customHeight="1">
      <c r="A33" s="400"/>
      <c r="C33" s="710"/>
      <c r="D33" s="14"/>
      <c r="E33" s="16"/>
      <c r="F33" s="16"/>
      <c r="G33" s="16"/>
      <c r="H33" s="16"/>
      <c r="I33" s="16"/>
      <c r="J33" s="16"/>
      <c r="K33" s="16"/>
      <c r="L33" s="16"/>
      <c r="M33" s="16"/>
      <c r="N33" s="16"/>
      <c r="O33" s="16"/>
      <c r="P33" s="16"/>
      <c r="Q33" s="16"/>
      <c r="R33" s="659"/>
    </row>
    <row r="34" spans="1:19" ht="21" customHeight="1">
      <c r="A34" s="400"/>
      <c r="B34" s="1333" t="s">
        <v>829</v>
      </c>
      <c r="C34" s="1333"/>
      <c r="D34" s="1334"/>
      <c r="E34" s="13">
        <f>SUM(E35:E41)</f>
        <v>258</v>
      </c>
      <c r="F34" s="13">
        <f aca="true" t="shared" si="8" ref="F34:R34">SUM(F35:F41)</f>
        <v>258</v>
      </c>
      <c r="G34" s="13">
        <f t="shared" si="8"/>
        <v>0</v>
      </c>
      <c r="H34" s="13">
        <f t="shared" si="8"/>
        <v>0</v>
      </c>
      <c r="I34" s="13">
        <f t="shared" si="8"/>
        <v>0</v>
      </c>
      <c r="J34" s="13">
        <f>SUM(J35:J41)</f>
        <v>175</v>
      </c>
      <c r="K34" s="13">
        <f>SUM(K35:K41)</f>
        <v>175</v>
      </c>
      <c r="L34" s="13">
        <f t="shared" si="8"/>
        <v>0</v>
      </c>
      <c r="M34" s="13">
        <f t="shared" si="8"/>
        <v>0</v>
      </c>
      <c r="N34" s="13">
        <f t="shared" si="8"/>
        <v>0</v>
      </c>
      <c r="O34" s="13">
        <f>SUM(O35:O41)</f>
        <v>133</v>
      </c>
      <c r="P34" s="13">
        <f>SUM(P35:P41)</f>
        <v>111</v>
      </c>
      <c r="Q34" s="13">
        <f>SUM(Q35:Q41)</f>
        <v>97</v>
      </c>
      <c r="R34" s="654">
        <f t="shared" si="8"/>
        <v>14</v>
      </c>
      <c r="S34" s="400"/>
    </row>
    <row r="35" spans="1:19" ht="25.5" customHeight="1">
      <c r="A35" s="400"/>
      <c r="C35" s="715" t="s">
        <v>1066</v>
      </c>
      <c r="D35" s="14" t="s">
        <v>86</v>
      </c>
      <c r="E35" s="15">
        <f aca="true" t="shared" si="9" ref="E35:E40">F35</f>
        <v>36</v>
      </c>
      <c r="F35" s="15">
        <v>36</v>
      </c>
      <c r="G35" s="15">
        <v>0</v>
      </c>
      <c r="H35" s="15">
        <v>0</v>
      </c>
      <c r="I35" s="15">
        <v>0</v>
      </c>
      <c r="J35" s="15">
        <f aca="true" t="shared" si="10" ref="J35:J40">K35</f>
        <v>32</v>
      </c>
      <c r="K35" s="15">
        <v>32</v>
      </c>
      <c r="L35" s="15">
        <v>0</v>
      </c>
      <c r="M35" s="15">
        <v>0</v>
      </c>
      <c r="N35" s="15">
        <v>0</v>
      </c>
      <c r="O35" s="15">
        <v>26</v>
      </c>
      <c r="P35" s="15">
        <v>24</v>
      </c>
      <c r="Q35" s="13">
        <v>20</v>
      </c>
      <c r="R35" s="654">
        <v>4</v>
      </c>
      <c r="S35" s="400"/>
    </row>
    <row r="36" spans="1:19" ht="36.75" customHeight="1">
      <c r="A36" s="400"/>
      <c r="C36" s="716" t="s">
        <v>1067</v>
      </c>
      <c r="D36" s="14" t="s">
        <v>86</v>
      </c>
      <c r="E36" s="15">
        <f t="shared" si="9"/>
        <v>30</v>
      </c>
      <c r="F36" s="15">
        <v>30</v>
      </c>
      <c r="G36" s="15">
        <v>0</v>
      </c>
      <c r="H36" s="15">
        <v>0</v>
      </c>
      <c r="I36" s="15">
        <v>0</v>
      </c>
      <c r="J36" s="15">
        <f t="shared" si="10"/>
        <v>17</v>
      </c>
      <c r="K36" s="15">
        <v>17</v>
      </c>
      <c r="L36" s="15">
        <v>0</v>
      </c>
      <c r="M36" s="15">
        <v>0</v>
      </c>
      <c r="N36" s="15">
        <v>0</v>
      </c>
      <c r="O36" s="15">
        <v>9</v>
      </c>
      <c r="P36" s="15">
        <v>9</v>
      </c>
      <c r="Q36" s="13">
        <v>9</v>
      </c>
      <c r="R36" s="654">
        <v>0</v>
      </c>
      <c r="S36" s="400"/>
    </row>
    <row r="37" spans="1:19" ht="21" customHeight="1">
      <c r="A37" s="400"/>
      <c r="C37" s="717" t="s">
        <v>1068</v>
      </c>
      <c r="D37" s="14" t="s">
        <v>84</v>
      </c>
      <c r="E37" s="15">
        <f t="shared" si="9"/>
        <v>30</v>
      </c>
      <c r="F37" s="15">
        <v>30</v>
      </c>
      <c r="G37" s="15">
        <v>0</v>
      </c>
      <c r="H37" s="15">
        <v>0</v>
      </c>
      <c r="I37" s="15">
        <v>0</v>
      </c>
      <c r="J37" s="15">
        <f t="shared" si="10"/>
        <v>16</v>
      </c>
      <c r="K37" s="15">
        <v>16</v>
      </c>
      <c r="L37" s="15">
        <v>0</v>
      </c>
      <c r="M37" s="15">
        <v>0</v>
      </c>
      <c r="N37" s="15">
        <v>0</v>
      </c>
      <c r="O37" s="15">
        <v>11</v>
      </c>
      <c r="P37" s="15">
        <v>11</v>
      </c>
      <c r="Q37" s="13">
        <v>11</v>
      </c>
      <c r="R37" s="654">
        <v>0</v>
      </c>
      <c r="S37" s="400"/>
    </row>
    <row r="38" spans="1:19" ht="21" customHeight="1">
      <c r="A38" s="400"/>
      <c r="C38" s="714" t="s">
        <v>1069</v>
      </c>
      <c r="D38" s="14" t="s">
        <v>85</v>
      </c>
      <c r="E38" s="15">
        <f t="shared" si="9"/>
        <v>72</v>
      </c>
      <c r="F38" s="15">
        <v>72</v>
      </c>
      <c r="G38" s="15">
        <v>0</v>
      </c>
      <c r="H38" s="15">
        <v>0</v>
      </c>
      <c r="I38" s="15">
        <v>0</v>
      </c>
      <c r="J38" s="15">
        <f t="shared" si="10"/>
        <v>35</v>
      </c>
      <c r="K38" s="15">
        <v>35</v>
      </c>
      <c r="L38" s="15">
        <v>0</v>
      </c>
      <c r="M38" s="15">
        <v>0</v>
      </c>
      <c r="N38" s="15">
        <v>0</v>
      </c>
      <c r="O38" s="15">
        <v>27</v>
      </c>
      <c r="P38" s="15">
        <v>22</v>
      </c>
      <c r="Q38" s="13">
        <v>19</v>
      </c>
      <c r="R38" s="654">
        <v>3</v>
      </c>
      <c r="S38" s="400"/>
    </row>
    <row r="39" spans="1:19" ht="21" customHeight="1">
      <c r="A39" s="400"/>
      <c r="C39" s="714" t="s">
        <v>1070</v>
      </c>
      <c r="D39" s="14" t="s">
        <v>84</v>
      </c>
      <c r="E39" s="15">
        <f t="shared" si="9"/>
        <v>30</v>
      </c>
      <c r="F39" s="15">
        <v>30</v>
      </c>
      <c r="G39" s="15">
        <v>0</v>
      </c>
      <c r="H39" s="15">
        <v>0</v>
      </c>
      <c r="I39" s="15">
        <v>0</v>
      </c>
      <c r="J39" s="15">
        <f t="shared" si="10"/>
        <v>29</v>
      </c>
      <c r="K39" s="15">
        <v>29</v>
      </c>
      <c r="L39" s="15">
        <v>0</v>
      </c>
      <c r="M39" s="15">
        <v>0</v>
      </c>
      <c r="N39" s="15">
        <v>0</v>
      </c>
      <c r="O39" s="15">
        <v>20</v>
      </c>
      <c r="P39" s="15">
        <v>15</v>
      </c>
      <c r="Q39" s="15">
        <v>13</v>
      </c>
      <c r="R39" s="654">
        <v>2</v>
      </c>
      <c r="S39" s="400"/>
    </row>
    <row r="40" spans="1:19" ht="27.75" customHeight="1">
      <c r="A40" s="400"/>
      <c r="C40" s="716" t="s">
        <v>1071</v>
      </c>
      <c r="D40" s="14" t="s">
        <v>84</v>
      </c>
      <c r="E40" s="15">
        <f t="shared" si="9"/>
        <v>60</v>
      </c>
      <c r="F40" s="15">
        <v>60</v>
      </c>
      <c r="G40" s="15">
        <v>0</v>
      </c>
      <c r="H40" s="15">
        <v>0</v>
      </c>
      <c r="I40" s="15">
        <v>0</v>
      </c>
      <c r="J40" s="15">
        <f t="shared" si="10"/>
        <v>46</v>
      </c>
      <c r="K40" s="15">
        <v>46</v>
      </c>
      <c r="L40" s="15">
        <v>0</v>
      </c>
      <c r="M40" s="15">
        <v>0</v>
      </c>
      <c r="N40" s="15">
        <v>0</v>
      </c>
      <c r="O40" s="15">
        <v>40</v>
      </c>
      <c r="P40" s="15">
        <v>30</v>
      </c>
      <c r="Q40" s="13">
        <v>25</v>
      </c>
      <c r="R40" s="654">
        <v>5</v>
      </c>
      <c r="S40" s="400"/>
    </row>
    <row r="41" spans="1:19" ht="6.75" customHeight="1">
      <c r="A41" s="400"/>
      <c r="C41" s="715"/>
      <c r="D41" s="14"/>
      <c r="E41" s="15"/>
      <c r="F41" s="13"/>
      <c r="G41" s="13"/>
      <c r="H41" s="13"/>
      <c r="I41" s="16"/>
      <c r="J41" s="15"/>
      <c r="K41" s="13"/>
      <c r="L41" s="658"/>
      <c r="M41" s="658"/>
      <c r="N41" s="658"/>
      <c r="O41" s="15"/>
      <c r="P41" s="15"/>
      <c r="Q41" s="658"/>
      <c r="R41" s="663"/>
      <c r="S41" s="400"/>
    </row>
    <row r="42" spans="1:18" ht="15" customHeight="1" thickBot="1">
      <c r="A42" s="400"/>
      <c r="B42" s="403"/>
      <c r="C42" s="17"/>
      <c r="D42" s="18"/>
      <c r="E42" s="19"/>
      <c r="F42" s="19"/>
      <c r="G42" s="19"/>
      <c r="H42" s="19"/>
      <c r="I42" s="19"/>
      <c r="J42" s="19"/>
      <c r="K42" s="19"/>
      <c r="L42" s="19"/>
      <c r="M42" s="19"/>
      <c r="N42" s="19"/>
      <c r="O42" s="19"/>
      <c r="P42" s="19"/>
      <c r="Q42" s="19"/>
      <c r="R42" s="20"/>
    </row>
    <row r="43" spans="1:4" ht="15" customHeight="1">
      <c r="A43" s="400"/>
      <c r="B43" s="333" t="s">
        <v>87</v>
      </c>
      <c r="C43" s="399"/>
      <c r="D43" s="399"/>
    </row>
    <row r="44" spans="1:7" ht="15" customHeight="1">
      <c r="A44" s="400"/>
      <c r="B44" s="1335" t="s">
        <v>88</v>
      </c>
      <c r="C44" s="1335"/>
      <c r="D44" s="1335"/>
      <c r="E44" s="1335"/>
      <c r="F44" s="1335"/>
      <c r="G44" s="1335"/>
    </row>
    <row r="45" spans="1:4" ht="15" customHeight="1">
      <c r="A45" s="400"/>
      <c r="B45" s="333" t="s">
        <v>89</v>
      </c>
      <c r="C45" s="399"/>
      <c r="D45" s="399"/>
    </row>
    <row r="46" spans="1:4" ht="15" customHeight="1">
      <c r="A46" s="400"/>
      <c r="B46" s="333" t="s">
        <v>90</v>
      </c>
      <c r="C46" s="399"/>
      <c r="D46" s="399"/>
    </row>
    <row r="47" spans="1:4" ht="15" customHeight="1">
      <c r="A47" s="400"/>
      <c r="B47" s="333" t="s">
        <v>1053</v>
      </c>
      <c r="C47" s="399"/>
      <c r="D47" s="399"/>
    </row>
    <row r="48" spans="1:2" ht="12">
      <c r="A48" s="400"/>
      <c r="B48" s="400"/>
    </row>
    <row r="49" spans="1:2" ht="12">
      <c r="A49" s="400"/>
      <c r="B49" s="400"/>
    </row>
    <row r="50" spans="1:2" ht="12">
      <c r="A50" s="400"/>
      <c r="B50" s="400"/>
    </row>
    <row r="51" spans="1:2" ht="12">
      <c r="A51" s="400"/>
      <c r="B51" s="400"/>
    </row>
    <row r="52" spans="1:2" ht="12">
      <c r="A52" s="400"/>
      <c r="B52" s="400"/>
    </row>
    <row r="53" spans="1:2" ht="12">
      <c r="A53" s="400"/>
      <c r="B53" s="400"/>
    </row>
    <row r="54" spans="1:2" ht="12">
      <c r="A54" s="400"/>
      <c r="B54" s="400"/>
    </row>
    <row r="55" spans="1:2" ht="12">
      <c r="A55" s="400"/>
      <c r="B55" s="400"/>
    </row>
    <row r="56" spans="1:2" ht="12">
      <c r="A56" s="400"/>
      <c r="B56" s="400"/>
    </row>
    <row r="57" spans="1:2" ht="12">
      <c r="A57" s="400"/>
      <c r="B57" s="400"/>
    </row>
    <row r="58" spans="1:2" ht="12">
      <c r="A58" s="400"/>
      <c r="B58" s="400"/>
    </row>
    <row r="59" spans="1:2" ht="12">
      <c r="A59" s="400"/>
      <c r="B59" s="400"/>
    </row>
    <row r="60" spans="1:2" ht="12">
      <c r="A60" s="400"/>
      <c r="B60" s="400"/>
    </row>
    <row r="61" spans="1:2" ht="12">
      <c r="A61" s="400"/>
      <c r="B61" s="400"/>
    </row>
    <row r="62" spans="1:19" s="2" customFormat="1" ht="12">
      <c r="A62" s="400"/>
      <c r="B62" s="400"/>
      <c r="D62" s="400"/>
      <c r="E62" s="399"/>
      <c r="F62" s="399"/>
      <c r="G62" s="399"/>
      <c r="H62" s="399"/>
      <c r="I62" s="399"/>
      <c r="J62" s="399"/>
      <c r="K62" s="399"/>
      <c r="L62" s="399"/>
      <c r="M62" s="399"/>
      <c r="N62" s="399"/>
      <c r="O62" s="399"/>
      <c r="P62" s="399"/>
      <c r="Q62" s="399"/>
      <c r="R62" s="399"/>
      <c r="S62" s="399"/>
    </row>
    <row r="63" spans="1:19" s="2" customFormat="1" ht="12">
      <c r="A63" s="400"/>
      <c r="B63" s="400"/>
      <c r="D63" s="400"/>
      <c r="E63" s="399"/>
      <c r="F63" s="399"/>
      <c r="G63" s="399"/>
      <c r="H63" s="399"/>
      <c r="I63" s="399"/>
      <c r="J63" s="399"/>
      <c r="K63" s="399"/>
      <c r="L63" s="399"/>
      <c r="M63" s="399"/>
      <c r="N63" s="399"/>
      <c r="O63" s="399"/>
      <c r="P63" s="399"/>
      <c r="Q63" s="399"/>
      <c r="R63" s="399"/>
      <c r="S63" s="399"/>
    </row>
    <row r="64" spans="1:19" s="2" customFormat="1" ht="12">
      <c r="A64" s="400"/>
      <c r="B64" s="400"/>
      <c r="D64" s="400"/>
      <c r="E64" s="399"/>
      <c r="F64" s="399"/>
      <c r="G64" s="399"/>
      <c r="H64" s="399"/>
      <c r="I64" s="399"/>
      <c r="J64" s="399"/>
      <c r="K64" s="399"/>
      <c r="L64" s="399"/>
      <c r="M64" s="399"/>
      <c r="N64" s="399"/>
      <c r="O64" s="399"/>
      <c r="P64" s="399"/>
      <c r="Q64" s="399"/>
      <c r="R64" s="399"/>
      <c r="S64" s="399"/>
    </row>
    <row r="65" spans="1:19" s="2" customFormat="1" ht="12">
      <c r="A65" s="400"/>
      <c r="B65" s="400"/>
      <c r="D65" s="400"/>
      <c r="E65" s="399"/>
      <c r="F65" s="399"/>
      <c r="G65" s="399"/>
      <c r="H65" s="399"/>
      <c r="I65" s="399"/>
      <c r="J65" s="399"/>
      <c r="K65" s="399"/>
      <c r="L65" s="399"/>
      <c r="M65" s="399"/>
      <c r="N65" s="399"/>
      <c r="O65" s="399"/>
      <c r="P65" s="399"/>
      <c r="Q65" s="399"/>
      <c r="R65" s="399"/>
      <c r="S65" s="399"/>
    </row>
    <row r="66" spans="1:19" s="2" customFormat="1" ht="12">
      <c r="A66" s="400"/>
      <c r="B66" s="400"/>
      <c r="D66" s="400"/>
      <c r="E66" s="399"/>
      <c r="F66" s="399"/>
      <c r="G66" s="399"/>
      <c r="H66" s="399"/>
      <c r="I66" s="399"/>
      <c r="J66" s="399"/>
      <c r="K66" s="399"/>
      <c r="L66" s="399"/>
      <c r="M66" s="399"/>
      <c r="N66" s="399"/>
      <c r="O66" s="399"/>
      <c r="P66" s="399"/>
      <c r="Q66" s="399"/>
      <c r="R66" s="399"/>
      <c r="S66" s="399"/>
    </row>
    <row r="67" spans="1:19" s="2" customFormat="1" ht="12">
      <c r="A67" s="400"/>
      <c r="B67" s="400"/>
      <c r="D67" s="400"/>
      <c r="E67" s="399"/>
      <c r="F67" s="399"/>
      <c r="G67" s="399"/>
      <c r="H67" s="399"/>
      <c r="I67" s="399"/>
      <c r="J67" s="399"/>
      <c r="K67" s="399"/>
      <c r="L67" s="399"/>
      <c r="M67" s="399"/>
      <c r="N67" s="399"/>
      <c r="O67" s="399"/>
      <c r="P67" s="399"/>
      <c r="Q67" s="399"/>
      <c r="R67" s="399"/>
      <c r="S67" s="399"/>
    </row>
    <row r="68" spans="1:19" s="2" customFormat="1" ht="12">
      <c r="A68" s="400"/>
      <c r="B68" s="400"/>
      <c r="D68" s="400"/>
      <c r="E68" s="399"/>
      <c r="F68" s="399"/>
      <c r="G68" s="399"/>
      <c r="H68" s="399"/>
      <c r="I68" s="399"/>
      <c r="J68" s="399"/>
      <c r="K68" s="399"/>
      <c r="L68" s="399"/>
      <c r="M68" s="399"/>
      <c r="N68" s="399"/>
      <c r="O68" s="399"/>
      <c r="P68" s="399"/>
      <c r="Q68" s="399"/>
      <c r="R68" s="399"/>
      <c r="S68" s="399"/>
    </row>
    <row r="69" spans="1:19" s="2" customFormat="1" ht="12">
      <c r="A69" s="400"/>
      <c r="B69" s="400"/>
      <c r="D69" s="400"/>
      <c r="E69" s="399"/>
      <c r="F69" s="399"/>
      <c r="G69" s="399"/>
      <c r="H69" s="399"/>
      <c r="I69" s="399"/>
      <c r="J69" s="399"/>
      <c r="K69" s="399"/>
      <c r="L69" s="399"/>
      <c r="M69" s="399"/>
      <c r="N69" s="399"/>
      <c r="O69" s="399"/>
      <c r="P69" s="399"/>
      <c r="Q69" s="399"/>
      <c r="R69" s="399"/>
      <c r="S69" s="399"/>
    </row>
    <row r="70" spans="1:19" s="2" customFormat="1" ht="12">
      <c r="A70" s="400"/>
      <c r="B70" s="400"/>
      <c r="D70" s="400"/>
      <c r="E70" s="399"/>
      <c r="F70" s="399"/>
      <c r="G70" s="399"/>
      <c r="H70" s="399"/>
      <c r="I70" s="399"/>
      <c r="J70" s="399"/>
      <c r="K70" s="399"/>
      <c r="L70" s="399"/>
      <c r="M70" s="399"/>
      <c r="N70" s="399"/>
      <c r="O70" s="399"/>
      <c r="P70" s="399"/>
      <c r="Q70" s="399"/>
      <c r="R70" s="399"/>
      <c r="S70" s="399"/>
    </row>
    <row r="71" spans="1:19" s="2" customFormat="1" ht="12">
      <c r="A71" s="400"/>
      <c r="B71" s="400"/>
      <c r="D71" s="400"/>
      <c r="E71" s="399"/>
      <c r="F71" s="399"/>
      <c r="G71" s="399"/>
      <c r="H71" s="399"/>
      <c r="I71" s="399"/>
      <c r="J71" s="399"/>
      <c r="K71" s="399"/>
      <c r="L71" s="399"/>
      <c r="M71" s="399"/>
      <c r="N71" s="399"/>
      <c r="O71" s="399"/>
      <c r="P71" s="399"/>
      <c r="Q71" s="399"/>
      <c r="R71" s="399"/>
      <c r="S71" s="399"/>
    </row>
    <row r="72" spans="1:19" s="2" customFormat="1" ht="12">
      <c r="A72" s="400"/>
      <c r="B72" s="400"/>
      <c r="D72" s="400"/>
      <c r="E72" s="399"/>
      <c r="F72" s="399"/>
      <c r="G72" s="399"/>
      <c r="H72" s="399"/>
      <c r="I72" s="399"/>
      <c r="J72" s="399"/>
      <c r="K72" s="399"/>
      <c r="L72" s="399"/>
      <c r="M72" s="399"/>
      <c r="N72" s="399"/>
      <c r="O72" s="399"/>
      <c r="P72" s="399"/>
      <c r="Q72" s="399"/>
      <c r="R72" s="399"/>
      <c r="S72" s="399"/>
    </row>
    <row r="73" spans="1:19" s="2" customFormat="1" ht="12">
      <c r="A73" s="400"/>
      <c r="B73" s="400"/>
      <c r="D73" s="400"/>
      <c r="E73" s="399"/>
      <c r="F73" s="399"/>
      <c r="G73" s="399"/>
      <c r="H73" s="399"/>
      <c r="I73" s="399"/>
      <c r="J73" s="399"/>
      <c r="K73" s="399"/>
      <c r="L73" s="399"/>
      <c r="M73" s="399"/>
      <c r="N73" s="399"/>
      <c r="O73" s="399"/>
      <c r="P73" s="399"/>
      <c r="Q73" s="399"/>
      <c r="R73" s="399"/>
      <c r="S73" s="399"/>
    </row>
    <row r="74" spans="1:19" s="2" customFormat="1" ht="12">
      <c r="A74" s="400"/>
      <c r="B74" s="400"/>
      <c r="D74" s="400"/>
      <c r="E74" s="399"/>
      <c r="F74" s="399"/>
      <c r="G74" s="399"/>
      <c r="H74" s="399"/>
      <c r="I74" s="399"/>
      <c r="J74" s="399"/>
      <c r="K74" s="399"/>
      <c r="L74" s="399"/>
      <c r="M74" s="399"/>
      <c r="N74" s="399"/>
      <c r="O74" s="399"/>
      <c r="P74" s="399"/>
      <c r="Q74" s="399"/>
      <c r="R74" s="399"/>
      <c r="S74" s="399"/>
    </row>
    <row r="75" spans="1:19" s="2" customFormat="1" ht="12">
      <c r="A75" s="400"/>
      <c r="B75" s="400"/>
      <c r="D75" s="400"/>
      <c r="E75" s="399"/>
      <c r="F75" s="399"/>
      <c r="G75" s="399"/>
      <c r="H75" s="399"/>
      <c r="I75" s="399"/>
      <c r="J75" s="399"/>
      <c r="K75" s="399"/>
      <c r="L75" s="399"/>
      <c r="M75" s="399"/>
      <c r="N75" s="399"/>
      <c r="O75" s="399"/>
      <c r="P75" s="399"/>
      <c r="Q75" s="399"/>
      <c r="R75" s="399"/>
      <c r="S75" s="399"/>
    </row>
    <row r="76" spans="1:19" s="2" customFormat="1" ht="12">
      <c r="A76" s="400"/>
      <c r="B76" s="400"/>
      <c r="D76" s="400"/>
      <c r="E76" s="399"/>
      <c r="F76" s="399"/>
      <c r="G76" s="399"/>
      <c r="H76" s="399"/>
      <c r="I76" s="399"/>
      <c r="J76" s="399"/>
      <c r="K76" s="399"/>
      <c r="L76" s="399"/>
      <c r="M76" s="399"/>
      <c r="N76" s="399"/>
      <c r="O76" s="399"/>
      <c r="P76" s="399"/>
      <c r="Q76" s="399"/>
      <c r="R76" s="399"/>
      <c r="S76" s="399"/>
    </row>
    <row r="77" spans="1:19" s="2" customFormat="1" ht="12">
      <c r="A77" s="400"/>
      <c r="B77" s="400"/>
      <c r="D77" s="400"/>
      <c r="E77" s="399"/>
      <c r="F77" s="399"/>
      <c r="G77" s="399"/>
      <c r="H77" s="399"/>
      <c r="I77" s="399"/>
      <c r="J77" s="399"/>
      <c r="K77" s="399"/>
      <c r="L77" s="399"/>
      <c r="M77" s="399"/>
      <c r="N77" s="399"/>
      <c r="O77" s="399"/>
      <c r="P77" s="399"/>
      <c r="Q77" s="399"/>
      <c r="R77" s="399"/>
      <c r="S77" s="399"/>
    </row>
    <row r="78" spans="1:19" s="2" customFormat="1" ht="12">
      <c r="A78" s="400"/>
      <c r="B78" s="400"/>
      <c r="D78" s="400"/>
      <c r="E78" s="399"/>
      <c r="F78" s="399"/>
      <c r="G78" s="399"/>
      <c r="H78" s="399"/>
      <c r="I78" s="399"/>
      <c r="J78" s="399"/>
      <c r="K78" s="399"/>
      <c r="L78" s="399"/>
      <c r="M78" s="399"/>
      <c r="N78" s="399"/>
      <c r="O78" s="399"/>
      <c r="P78" s="399"/>
      <c r="Q78" s="399"/>
      <c r="R78" s="399"/>
      <c r="S78" s="399"/>
    </row>
    <row r="79" spans="1:19" s="2" customFormat="1" ht="12">
      <c r="A79" s="400"/>
      <c r="B79" s="400"/>
      <c r="D79" s="400"/>
      <c r="E79" s="399"/>
      <c r="F79" s="399"/>
      <c r="G79" s="399"/>
      <c r="H79" s="399"/>
      <c r="I79" s="399"/>
      <c r="J79" s="399"/>
      <c r="K79" s="399"/>
      <c r="L79" s="399"/>
      <c r="M79" s="399"/>
      <c r="N79" s="399"/>
      <c r="O79" s="399"/>
      <c r="P79" s="399"/>
      <c r="Q79" s="399"/>
      <c r="R79" s="399"/>
      <c r="S79" s="399"/>
    </row>
    <row r="80" spans="1:19" s="2" customFormat="1" ht="12">
      <c r="A80" s="400"/>
      <c r="B80" s="400"/>
      <c r="D80" s="400"/>
      <c r="E80" s="399"/>
      <c r="F80" s="399"/>
      <c r="G80" s="399"/>
      <c r="H80" s="399"/>
      <c r="I80" s="399"/>
      <c r="J80" s="399"/>
      <c r="K80" s="399"/>
      <c r="L80" s="399"/>
      <c r="M80" s="399"/>
      <c r="N80" s="399"/>
      <c r="O80" s="399"/>
      <c r="P80" s="399"/>
      <c r="Q80" s="399"/>
      <c r="R80" s="399"/>
      <c r="S80" s="399"/>
    </row>
    <row r="81" spans="1:19" s="2" customFormat="1" ht="12">
      <c r="A81" s="400"/>
      <c r="B81" s="400"/>
      <c r="D81" s="400"/>
      <c r="E81" s="399"/>
      <c r="F81" s="399"/>
      <c r="G81" s="399"/>
      <c r="H81" s="399"/>
      <c r="I81" s="399"/>
      <c r="J81" s="399"/>
      <c r="K81" s="399"/>
      <c r="L81" s="399"/>
      <c r="M81" s="399"/>
      <c r="N81" s="399"/>
      <c r="O81" s="399"/>
      <c r="P81" s="399"/>
      <c r="Q81" s="399"/>
      <c r="R81" s="399"/>
      <c r="S81" s="399"/>
    </row>
    <row r="82" spans="1:19" s="2" customFormat="1" ht="12">
      <c r="A82" s="400"/>
      <c r="B82" s="400"/>
      <c r="D82" s="400"/>
      <c r="E82" s="399"/>
      <c r="F82" s="399"/>
      <c r="G82" s="399"/>
      <c r="H82" s="399"/>
      <c r="I82" s="399"/>
      <c r="J82" s="399"/>
      <c r="K82" s="399"/>
      <c r="L82" s="399"/>
      <c r="M82" s="399"/>
      <c r="N82" s="399"/>
      <c r="O82" s="399"/>
      <c r="P82" s="399"/>
      <c r="Q82" s="399"/>
      <c r="R82" s="399"/>
      <c r="S82" s="399"/>
    </row>
    <row r="83" spans="1:19" s="2" customFormat="1" ht="12">
      <c r="A83" s="400"/>
      <c r="B83" s="400"/>
      <c r="D83" s="400"/>
      <c r="E83" s="399"/>
      <c r="F83" s="399"/>
      <c r="G83" s="399"/>
      <c r="H83" s="399"/>
      <c r="I83" s="399"/>
      <c r="J83" s="399"/>
      <c r="K83" s="399"/>
      <c r="L83" s="399"/>
      <c r="M83" s="399"/>
      <c r="N83" s="399"/>
      <c r="O83" s="399"/>
      <c r="P83" s="399"/>
      <c r="Q83" s="399"/>
      <c r="R83" s="399"/>
      <c r="S83" s="399"/>
    </row>
    <row r="84" spans="1:19" s="2" customFormat="1" ht="12">
      <c r="A84" s="400"/>
      <c r="B84" s="400"/>
      <c r="D84" s="400"/>
      <c r="E84" s="399"/>
      <c r="F84" s="399"/>
      <c r="G84" s="399"/>
      <c r="H84" s="399"/>
      <c r="I84" s="399"/>
      <c r="J84" s="399"/>
      <c r="K84" s="399"/>
      <c r="L84" s="399"/>
      <c r="M84" s="399"/>
      <c r="N84" s="399"/>
      <c r="O84" s="399"/>
      <c r="P84" s="399"/>
      <c r="Q84" s="399"/>
      <c r="R84" s="399"/>
      <c r="S84" s="399"/>
    </row>
    <row r="85" spans="1:19" s="2" customFormat="1" ht="12">
      <c r="A85" s="400"/>
      <c r="B85" s="400"/>
      <c r="D85" s="400"/>
      <c r="E85" s="399"/>
      <c r="F85" s="399"/>
      <c r="G85" s="399"/>
      <c r="H85" s="399"/>
      <c r="I85" s="399"/>
      <c r="J85" s="399"/>
      <c r="K85" s="399"/>
      <c r="L85" s="399"/>
      <c r="M85" s="399"/>
      <c r="N85" s="399"/>
      <c r="O85" s="399"/>
      <c r="P85" s="399"/>
      <c r="Q85" s="399"/>
      <c r="R85" s="399"/>
      <c r="S85" s="399"/>
    </row>
    <row r="86" spans="1:19" s="2" customFormat="1" ht="12">
      <c r="A86" s="400"/>
      <c r="B86" s="400"/>
      <c r="D86" s="400"/>
      <c r="E86" s="399"/>
      <c r="F86" s="399"/>
      <c r="G86" s="399"/>
      <c r="H86" s="399"/>
      <c r="I86" s="399"/>
      <c r="J86" s="399"/>
      <c r="K86" s="399"/>
      <c r="L86" s="399"/>
      <c r="M86" s="399"/>
      <c r="N86" s="399"/>
      <c r="O86" s="399"/>
      <c r="P86" s="399"/>
      <c r="Q86" s="399"/>
      <c r="R86" s="399"/>
      <c r="S86" s="399"/>
    </row>
    <row r="87" spans="1:19" s="2" customFormat="1" ht="12">
      <c r="A87" s="400"/>
      <c r="B87" s="400"/>
      <c r="D87" s="400"/>
      <c r="E87" s="399"/>
      <c r="F87" s="399"/>
      <c r="G87" s="399"/>
      <c r="H87" s="399"/>
      <c r="I87" s="399"/>
      <c r="J87" s="399"/>
      <c r="K87" s="399"/>
      <c r="L87" s="399"/>
      <c r="M87" s="399"/>
      <c r="N87" s="399"/>
      <c r="O87" s="399"/>
      <c r="P87" s="399"/>
      <c r="Q87" s="399"/>
      <c r="R87" s="399"/>
      <c r="S87" s="399"/>
    </row>
    <row r="88" spans="1:19" s="2" customFormat="1" ht="12">
      <c r="A88" s="400"/>
      <c r="B88" s="400"/>
      <c r="D88" s="400"/>
      <c r="E88" s="399"/>
      <c r="F88" s="399"/>
      <c r="G88" s="399"/>
      <c r="H88" s="399"/>
      <c r="I88" s="399"/>
      <c r="J88" s="399"/>
      <c r="K88" s="399"/>
      <c r="L88" s="399"/>
      <c r="M88" s="399"/>
      <c r="N88" s="399"/>
      <c r="O88" s="399"/>
      <c r="P88" s="399"/>
      <c r="Q88" s="399"/>
      <c r="R88" s="399"/>
      <c r="S88" s="399"/>
    </row>
    <row r="89" spans="1:19" s="2" customFormat="1" ht="12">
      <c r="A89" s="400"/>
      <c r="B89" s="400"/>
      <c r="D89" s="400"/>
      <c r="E89" s="399"/>
      <c r="F89" s="399"/>
      <c r="G89" s="399"/>
      <c r="H89" s="399"/>
      <c r="I89" s="399"/>
      <c r="J89" s="399"/>
      <c r="K89" s="399"/>
      <c r="L89" s="399"/>
      <c r="M89" s="399"/>
      <c r="N89" s="399"/>
      <c r="O89" s="399"/>
      <c r="P89" s="399"/>
      <c r="Q89" s="399"/>
      <c r="R89" s="399"/>
      <c r="S89" s="399"/>
    </row>
    <row r="90" spans="1:19" s="2" customFormat="1" ht="12">
      <c r="A90" s="400"/>
      <c r="B90" s="400"/>
      <c r="D90" s="400"/>
      <c r="E90" s="399"/>
      <c r="F90" s="399"/>
      <c r="G90" s="399"/>
      <c r="H90" s="399"/>
      <c r="I90" s="399"/>
      <c r="J90" s="399"/>
      <c r="K90" s="399"/>
      <c r="L90" s="399"/>
      <c r="M90" s="399"/>
      <c r="N90" s="399"/>
      <c r="O90" s="399"/>
      <c r="P90" s="399"/>
      <c r="Q90" s="399"/>
      <c r="R90" s="399"/>
      <c r="S90" s="399"/>
    </row>
    <row r="91" spans="1:19" s="2" customFormat="1" ht="12">
      <c r="A91" s="400"/>
      <c r="B91" s="400"/>
      <c r="D91" s="400"/>
      <c r="E91" s="399"/>
      <c r="F91" s="399"/>
      <c r="G91" s="399"/>
      <c r="H91" s="399"/>
      <c r="I91" s="399"/>
      <c r="J91" s="399"/>
      <c r="K91" s="399"/>
      <c r="L91" s="399"/>
      <c r="M91" s="399"/>
      <c r="N91" s="399"/>
      <c r="O91" s="399"/>
      <c r="P91" s="399"/>
      <c r="Q91" s="399"/>
      <c r="R91" s="399"/>
      <c r="S91" s="399"/>
    </row>
    <row r="92" spans="1:19" s="2" customFormat="1" ht="12">
      <c r="A92" s="400"/>
      <c r="B92" s="400"/>
      <c r="D92" s="400"/>
      <c r="E92" s="399"/>
      <c r="F92" s="399"/>
      <c r="G92" s="399"/>
      <c r="H92" s="399"/>
      <c r="I92" s="399"/>
      <c r="J92" s="399"/>
      <c r="K92" s="399"/>
      <c r="L92" s="399"/>
      <c r="M92" s="399"/>
      <c r="N92" s="399"/>
      <c r="O92" s="399"/>
      <c r="P92" s="399"/>
      <c r="Q92" s="399"/>
      <c r="R92" s="399"/>
      <c r="S92" s="399"/>
    </row>
    <row r="93" spans="1:19" s="2" customFormat="1" ht="12">
      <c r="A93" s="400"/>
      <c r="B93" s="400"/>
      <c r="D93" s="400"/>
      <c r="E93" s="399"/>
      <c r="F93" s="399"/>
      <c r="G93" s="399"/>
      <c r="H93" s="399"/>
      <c r="I93" s="399"/>
      <c r="J93" s="399"/>
      <c r="K93" s="399"/>
      <c r="L93" s="399"/>
      <c r="M93" s="399"/>
      <c r="N93" s="399"/>
      <c r="O93" s="399"/>
      <c r="P93" s="399"/>
      <c r="Q93" s="399"/>
      <c r="R93" s="399"/>
      <c r="S93" s="399"/>
    </row>
    <row r="94" spans="1:19" s="2" customFormat="1" ht="12">
      <c r="A94" s="400"/>
      <c r="B94" s="400"/>
      <c r="D94" s="400"/>
      <c r="E94" s="399"/>
      <c r="F94" s="399"/>
      <c r="G94" s="399"/>
      <c r="H94" s="399"/>
      <c r="I94" s="399"/>
      <c r="J94" s="399"/>
      <c r="K94" s="399"/>
      <c r="L94" s="399"/>
      <c r="M94" s="399"/>
      <c r="N94" s="399"/>
      <c r="O94" s="399"/>
      <c r="P94" s="399"/>
      <c r="Q94" s="399"/>
      <c r="R94" s="399"/>
      <c r="S94" s="399"/>
    </row>
    <row r="95" spans="1:19" s="2" customFormat="1" ht="12">
      <c r="A95" s="400"/>
      <c r="B95" s="400"/>
      <c r="D95" s="400"/>
      <c r="E95" s="399"/>
      <c r="F95" s="399"/>
      <c r="G95" s="399"/>
      <c r="H95" s="399"/>
      <c r="I95" s="399"/>
      <c r="J95" s="399"/>
      <c r="K95" s="399"/>
      <c r="L95" s="399"/>
      <c r="M95" s="399"/>
      <c r="N95" s="399"/>
      <c r="O95" s="399"/>
      <c r="P95" s="399"/>
      <c r="Q95" s="399"/>
      <c r="R95" s="399"/>
      <c r="S95" s="399"/>
    </row>
    <row r="96" spans="1:19" s="2" customFormat="1" ht="12">
      <c r="A96" s="400"/>
      <c r="B96" s="400"/>
      <c r="D96" s="400"/>
      <c r="E96" s="399"/>
      <c r="F96" s="399"/>
      <c r="G96" s="399"/>
      <c r="H96" s="399"/>
      <c r="I96" s="399"/>
      <c r="J96" s="399"/>
      <c r="K96" s="399"/>
      <c r="L96" s="399"/>
      <c r="M96" s="399"/>
      <c r="N96" s="399"/>
      <c r="O96" s="399"/>
      <c r="P96" s="399"/>
      <c r="Q96" s="399"/>
      <c r="R96" s="399"/>
      <c r="S96" s="399"/>
    </row>
    <row r="97" spans="1:19" s="2" customFormat="1" ht="12">
      <c r="A97" s="400"/>
      <c r="B97" s="400"/>
      <c r="D97" s="400"/>
      <c r="E97" s="399"/>
      <c r="F97" s="399"/>
      <c r="G97" s="399"/>
      <c r="H97" s="399"/>
      <c r="I97" s="399"/>
      <c r="J97" s="399"/>
      <c r="K97" s="399"/>
      <c r="L97" s="399"/>
      <c r="M97" s="399"/>
      <c r="N97" s="399"/>
      <c r="O97" s="399"/>
      <c r="P97" s="399"/>
      <c r="Q97" s="399"/>
      <c r="R97" s="399"/>
      <c r="S97" s="399"/>
    </row>
    <row r="98" spans="1:19" s="2" customFormat="1" ht="12">
      <c r="A98" s="400"/>
      <c r="B98" s="400"/>
      <c r="D98" s="400"/>
      <c r="E98" s="399"/>
      <c r="F98" s="399"/>
      <c r="G98" s="399"/>
      <c r="H98" s="399"/>
      <c r="I98" s="399"/>
      <c r="J98" s="399"/>
      <c r="K98" s="399"/>
      <c r="L98" s="399"/>
      <c r="M98" s="399"/>
      <c r="N98" s="399"/>
      <c r="O98" s="399"/>
      <c r="P98" s="399"/>
      <c r="Q98" s="399"/>
      <c r="R98" s="399"/>
      <c r="S98" s="399"/>
    </row>
    <row r="99" spans="1:19" s="2" customFormat="1" ht="12">
      <c r="A99" s="400"/>
      <c r="B99" s="400"/>
      <c r="D99" s="400"/>
      <c r="E99" s="399"/>
      <c r="F99" s="399"/>
      <c r="G99" s="399"/>
      <c r="H99" s="399"/>
      <c r="I99" s="399"/>
      <c r="J99" s="399"/>
      <c r="K99" s="399"/>
      <c r="L99" s="399"/>
      <c r="M99" s="399"/>
      <c r="N99" s="399"/>
      <c r="O99" s="399"/>
      <c r="P99" s="399"/>
      <c r="Q99" s="399"/>
      <c r="R99" s="399"/>
      <c r="S99" s="399"/>
    </row>
    <row r="100" spans="1:19" s="2" customFormat="1" ht="12">
      <c r="A100" s="400"/>
      <c r="B100" s="400"/>
      <c r="D100" s="400"/>
      <c r="E100" s="399"/>
      <c r="F100" s="399"/>
      <c r="G100" s="399"/>
      <c r="H100" s="399"/>
      <c r="I100" s="399"/>
      <c r="J100" s="399"/>
      <c r="K100" s="399"/>
      <c r="L100" s="399"/>
      <c r="M100" s="399"/>
      <c r="N100" s="399"/>
      <c r="O100" s="399"/>
      <c r="P100" s="399"/>
      <c r="Q100" s="399"/>
      <c r="R100" s="399"/>
      <c r="S100" s="399"/>
    </row>
    <row r="101" spans="1:19" s="2" customFormat="1" ht="12">
      <c r="A101" s="400"/>
      <c r="B101" s="400"/>
      <c r="D101" s="400"/>
      <c r="E101" s="399"/>
      <c r="F101" s="399"/>
      <c r="G101" s="399"/>
      <c r="H101" s="399"/>
      <c r="I101" s="399"/>
      <c r="J101" s="399"/>
      <c r="K101" s="399"/>
      <c r="L101" s="399"/>
      <c r="M101" s="399"/>
      <c r="N101" s="399"/>
      <c r="O101" s="399"/>
      <c r="P101" s="399"/>
      <c r="Q101" s="399"/>
      <c r="R101" s="399"/>
      <c r="S101" s="399"/>
    </row>
    <row r="102" spans="1:19" s="2" customFormat="1" ht="12">
      <c r="A102" s="400"/>
      <c r="B102" s="400"/>
      <c r="D102" s="400"/>
      <c r="E102" s="399"/>
      <c r="F102" s="399"/>
      <c r="G102" s="399"/>
      <c r="H102" s="399"/>
      <c r="I102" s="399"/>
      <c r="J102" s="399"/>
      <c r="K102" s="399"/>
      <c r="L102" s="399"/>
      <c r="M102" s="399"/>
      <c r="N102" s="399"/>
      <c r="O102" s="399"/>
      <c r="P102" s="399"/>
      <c r="Q102" s="399"/>
      <c r="R102" s="399"/>
      <c r="S102" s="399"/>
    </row>
    <row r="103" spans="1:19" s="2" customFormat="1" ht="12">
      <c r="A103" s="400"/>
      <c r="B103" s="400"/>
      <c r="D103" s="400"/>
      <c r="E103" s="399"/>
      <c r="F103" s="399"/>
      <c r="G103" s="399"/>
      <c r="H103" s="399"/>
      <c r="I103" s="399"/>
      <c r="J103" s="399"/>
      <c r="K103" s="399"/>
      <c r="L103" s="399"/>
      <c r="M103" s="399"/>
      <c r="N103" s="399"/>
      <c r="O103" s="399"/>
      <c r="P103" s="399"/>
      <c r="Q103" s="399"/>
      <c r="R103" s="399"/>
      <c r="S103" s="399"/>
    </row>
    <row r="104" spans="1:19" s="2" customFormat="1" ht="12">
      <c r="A104" s="400"/>
      <c r="B104" s="400"/>
      <c r="D104" s="400"/>
      <c r="E104" s="399"/>
      <c r="F104" s="399"/>
      <c r="G104" s="399"/>
      <c r="H104" s="399"/>
      <c r="I104" s="399"/>
      <c r="J104" s="399"/>
      <c r="K104" s="399"/>
      <c r="L104" s="399"/>
      <c r="M104" s="399"/>
      <c r="N104" s="399"/>
      <c r="O104" s="399"/>
      <c r="P104" s="399"/>
      <c r="Q104" s="399"/>
      <c r="R104" s="399"/>
      <c r="S104" s="399"/>
    </row>
    <row r="105" spans="1:19" s="2" customFormat="1" ht="12">
      <c r="A105" s="400"/>
      <c r="B105" s="400"/>
      <c r="D105" s="400"/>
      <c r="E105" s="399"/>
      <c r="F105" s="399"/>
      <c r="G105" s="399"/>
      <c r="H105" s="399"/>
      <c r="I105" s="399"/>
      <c r="J105" s="399"/>
      <c r="K105" s="399"/>
      <c r="L105" s="399"/>
      <c r="M105" s="399"/>
      <c r="N105" s="399"/>
      <c r="O105" s="399"/>
      <c r="P105" s="399"/>
      <c r="Q105" s="399"/>
      <c r="R105" s="399"/>
      <c r="S105" s="399"/>
    </row>
    <row r="106" spans="1:19" s="2" customFormat="1" ht="12">
      <c r="A106" s="400"/>
      <c r="B106" s="400"/>
      <c r="D106" s="400"/>
      <c r="E106" s="399"/>
      <c r="F106" s="399"/>
      <c r="G106" s="399"/>
      <c r="H106" s="399"/>
      <c r="I106" s="399"/>
      <c r="J106" s="399"/>
      <c r="K106" s="399"/>
      <c r="L106" s="399"/>
      <c r="M106" s="399"/>
      <c r="N106" s="399"/>
      <c r="O106" s="399"/>
      <c r="P106" s="399"/>
      <c r="Q106" s="399"/>
      <c r="R106" s="399"/>
      <c r="S106" s="399"/>
    </row>
    <row r="107" spans="1:19" s="2" customFormat="1" ht="12">
      <c r="A107" s="400"/>
      <c r="B107" s="400"/>
      <c r="D107" s="400"/>
      <c r="E107" s="399"/>
      <c r="F107" s="399"/>
      <c r="G107" s="399"/>
      <c r="H107" s="399"/>
      <c r="I107" s="399"/>
      <c r="J107" s="399"/>
      <c r="K107" s="399"/>
      <c r="L107" s="399"/>
      <c r="M107" s="399"/>
      <c r="N107" s="399"/>
      <c r="O107" s="399"/>
      <c r="P107" s="399"/>
      <c r="Q107" s="399"/>
      <c r="R107" s="399"/>
      <c r="S107" s="399"/>
    </row>
    <row r="108" spans="1:19" s="2" customFormat="1" ht="12">
      <c r="A108" s="400"/>
      <c r="B108" s="400"/>
      <c r="D108" s="400"/>
      <c r="E108" s="399"/>
      <c r="F108" s="399"/>
      <c r="G108" s="399"/>
      <c r="H108" s="399"/>
      <c r="I108" s="399"/>
      <c r="J108" s="399"/>
      <c r="K108" s="399"/>
      <c r="L108" s="399"/>
      <c r="M108" s="399"/>
      <c r="N108" s="399"/>
      <c r="O108" s="399"/>
      <c r="P108" s="399"/>
      <c r="Q108" s="399"/>
      <c r="R108" s="399"/>
      <c r="S108" s="399"/>
    </row>
    <row r="109" spans="1:19" s="2" customFormat="1" ht="12">
      <c r="A109" s="400"/>
      <c r="B109" s="400"/>
      <c r="D109" s="400"/>
      <c r="E109" s="399"/>
      <c r="F109" s="399"/>
      <c r="G109" s="399"/>
      <c r="H109" s="399"/>
      <c r="I109" s="399"/>
      <c r="J109" s="399"/>
      <c r="K109" s="399"/>
      <c r="L109" s="399"/>
      <c r="M109" s="399"/>
      <c r="N109" s="399"/>
      <c r="O109" s="399"/>
      <c r="P109" s="399"/>
      <c r="Q109" s="399"/>
      <c r="R109" s="399"/>
      <c r="S109" s="399"/>
    </row>
    <row r="110" spans="1:19" s="2" customFormat="1" ht="12">
      <c r="A110" s="400"/>
      <c r="B110" s="400"/>
      <c r="D110" s="400"/>
      <c r="E110" s="399"/>
      <c r="F110" s="399"/>
      <c r="G110" s="399"/>
      <c r="H110" s="399"/>
      <c r="I110" s="399"/>
      <c r="J110" s="399"/>
      <c r="K110" s="399"/>
      <c r="L110" s="399"/>
      <c r="M110" s="399"/>
      <c r="N110" s="399"/>
      <c r="O110" s="399"/>
      <c r="P110" s="399"/>
      <c r="Q110" s="399"/>
      <c r="R110" s="399"/>
      <c r="S110" s="399"/>
    </row>
    <row r="111" spans="1:19" s="2" customFormat="1" ht="12">
      <c r="A111" s="400"/>
      <c r="B111" s="400"/>
      <c r="D111" s="400"/>
      <c r="E111" s="399"/>
      <c r="F111" s="399"/>
      <c r="G111" s="399"/>
      <c r="H111" s="399"/>
      <c r="I111" s="399"/>
      <c r="J111" s="399"/>
      <c r="K111" s="399"/>
      <c r="L111" s="399"/>
      <c r="M111" s="399"/>
      <c r="N111" s="399"/>
      <c r="O111" s="399"/>
      <c r="P111" s="399"/>
      <c r="Q111" s="399"/>
      <c r="R111" s="399"/>
      <c r="S111" s="399"/>
    </row>
    <row r="112" spans="1:19" s="2" customFormat="1" ht="12">
      <c r="A112" s="400"/>
      <c r="B112" s="400"/>
      <c r="D112" s="400"/>
      <c r="E112" s="399"/>
      <c r="F112" s="399"/>
      <c r="G112" s="399"/>
      <c r="H112" s="399"/>
      <c r="I112" s="399"/>
      <c r="J112" s="399"/>
      <c r="K112" s="399"/>
      <c r="L112" s="399"/>
      <c r="M112" s="399"/>
      <c r="N112" s="399"/>
      <c r="O112" s="399"/>
      <c r="P112" s="399"/>
      <c r="Q112" s="399"/>
      <c r="R112" s="399"/>
      <c r="S112" s="399"/>
    </row>
    <row r="113" spans="1:19" s="2" customFormat="1" ht="12">
      <c r="A113" s="400"/>
      <c r="B113" s="400"/>
      <c r="D113" s="400"/>
      <c r="E113" s="399"/>
      <c r="F113" s="399"/>
      <c r="G113" s="399"/>
      <c r="H113" s="399"/>
      <c r="I113" s="399"/>
      <c r="J113" s="399"/>
      <c r="K113" s="399"/>
      <c r="L113" s="399"/>
      <c r="M113" s="399"/>
      <c r="N113" s="399"/>
      <c r="O113" s="399"/>
      <c r="P113" s="399"/>
      <c r="Q113" s="399"/>
      <c r="R113" s="399"/>
      <c r="S113" s="399"/>
    </row>
  </sheetData>
  <sheetProtection selectLockedCells="1" selectUnlockedCells="1"/>
  <mergeCells count="19">
    <mergeCell ref="B32:D32"/>
    <mergeCell ref="B34:D34"/>
    <mergeCell ref="B44:G44"/>
    <mergeCell ref="O5:O6"/>
    <mergeCell ref="P5:R5"/>
    <mergeCell ref="B11:D11"/>
    <mergeCell ref="B20:D20"/>
    <mergeCell ref="B25:D25"/>
    <mergeCell ref="B29:D29"/>
    <mergeCell ref="B4:D6"/>
    <mergeCell ref="E4:I4"/>
    <mergeCell ref="J4:N4"/>
    <mergeCell ref="O4:R4"/>
    <mergeCell ref="E5:E6"/>
    <mergeCell ref="F5:G5"/>
    <mergeCell ref="H5:I5"/>
    <mergeCell ref="J5:J6"/>
    <mergeCell ref="K5:L5"/>
    <mergeCell ref="M5:N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40.xml><?xml version="1.0" encoding="utf-8"?>
<worksheet xmlns="http://schemas.openxmlformats.org/spreadsheetml/2006/main" xmlns:r="http://schemas.openxmlformats.org/officeDocument/2006/relationships">
  <sheetPr>
    <pageSetUpPr fitToPage="1"/>
  </sheetPr>
  <dimension ref="B1:R61"/>
  <sheetViews>
    <sheetView zoomScaleSheetLayoutView="110" zoomScalePageLayoutView="0" workbookViewId="0" topLeftCell="A1">
      <selection activeCell="A1" sqref="A1"/>
    </sheetView>
  </sheetViews>
  <sheetFormatPr defaultColWidth="9.00390625" defaultRowHeight="13.5"/>
  <cols>
    <col min="1" max="2" width="1.625" style="264" customWidth="1"/>
    <col min="3" max="3" width="9.875" style="264" customWidth="1"/>
    <col min="4" max="4" width="8.75390625" style="264" customWidth="1"/>
    <col min="5" max="5" width="5.75390625" style="264" customWidth="1"/>
    <col min="6" max="6" width="8.75390625" style="264" customWidth="1"/>
    <col min="7" max="7" width="7.875" style="264" customWidth="1"/>
    <col min="8" max="8" width="8.75390625" style="264" customWidth="1"/>
    <col min="9" max="9" width="7.875" style="264" customWidth="1"/>
    <col min="10" max="10" width="8.00390625" style="264" customWidth="1"/>
    <col min="11" max="11" width="5.75390625" style="264" customWidth="1"/>
    <col min="12" max="12" width="8.00390625" style="264" customWidth="1"/>
    <col min="13" max="13" width="9.125" style="264" customWidth="1"/>
    <col min="14" max="14" width="8.75390625" style="264" customWidth="1"/>
    <col min="15" max="16" width="9.25390625" style="264" customWidth="1"/>
    <col min="17" max="17" width="6.125" style="264" customWidth="1"/>
    <col min="18" max="18" width="8.75390625" style="264" customWidth="1"/>
    <col min="19" max="16384" width="9.00390625" style="264" customWidth="1"/>
  </cols>
  <sheetData>
    <row r="1" ht="9.75" customHeight="1">
      <c r="R1" s="265"/>
    </row>
    <row r="2" spans="2:18" ht="18" customHeight="1">
      <c r="B2" s="1105" t="s">
        <v>1264</v>
      </c>
      <c r="C2" s="1106"/>
      <c r="D2" s="1106"/>
      <c r="E2" s="1106"/>
      <c r="F2" s="1106"/>
      <c r="G2" s="1106"/>
      <c r="H2" s="1106"/>
      <c r="I2" s="1106"/>
      <c r="J2" s="1107"/>
      <c r="K2" s="1107"/>
      <c r="L2" s="1106"/>
      <c r="M2" s="1106"/>
      <c r="N2" s="1106"/>
      <c r="O2" s="1106"/>
      <c r="P2" s="1106"/>
      <c r="Q2" s="1106"/>
      <c r="R2" s="1106"/>
    </row>
    <row r="3" spans="2:18" ht="7.5" customHeight="1">
      <c r="B3" s="1105"/>
      <c r="C3" s="1106"/>
      <c r="D3" s="1106"/>
      <c r="E3" s="1106"/>
      <c r="F3" s="1106"/>
      <c r="G3" s="1106"/>
      <c r="H3" s="1106"/>
      <c r="I3" s="1106"/>
      <c r="J3" s="1107"/>
      <c r="K3" s="1107"/>
      <c r="L3" s="1106"/>
      <c r="M3" s="1106"/>
      <c r="N3" s="1106"/>
      <c r="O3" s="1106"/>
      <c r="P3" s="1106"/>
      <c r="Q3" s="1106"/>
      <c r="R3" s="1106"/>
    </row>
    <row r="4" spans="2:18" ht="15" customHeight="1" thickBot="1">
      <c r="B4" s="1106"/>
      <c r="C4" s="1743" t="s">
        <v>567</v>
      </c>
      <c r="D4" s="1106"/>
      <c r="E4" s="1106"/>
      <c r="F4" s="1106"/>
      <c r="G4" s="1106"/>
      <c r="H4" s="1106"/>
      <c r="I4" s="1106"/>
      <c r="J4" s="1106"/>
      <c r="K4" s="1106"/>
      <c r="L4" s="1106"/>
      <c r="M4" s="1106"/>
      <c r="N4" s="1106"/>
      <c r="O4" s="1106"/>
      <c r="P4" s="1106"/>
      <c r="Q4" s="1106"/>
      <c r="R4" s="1108" t="s">
        <v>568</v>
      </c>
    </row>
    <row r="5" spans="2:18" ht="14.25" customHeight="1" thickBot="1" thickTop="1">
      <c r="B5" s="1642" t="s">
        <v>810</v>
      </c>
      <c r="C5" s="1642"/>
      <c r="D5" s="1643" t="s">
        <v>569</v>
      </c>
      <c r="E5" s="1643"/>
      <c r="F5" s="1643"/>
      <c r="G5" s="1643" t="s">
        <v>570</v>
      </c>
      <c r="H5" s="1643"/>
      <c r="I5" s="1643" t="s">
        <v>571</v>
      </c>
      <c r="J5" s="1643"/>
      <c r="K5" s="1643" t="s">
        <v>572</v>
      </c>
      <c r="L5" s="1643"/>
      <c r="M5" s="1643" t="s">
        <v>573</v>
      </c>
      <c r="N5" s="1643"/>
      <c r="O5" s="1643" t="s">
        <v>574</v>
      </c>
      <c r="P5" s="1643"/>
      <c r="Q5" s="1644" t="s">
        <v>575</v>
      </c>
      <c r="R5" s="1644"/>
    </row>
    <row r="6" spans="2:18" ht="24" customHeight="1" thickTop="1">
      <c r="B6" s="1642"/>
      <c r="C6" s="1642"/>
      <c r="D6" s="1109" t="s">
        <v>651</v>
      </c>
      <c r="E6" s="1110" t="s">
        <v>576</v>
      </c>
      <c r="F6" s="1110" t="s">
        <v>577</v>
      </c>
      <c r="G6" s="1110" t="s">
        <v>576</v>
      </c>
      <c r="H6" s="1110" t="s">
        <v>577</v>
      </c>
      <c r="I6" s="1110" t="s">
        <v>576</v>
      </c>
      <c r="J6" s="1110" t="s">
        <v>577</v>
      </c>
      <c r="K6" s="1110" t="s">
        <v>576</v>
      </c>
      <c r="L6" s="1110" t="s">
        <v>577</v>
      </c>
      <c r="M6" s="1110" t="s">
        <v>1043</v>
      </c>
      <c r="N6" s="1110" t="s">
        <v>577</v>
      </c>
      <c r="O6" s="1110" t="s">
        <v>576</v>
      </c>
      <c r="P6" s="1110" t="s">
        <v>577</v>
      </c>
      <c r="Q6" s="1110" t="s">
        <v>576</v>
      </c>
      <c r="R6" s="1111" t="s">
        <v>577</v>
      </c>
    </row>
    <row r="7" spans="2:18" ht="17.25" customHeight="1">
      <c r="B7" s="1645" t="s">
        <v>1047</v>
      </c>
      <c r="C7" s="1645"/>
      <c r="D7" s="1112">
        <v>50145</v>
      </c>
      <c r="E7" s="1112">
        <v>551</v>
      </c>
      <c r="F7" s="1112">
        <v>49594</v>
      </c>
      <c r="G7" s="1112">
        <v>256</v>
      </c>
      <c r="H7" s="1112">
        <v>14677</v>
      </c>
      <c r="I7" s="1112">
        <v>94</v>
      </c>
      <c r="J7" s="1112">
        <v>5551</v>
      </c>
      <c r="K7" s="1112">
        <v>81</v>
      </c>
      <c r="L7" s="1112">
        <v>7379</v>
      </c>
      <c r="M7" s="1112">
        <v>57</v>
      </c>
      <c r="N7" s="1112">
        <v>13068</v>
      </c>
      <c r="O7" s="1112">
        <v>28</v>
      </c>
      <c r="P7" s="1112">
        <v>5385</v>
      </c>
      <c r="Q7" s="1112">
        <v>35</v>
      </c>
      <c r="R7" s="1113">
        <v>3534</v>
      </c>
    </row>
    <row r="8" spans="2:18" ht="16.5" customHeight="1">
      <c r="B8" s="1641" t="s">
        <v>1211</v>
      </c>
      <c r="C8" s="1641"/>
      <c r="D8" s="1114">
        <v>49295</v>
      </c>
      <c r="E8" s="1114">
        <v>536</v>
      </c>
      <c r="F8" s="1114">
        <v>48759</v>
      </c>
      <c r="G8" s="1114">
        <v>249</v>
      </c>
      <c r="H8" s="1114">
        <v>14353</v>
      </c>
      <c r="I8" s="1114">
        <v>88</v>
      </c>
      <c r="J8" s="1114">
        <v>5379</v>
      </c>
      <c r="K8" s="1114">
        <v>83</v>
      </c>
      <c r="L8" s="1114">
        <v>7301</v>
      </c>
      <c r="M8" s="1114">
        <v>58</v>
      </c>
      <c r="N8" s="1114">
        <v>12903</v>
      </c>
      <c r="O8" s="1114">
        <v>22</v>
      </c>
      <c r="P8" s="1114">
        <v>5362</v>
      </c>
      <c r="Q8" s="1114">
        <v>36</v>
      </c>
      <c r="R8" s="1115">
        <v>3461</v>
      </c>
    </row>
    <row r="9" spans="2:18" ht="5.25" customHeight="1">
      <c r="B9" s="1116"/>
      <c r="C9" s="1117"/>
      <c r="D9" s="1114"/>
      <c r="E9" s="1114"/>
      <c r="F9" s="1114"/>
      <c r="G9" s="1114"/>
      <c r="H9" s="1114"/>
      <c r="I9" s="1114"/>
      <c r="J9" s="1114"/>
      <c r="K9" s="1114"/>
      <c r="L9" s="1114"/>
      <c r="M9" s="1114"/>
      <c r="N9" s="1114"/>
      <c r="O9" s="1114"/>
      <c r="P9" s="1114"/>
      <c r="Q9" s="1114"/>
      <c r="R9" s="1115"/>
    </row>
    <row r="10" spans="2:18" ht="16.5" customHeight="1">
      <c r="B10" s="1641" t="s">
        <v>578</v>
      </c>
      <c r="C10" s="1641"/>
      <c r="D10" s="1114">
        <v>38479</v>
      </c>
      <c r="E10" s="1114">
        <v>447</v>
      </c>
      <c r="F10" s="1114">
        <v>38032</v>
      </c>
      <c r="G10" s="1114">
        <v>217</v>
      </c>
      <c r="H10" s="1114">
        <v>11299</v>
      </c>
      <c r="I10" s="1114">
        <v>74</v>
      </c>
      <c r="J10" s="1114">
        <v>4243</v>
      </c>
      <c r="K10" s="1114">
        <v>66</v>
      </c>
      <c r="L10" s="1114">
        <v>5680</v>
      </c>
      <c r="M10" s="1114">
        <v>48</v>
      </c>
      <c r="N10" s="1114">
        <v>10032</v>
      </c>
      <c r="O10" s="1114">
        <v>19</v>
      </c>
      <c r="P10" s="1114">
        <v>4143</v>
      </c>
      <c r="Q10" s="1114">
        <v>23</v>
      </c>
      <c r="R10" s="1115">
        <v>2635</v>
      </c>
    </row>
    <row r="11" spans="2:18" ht="16.5" customHeight="1">
      <c r="B11" s="1641" t="s">
        <v>579</v>
      </c>
      <c r="C11" s="1641"/>
      <c r="D11" s="1114">
        <v>10816</v>
      </c>
      <c r="E11" s="1114">
        <v>89</v>
      </c>
      <c r="F11" s="1114">
        <v>10727</v>
      </c>
      <c r="G11" s="1114">
        <v>32</v>
      </c>
      <c r="H11" s="1114">
        <v>3054</v>
      </c>
      <c r="I11" s="1114">
        <v>14</v>
      </c>
      <c r="J11" s="1114">
        <v>1136</v>
      </c>
      <c r="K11" s="1114">
        <v>17</v>
      </c>
      <c r="L11" s="1114">
        <v>1621</v>
      </c>
      <c r="M11" s="1114">
        <v>10</v>
      </c>
      <c r="N11" s="1114">
        <v>2871</v>
      </c>
      <c r="O11" s="1114">
        <v>3</v>
      </c>
      <c r="P11" s="1114">
        <v>1219</v>
      </c>
      <c r="Q11" s="1114">
        <v>13</v>
      </c>
      <c r="R11" s="1115">
        <v>826</v>
      </c>
    </row>
    <row r="12" spans="2:18" ht="12">
      <c r="B12" s="1106"/>
      <c r="C12" s="1118"/>
      <c r="D12" s="1112"/>
      <c r="E12" s="1112"/>
      <c r="F12" s="1112"/>
      <c r="G12" s="1112"/>
      <c r="H12" s="1112"/>
      <c r="I12" s="1112"/>
      <c r="J12" s="1112"/>
      <c r="K12" s="1112"/>
      <c r="L12" s="1112"/>
      <c r="M12" s="1112"/>
      <c r="N12" s="1112"/>
      <c r="O12" s="1112"/>
      <c r="P12" s="1112"/>
      <c r="Q12" s="1112"/>
      <c r="R12" s="1113"/>
    </row>
    <row r="13" spans="2:18" ht="16.5" customHeight="1">
      <c r="B13" s="1106"/>
      <c r="C13" s="1118" t="s">
        <v>411</v>
      </c>
      <c r="D13" s="1112">
        <v>10836</v>
      </c>
      <c r="E13" s="1112">
        <v>146</v>
      </c>
      <c r="F13" s="1112">
        <v>10690</v>
      </c>
      <c r="G13" s="1112">
        <v>63</v>
      </c>
      <c r="H13" s="1112">
        <v>3193</v>
      </c>
      <c r="I13" s="1112">
        <v>27</v>
      </c>
      <c r="J13" s="1112">
        <v>1120</v>
      </c>
      <c r="K13" s="1112">
        <v>23</v>
      </c>
      <c r="L13" s="1112">
        <v>1572</v>
      </c>
      <c r="M13" s="1112">
        <v>19</v>
      </c>
      <c r="N13" s="1112">
        <v>2908</v>
      </c>
      <c r="O13" s="1112">
        <v>5</v>
      </c>
      <c r="P13" s="1112">
        <v>1272</v>
      </c>
      <c r="Q13" s="1112">
        <v>9</v>
      </c>
      <c r="R13" s="1113">
        <v>625</v>
      </c>
    </row>
    <row r="14" spans="2:18" ht="16.5" customHeight="1">
      <c r="B14" s="1106"/>
      <c r="C14" s="1118" t="s">
        <v>430</v>
      </c>
      <c r="D14" s="1112">
        <v>3708</v>
      </c>
      <c r="E14" s="1112">
        <v>36</v>
      </c>
      <c r="F14" s="1112">
        <v>3672</v>
      </c>
      <c r="G14" s="1112">
        <v>17</v>
      </c>
      <c r="H14" s="1112">
        <v>1113</v>
      </c>
      <c r="I14" s="1112">
        <v>5</v>
      </c>
      <c r="J14" s="1112">
        <v>394</v>
      </c>
      <c r="K14" s="1112">
        <v>8</v>
      </c>
      <c r="L14" s="1112">
        <v>556</v>
      </c>
      <c r="M14" s="1112">
        <v>2</v>
      </c>
      <c r="N14" s="1112">
        <v>929</v>
      </c>
      <c r="O14" s="1112">
        <v>2</v>
      </c>
      <c r="P14" s="1112">
        <v>405</v>
      </c>
      <c r="Q14" s="1112">
        <v>2</v>
      </c>
      <c r="R14" s="1113">
        <v>275</v>
      </c>
    </row>
    <row r="15" spans="2:18" ht="16.5" customHeight="1">
      <c r="B15" s="1106"/>
      <c r="C15" s="1118" t="s">
        <v>438</v>
      </c>
      <c r="D15" s="1112">
        <v>4905</v>
      </c>
      <c r="E15" s="1112">
        <v>57</v>
      </c>
      <c r="F15" s="1112">
        <v>4848</v>
      </c>
      <c r="G15" s="1112">
        <v>29</v>
      </c>
      <c r="H15" s="1112">
        <v>1522</v>
      </c>
      <c r="I15" s="1112">
        <v>8</v>
      </c>
      <c r="J15" s="1112">
        <v>650</v>
      </c>
      <c r="K15" s="1112">
        <v>10</v>
      </c>
      <c r="L15" s="1112">
        <v>739</v>
      </c>
      <c r="M15" s="1112">
        <v>5</v>
      </c>
      <c r="N15" s="1112">
        <v>1173</v>
      </c>
      <c r="O15" s="1112">
        <v>4</v>
      </c>
      <c r="P15" s="1112">
        <v>405</v>
      </c>
      <c r="Q15" s="1112">
        <v>1</v>
      </c>
      <c r="R15" s="1113">
        <v>359</v>
      </c>
    </row>
    <row r="16" spans="2:18" ht="16.5" customHeight="1">
      <c r="B16" s="1106"/>
      <c r="C16" s="1118" t="s">
        <v>439</v>
      </c>
      <c r="D16" s="1112">
        <v>4877</v>
      </c>
      <c r="E16" s="1112">
        <v>55</v>
      </c>
      <c r="F16" s="1112">
        <v>4822</v>
      </c>
      <c r="G16" s="1112">
        <v>26</v>
      </c>
      <c r="H16" s="1112">
        <v>1487</v>
      </c>
      <c r="I16" s="1112">
        <v>8</v>
      </c>
      <c r="J16" s="1112">
        <v>660</v>
      </c>
      <c r="K16" s="1112">
        <v>5</v>
      </c>
      <c r="L16" s="1112">
        <v>658</v>
      </c>
      <c r="M16" s="1112">
        <v>9</v>
      </c>
      <c r="N16" s="1112">
        <v>1280</v>
      </c>
      <c r="O16" s="1112">
        <v>5</v>
      </c>
      <c r="P16" s="1112">
        <v>411</v>
      </c>
      <c r="Q16" s="1112">
        <v>2</v>
      </c>
      <c r="R16" s="1113">
        <v>326</v>
      </c>
    </row>
    <row r="17" spans="2:18" ht="16.5" customHeight="1">
      <c r="B17" s="1106"/>
      <c r="C17" s="1118" t="s">
        <v>423</v>
      </c>
      <c r="D17" s="1112">
        <v>1623</v>
      </c>
      <c r="E17" s="1112">
        <v>22</v>
      </c>
      <c r="F17" s="1112">
        <v>1601</v>
      </c>
      <c r="G17" s="1112">
        <v>8</v>
      </c>
      <c r="H17" s="1112">
        <v>473</v>
      </c>
      <c r="I17" s="1112">
        <v>8</v>
      </c>
      <c r="J17" s="1112">
        <v>198</v>
      </c>
      <c r="K17" s="1112">
        <v>3</v>
      </c>
      <c r="L17" s="1112">
        <v>248</v>
      </c>
      <c r="M17" s="1112">
        <v>2</v>
      </c>
      <c r="N17" s="1112">
        <v>424</v>
      </c>
      <c r="O17" s="1112">
        <v>0</v>
      </c>
      <c r="P17" s="1112">
        <v>148</v>
      </c>
      <c r="Q17" s="1112">
        <v>1</v>
      </c>
      <c r="R17" s="1113">
        <v>110</v>
      </c>
    </row>
    <row r="18" spans="2:18" ht="16.5" customHeight="1">
      <c r="B18" s="1106"/>
      <c r="C18" s="1118" t="s">
        <v>489</v>
      </c>
      <c r="D18" s="1112">
        <v>1708</v>
      </c>
      <c r="E18" s="1112">
        <v>14</v>
      </c>
      <c r="F18" s="1112">
        <v>1694</v>
      </c>
      <c r="G18" s="1112">
        <v>7</v>
      </c>
      <c r="H18" s="1112">
        <v>465</v>
      </c>
      <c r="I18" s="1112">
        <v>1</v>
      </c>
      <c r="J18" s="1112">
        <v>156</v>
      </c>
      <c r="K18" s="1112">
        <v>3</v>
      </c>
      <c r="L18" s="1112">
        <v>267</v>
      </c>
      <c r="M18" s="1112">
        <v>1</v>
      </c>
      <c r="N18" s="1112">
        <v>469</v>
      </c>
      <c r="O18" s="1112">
        <v>1</v>
      </c>
      <c r="P18" s="1112">
        <v>187</v>
      </c>
      <c r="Q18" s="1112">
        <v>1</v>
      </c>
      <c r="R18" s="1113">
        <v>150</v>
      </c>
    </row>
    <row r="19" spans="2:18" ht="16.5" customHeight="1">
      <c r="B19" s="1106"/>
      <c r="C19" s="1118" t="s">
        <v>412</v>
      </c>
      <c r="D19" s="1112">
        <v>1811</v>
      </c>
      <c r="E19" s="1112">
        <v>18</v>
      </c>
      <c r="F19" s="1112">
        <v>1793</v>
      </c>
      <c r="G19" s="1112">
        <v>7</v>
      </c>
      <c r="H19" s="1112">
        <v>477</v>
      </c>
      <c r="I19" s="1112">
        <v>4</v>
      </c>
      <c r="J19" s="1112">
        <v>193</v>
      </c>
      <c r="K19" s="1112">
        <v>3</v>
      </c>
      <c r="L19" s="1112">
        <v>302</v>
      </c>
      <c r="M19" s="1112">
        <v>3</v>
      </c>
      <c r="N19" s="1112">
        <v>488</v>
      </c>
      <c r="O19" s="1112">
        <v>0</v>
      </c>
      <c r="P19" s="1112">
        <v>216</v>
      </c>
      <c r="Q19" s="1112">
        <v>1</v>
      </c>
      <c r="R19" s="1113">
        <v>117</v>
      </c>
    </row>
    <row r="20" spans="2:18" ht="16.5" customHeight="1">
      <c r="B20" s="1106"/>
      <c r="C20" s="1118" t="s">
        <v>417</v>
      </c>
      <c r="D20" s="1112">
        <v>1278</v>
      </c>
      <c r="E20" s="1112">
        <v>8</v>
      </c>
      <c r="F20" s="1112">
        <v>1270</v>
      </c>
      <c r="G20" s="1112">
        <v>5</v>
      </c>
      <c r="H20" s="1112">
        <v>352</v>
      </c>
      <c r="I20" s="1112">
        <v>0</v>
      </c>
      <c r="J20" s="1112">
        <v>111</v>
      </c>
      <c r="K20" s="1112">
        <v>3</v>
      </c>
      <c r="L20" s="1112">
        <v>167</v>
      </c>
      <c r="M20" s="1112">
        <v>0</v>
      </c>
      <c r="N20" s="1112">
        <v>352</v>
      </c>
      <c r="O20" s="1112">
        <v>0</v>
      </c>
      <c r="P20" s="1112">
        <v>179</v>
      </c>
      <c r="Q20" s="1112">
        <v>0</v>
      </c>
      <c r="R20" s="1113">
        <v>109</v>
      </c>
    </row>
    <row r="21" spans="2:18" ht="16.5" customHeight="1">
      <c r="B21" s="1106"/>
      <c r="C21" s="1118" t="s">
        <v>431</v>
      </c>
      <c r="D21" s="1112">
        <v>1108</v>
      </c>
      <c r="E21" s="1112">
        <v>16</v>
      </c>
      <c r="F21" s="1112">
        <v>1092</v>
      </c>
      <c r="G21" s="1112">
        <v>12</v>
      </c>
      <c r="H21" s="1112">
        <v>353</v>
      </c>
      <c r="I21" s="1112">
        <v>1</v>
      </c>
      <c r="J21" s="1112">
        <v>95</v>
      </c>
      <c r="K21" s="1112">
        <v>2</v>
      </c>
      <c r="L21" s="1112">
        <v>197</v>
      </c>
      <c r="M21" s="1112">
        <v>0</v>
      </c>
      <c r="N21" s="1112">
        <v>271</v>
      </c>
      <c r="O21" s="1112">
        <v>0</v>
      </c>
      <c r="P21" s="1112">
        <v>121</v>
      </c>
      <c r="Q21" s="1112">
        <v>1</v>
      </c>
      <c r="R21" s="1113">
        <v>55</v>
      </c>
    </row>
    <row r="22" spans="2:18" ht="16.5" customHeight="1">
      <c r="B22" s="1106"/>
      <c r="C22" s="1118" t="s">
        <v>413</v>
      </c>
      <c r="D22" s="1112">
        <v>2544</v>
      </c>
      <c r="E22" s="1112">
        <v>27</v>
      </c>
      <c r="F22" s="1112">
        <v>2517</v>
      </c>
      <c r="G22" s="1112">
        <v>18</v>
      </c>
      <c r="H22" s="1112">
        <v>697</v>
      </c>
      <c r="I22" s="1112">
        <v>1</v>
      </c>
      <c r="J22" s="1112">
        <v>252</v>
      </c>
      <c r="K22" s="1112">
        <v>1</v>
      </c>
      <c r="L22" s="1112">
        <v>359</v>
      </c>
      <c r="M22" s="1112">
        <v>5</v>
      </c>
      <c r="N22" s="1112">
        <v>702</v>
      </c>
      <c r="O22" s="1112">
        <v>1</v>
      </c>
      <c r="P22" s="1112">
        <v>320</v>
      </c>
      <c r="Q22" s="1112">
        <v>1</v>
      </c>
      <c r="R22" s="1113">
        <v>187</v>
      </c>
    </row>
    <row r="23" spans="2:18" ht="16.5" customHeight="1">
      <c r="B23" s="1106"/>
      <c r="C23" s="1118" t="s">
        <v>418</v>
      </c>
      <c r="D23" s="1112">
        <v>1855</v>
      </c>
      <c r="E23" s="1112">
        <v>28</v>
      </c>
      <c r="F23" s="1112">
        <v>1827</v>
      </c>
      <c r="G23" s="1112">
        <v>14</v>
      </c>
      <c r="H23" s="1112">
        <v>540</v>
      </c>
      <c r="I23" s="1112">
        <v>7</v>
      </c>
      <c r="J23" s="1112">
        <v>192</v>
      </c>
      <c r="K23" s="1112">
        <v>2</v>
      </c>
      <c r="L23" s="1112">
        <v>274</v>
      </c>
      <c r="M23" s="1112">
        <v>1</v>
      </c>
      <c r="N23" s="1112">
        <v>462</v>
      </c>
      <c r="O23" s="1112">
        <v>1</v>
      </c>
      <c r="P23" s="1112">
        <v>205</v>
      </c>
      <c r="Q23" s="1112">
        <v>3</v>
      </c>
      <c r="R23" s="1113">
        <v>154</v>
      </c>
    </row>
    <row r="24" spans="2:18" ht="16.5" customHeight="1">
      <c r="B24" s="1106"/>
      <c r="C24" s="1118" t="s">
        <v>490</v>
      </c>
      <c r="D24" s="1112">
        <v>942</v>
      </c>
      <c r="E24" s="1112">
        <v>8</v>
      </c>
      <c r="F24" s="1112">
        <v>934</v>
      </c>
      <c r="G24" s="1112">
        <v>6</v>
      </c>
      <c r="H24" s="1112">
        <v>230</v>
      </c>
      <c r="I24" s="1112">
        <v>1</v>
      </c>
      <c r="J24" s="1112">
        <v>87</v>
      </c>
      <c r="K24" s="1112">
        <v>0</v>
      </c>
      <c r="L24" s="1112">
        <v>146</v>
      </c>
      <c r="M24" s="1112">
        <v>0</v>
      </c>
      <c r="N24" s="1112">
        <v>272</v>
      </c>
      <c r="O24" s="1112">
        <v>0</v>
      </c>
      <c r="P24" s="1112">
        <v>118</v>
      </c>
      <c r="Q24" s="1112">
        <v>1</v>
      </c>
      <c r="R24" s="1113">
        <v>81</v>
      </c>
    </row>
    <row r="25" spans="2:18" ht="16.5" customHeight="1">
      <c r="B25" s="1106"/>
      <c r="C25" s="1118" t="s">
        <v>432</v>
      </c>
      <c r="D25" s="1112">
        <v>1284</v>
      </c>
      <c r="E25" s="1112">
        <v>12</v>
      </c>
      <c r="F25" s="1112">
        <v>1272</v>
      </c>
      <c r="G25" s="1112">
        <v>5</v>
      </c>
      <c r="H25" s="1112">
        <v>397</v>
      </c>
      <c r="I25" s="1112">
        <v>3</v>
      </c>
      <c r="J25" s="1112">
        <v>135</v>
      </c>
      <c r="K25" s="1112">
        <v>3</v>
      </c>
      <c r="L25" s="1112">
        <v>195</v>
      </c>
      <c r="M25" s="1112">
        <v>1</v>
      </c>
      <c r="N25" s="1112">
        <v>302</v>
      </c>
      <c r="O25" s="1112">
        <v>0</v>
      </c>
      <c r="P25" s="1112">
        <v>156</v>
      </c>
      <c r="Q25" s="1112">
        <v>0</v>
      </c>
      <c r="R25" s="1113">
        <v>87</v>
      </c>
    </row>
    <row r="26" spans="2:18" ht="12">
      <c r="B26" s="1106" t="s">
        <v>580</v>
      </c>
      <c r="C26" s="1118"/>
      <c r="D26" s="1112"/>
      <c r="E26" s="1112"/>
      <c r="F26" s="1112"/>
      <c r="G26" s="1112"/>
      <c r="H26" s="1112"/>
      <c r="I26" s="1112"/>
      <c r="J26" s="1112"/>
      <c r="K26" s="1112"/>
      <c r="L26" s="1112"/>
      <c r="M26" s="1112"/>
      <c r="N26" s="1112"/>
      <c r="O26" s="1112"/>
      <c r="P26" s="1112"/>
      <c r="Q26" s="1112"/>
      <c r="R26" s="1113"/>
    </row>
    <row r="27" spans="2:18" ht="21">
      <c r="B27" s="1106"/>
      <c r="C27" s="1119" t="s">
        <v>581</v>
      </c>
      <c r="D27" s="1112">
        <v>3615</v>
      </c>
      <c r="E27" s="1112">
        <v>27</v>
      </c>
      <c r="F27" s="1112">
        <v>3588</v>
      </c>
      <c r="G27" s="1112">
        <v>8</v>
      </c>
      <c r="H27" s="1112">
        <v>941</v>
      </c>
      <c r="I27" s="1112">
        <v>5</v>
      </c>
      <c r="J27" s="1112">
        <v>360</v>
      </c>
      <c r="K27" s="1112">
        <v>4</v>
      </c>
      <c r="L27" s="1112">
        <v>510</v>
      </c>
      <c r="M27" s="1112">
        <v>6</v>
      </c>
      <c r="N27" s="1112">
        <v>1016</v>
      </c>
      <c r="O27" s="1112">
        <v>2</v>
      </c>
      <c r="P27" s="1112">
        <v>463</v>
      </c>
      <c r="Q27" s="1112">
        <v>2</v>
      </c>
      <c r="R27" s="1113">
        <v>298</v>
      </c>
    </row>
    <row r="28" spans="2:18" ht="22.5" customHeight="1">
      <c r="B28" s="1106"/>
      <c r="C28" s="1119" t="s">
        <v>582</v>
      </c>
      <c r="D28" s="1112">
        <v>2067</v>
      </c>
      <c r="E28" s="1112">
        <v>22</v>
      </c>
      <c r="F28" s="1112">
        <v>2045</v>
      </c>
      <c r="G28" s="1112">
        <v>7</v>
      </c>
      <c r="H28" s="1112">
        <v>571</v>
      </c>
      <c r="I28" s="1112">
        <v>5</v>
      </c>
      <c r="J28" s="1112">
        <v>244</v>
      </c>
      <c r="K28" s="1112">
        <v>4</v>
      </c>
      <c r="L28" s="1112">
        <v>332</v>
      </c>
      <c r="M28" s="1112">
        <v>2</v>
      </c>
      <c r="N28" s="1112">
        <v>559</v>
      </c>
      <c r="O28" s="1112">
        <v>1</v>
      </c>
      <c r="P28" s="1112">
        <v>207</v>
      </c>
      <c r="Q28" s="1112">
        <v>3</v>
      </c>
      <c r="R28" s="1113">
        <v>132</v>
      </c>
    </row>
    <row r="29" spans="2:18" ht="21">
      <c r="B29" s="1106"/>
      <c r="C29" s="1119" t="s">
        <v>583</v>
      </c>
      <c r="D29" s="1112">
        <v>3163</v>
      </c>
      <c r="E29" s="1112">
        <v>22</v>
      </c>
      <c r="F29" s="1112">
        <v>3141</v>
      </c>
      <c r="G29" s="1112">
        <v>10</v>
      </c>
      <c r="H29" s="1112">
        <v>923</v>
      </c>
      <c r="I29" s="1112">
        <v>2</v>
      </c>
      <c r="J29" s="1112">
        <v>278</v>
      </c>
      <c r="K29" s="1112">
        <v>5</v>
      </c>
      <c r="L29" s="1112">
        <v>499</v>
      </c>
      <c r="M29" s="1112">
        <v>0</v>
      </c>
      <c r="N29" s="1112">
        <v>804</v>
      </c>
      <c r="O29" s="1112">
        <v>0</v>
      </c>
      <c r="P29" s="1112">
        <v>395</v>
      </c>
      <c r="Q29" s="1112">
        <v>5</v>
      </c>
      <c r="R29" s="1113">
        <v>242</v>
      </c>
    </row>
    <row r="30" spans="2:18" ht="21.75" thickBot="1">
      <c r="B30" s="1120"/>
      <c r="C30" s="1121" t="s">
        <v>584</v>
      </c>
      <c r="D30" s="1122">
        <v>1971</v>
      </c>
      <c r="E30" s="1122">
        <v>18</v>
      </c>
      <c r="F30" s="1122">
        <v>1953</v>
      </c>
      <c r="G30" s="1122">
        <v>7</v>
      </c>
      <c r="H30" s="1122">
        <v>619</v>
      </c>
      <c r="I30" s="1122">
        <v>2</v>
      </c>
      <c r="J30" s="1122">
        <v>254</v>
      </c>
      <c r="K30" s="1122">
        <v>4</v>
      </c>
      <c r="L30" s="1122">
        <v>280</v>
      </c>
      <c r="M30" s="1122">
        <v>2</v>
      </c>
      <c r="N30" s="1122">
        <v>492</v>
      </c>
      <c r="O30" s="1122">
        <v>0</v>
      </c>
      <c r="P30" s="1122">
        <v>154</v>
      </c>
      <c r="Q30" s="1122">
        <v>3</v>
      </c>
      <c r="R30" s="1123">
        <v>154</v>
      </c>
    </row>
    <row r="31" spans="2:18" ht="13.5" customHeight="1">
      <c r="B31" s="1106"/>
      <c r="C31" s="1106" t="s">
        <v>714</v>
      </c>
      <c r="D31" s="1106"/>
      <c r="E31" s="1106"/>
      <c r="F31" s="1106"/>
      <c r="G31" s="1106"/>
      <c r="H31" s="1106"/>
      <c r="I31" s="1106"/>
      <c r="J31" s="1106"/>
      <c r="K31" s="1106"/>
      <c r="L31" s="1106"/>
      <c r="M31" s="1106"/>
      <c r="N31" s="1106"/>
      <c r="O31" s="1106"/>
      <c r="P31" s="1106"/>
      <c r="Q31" s="1106"/>
      <c r="R31" s="1106"/>
    </row>
    <row r="32" spans="2:18" ht="10.5" customHeight="1">
      <c r="B32" s="1106"/>
      <c r="C32" s="1124"/>
      <c r="D32" s="1106"/>
      <c r="E32" s="1106"/>
      <c r="F32" s="1106"/>
      <c r="G32" s="1106"/>
      <c r="H32" s="1106"/>
      <c r="I32" s="1106"/>
      <c r="J32" s="1106"/>
      <c r="K32" s="1106"/>
      <c r="L32" s="1106"/>
      <c r="M32" s="1106"/>
      <c r="N32" s="1106"/>
      <c r="O32" s="1106"/>
      <c r="P32" s="1106"/>
      <c r="Q32" s="1106"/>
      <c r="R32" s="1106"/>
    </row>
    <row r="33" spans="2:18" ht="16.5" customHeight="1" thickBot="1">
      <c r="B33" s="1106"/>
      <c r="C33" s="1743" t="s">
        <v>585</v>
      </c>
      <c r="D33" s="1106"/>
      <c r="E33" s="1106"/>
      <c r="F33" s="1106"/>
      <c r="G33" s="1106"/>
      <c r="H33" s="1106"/>
      <c r="I33" s="1106"/>
      <c r="J33" s="1106"/>
      <c r="K33" s="1106"/>
      <c r="L33" s="1106"/>
      <c r="M33" s="1106"/>
      <c r="N33" s="1106"/>
      <c r="O33" s="1106"/>
      <c r="P33" s="1106"/>
      <c r="Q33" s="1107"/>
      <c r="R33" s="1125" t="s">
        <v>568</v>
      </c>
    </row>
    <row r="34" spans="2:18" s="81" customFormat="1" ht="24" customHeight="1" thickBot="1" thickTop="1">
      <c r="B34" s="1642" t="s">
        <v>810</v>
      </c>
      <c r="C34" s="1642"/>
      <c r="D34" s="1635" t="s">
        <v>569</v>
      </c>
      <c r="E34" s="1635"/>
      <c r="F34" s="1635"/>
      <c r="G34" s="1635" t="s">
        <v>811</v>
      </c>
      <c r="H34" s="1635"/>
      <c r="I34" s="1635"/>
      <c r="J34" s="1636" t="s">
        <v>586</v>
      </c>
      <c r="K34" s="1636"/>
      <c r="L34" s="1636"/>
      <c r="M34" s="1635" t="s">
        <v>587</v>
      </c>
      <c r="N34" s="1635"/>
      <c r="O34" s="1635"/>
      <c r="P34" s="1637" t="s">
        <v>812</v>
      </c>
      <c r="Q34" s="1637"/>
      <c r="R34" s="1637"/>
    </row>
    <row r="35" spans="2:18" s="81" customFormat="1" ht="24" customHeight="1" thickTop="1">
      <c r="B35" s="1642"/>
      <c r="C35" s="1642"/>
      <c r="D35" s="1110" t="s">
        <v>292</v>
      </c>
      <c r="E35" s="1110" t="s">
        <v>576</v>
      </c>
      <c r="F35" s="1110" t="s">
        <v>577</v>
      </c>
      <c r="G35" s="1110" t="s">
        <v>292</v>
      </c>
      <c r="H35" s="1110" t="s">
        <v>576</v>
      </c>
      <c r="I35" s="1110" t="s">
        <v>577</v>
      </c>
      <c r="J35" s="1110" t="s">
        <v>292</v>
      </c>
      <c r="K35" s="1110" t="s">
        <v>576</v>
      </c>
      <c r="L35" s="1110" t="s">
        <v>577</v>
      </c>
      <c r="M35" s="1110" t="s">
        <v>292</v>
      </c>
      <c r="N35" s="1110" t="s">
        <v>576</v>
      </c>
      <c r="O35" s="1110" t="s">
        <v>577</v>
      </c>
      <c r="P35" s="1110" t="s">
        <v>292</v>
      </c>
      <c r="Q35" s="1110" t="s">
        <v>576</v>
      </c>
      <c r="R35" s="1111" t="s">
        <v>577</v>
      </c>
    </row>
    <row r="36" spans="2:18" ht="16.5" customHeight="1">
      <c r="B36" s="1638" t="s">
        <v>1047</v>
      </c>
      <c r="C36" s="1638"/>
      <c r="D36" s="1126">
        <v>50145</v>
      </c>
      <c r="E36" s="1126">
        <v>551</v>
      </c>
      <c r="F36" s="1126">
        <v>49594</v>
      </c>
      <c r="G36" s="1126">
        <v>2610</v>
      </c>
      <c r="H36" s="1126">
        <v>15</v>
      </c>
      <c r="I36" s="1126">
        <v>2595</v>
      </c>
      <c r="J36" s="1126">
        <v>5308</v>
      </c>
      <c r="K36" s="1126">
        <v>74</v>
      </c>
      <c r="L36" s="1126">
        <v>5234</v>
      </c>
      <c r="M36" s="1126">
        <v>26258</v>
      </c>
      <c r="N36" s="1126">
        <v>334</v>
      </c>
      <c r="O36" s="1126">
        <v>25924</v>
      </c>
      <c r="P36" s="1126">
        <v>15969</v>
      </c>
      <c r="Q36" s="1126">
        <v>128</v>
      </c>
      <c r="R36" s="1127">
        <v>15841</v>
      </c>
    </row>
    <row r="37" spans="2:18" ht="16.5" customHeight="1">
      <c r="B37" s="1639" t="s">
        <v>1211</v>
      </c>
      <c r="C37" s="1640"/>
      <c r="D37" s="1130">
        <v>49295</v>
      </c>
      <c r="E37" s="1128">
        <v>536</v>
      </c>
      <c r="F37" s="1128">
        <v>48759</v>
      </c>
      <c r="G37" s="1128">
        <v>2558</v>
      </c>
      <c r="H37" s="1128">
        <v>12</v>
      </c>
      <c r="I37" s="1128">
        <v>2546</v>
      </c>
      <c r="J37" s="1128">
        <v>5281</v>
      </c>
      <c r="K37" s="1128">
        <v>72</v>
      </c>
      <c r="L37" s="1128">
        <v>5209</v>
      </c>
      <c r="M37" s="1128">
        <v>25455</v>
      </c>
      <c r="N37" s="1128">
        <v>315</v>
      </c>
      <c r="O37" s="1128">
        <v>25140</v>
      </c>
      <c r="P37" s="1128">
        <v>16001</v>
      </c>
      <c r="Q37" s="1128">
        <v>137</v>
      </c>
      <c r="R37" s="1129">
        <v>15864</v>
      </c>
    </row>
    <row r="38" spans="2:18" ht="4.5" customHeight="1">
      <c r="B38" s="1116"/>
      <c r="C38" s="1117"/>
      <c r="D38" s="1128"/>
      <c r="E38" s="1128"/>
      <c r="F38" s="1128"/>
      <c r="G38" s="1128"/>
      <c r="H38" s="1128"/>
      <c r="I38" s="1128"/>
      <c r="J38" s="1128"/>
      <c r="K38" s="1128"/>
      <c r="L38" s="1128"/>
      <c r="M38" s="1128"/>
      <c r="N38" s="1128"/>
      <c r="O38" s="1128"/>
      <c r="P38" s="1128"/>
      <c r="Q38" s="1128"/>
      <c r="R38" s="1129"/>
    </row>
    <row r="39" spans="2:18" ht="16.5" customHeight="1">
      <c r="B39" s="1641" t="s">
        <v>578</v>
      </c>
      <c r="C39" s="1641"/>
      <c r="D39" s="1128">
        <v>38479</v>
      </c>
      <c r="E39" s="1128">
        <v>447</v>
      </c>
      <c r="F39" s="1128">
        <v>38032</v>
      </c>
      <c r="G39" s="1128">
        <v>2019</v>
      </c>
      <c r="H39" s="1128">
        <v>12</v>
      </c>
      <c r="I39" s="1128">
        <v>2007</v>
      </c>
      <c r="J39" s="1128">
        <v>4124</v>
      </c>
      <c r="K39" s="1128">
        <v>59</v>
      </c>
      <c r="L39" s="1128">
        <v>4065</v>
      </c>
      <c r="M39" s="1128">
        <v>19774</v>
      </c>
      <c r="N39" s="1128">
        <v>263</v>
      </c>
      <c r="O39" s="1128">
        <v>19511</v>
      </c>
      <c r="P39" s="1128">
        <v>12562</v>
      </c>
      <c r="Q39" s="1128">
        <v>113</v>
      </c>
      <c r="R39" s="1129">
        <v>12449</v>
      </c>
    </row>
    <row r="40" spans="2:18" ht="16.5" customHeight="1">
      <c r="B40" s="1641" t="s">
        <v>579</v>
      </c>
      <c r="C40" s="1641"/>
      <c r="D40" s="1128">
        <v>10816</v>
      </c>
      <c r="E40" s="1128">
        <v>89</v>
      </c>
      <c r="F40" s="1128">
        <v>10727</v>
      </c>
      <c r="G40" s="1128">
        <v>539</v>
      </c>
      <c r="H40" s="1128">
        <v>0</v>
      </c>
      <c r="I40" s="1128">
        <v>539</v>
      </c>
      <c r="J40" s="1128">
        <v>1157</v>
      </c>
      <c r="K40" s="1128">
        <v>13</v>
      </c>
      <c r="L40" s="1128">
        <v>1144</v>
      </c>
      <c r="M40" s="1128">
        <v>5681</v>
      </c>
      <c r="N40" s="1128">
        <v>52</v>
      </c>
      <c r="O40" s="1128">
        <v>5629</v>
      </c>
      <c r="P40" s="1128">
        <v>3439</v>
      </c>
      <c r="Q40" s="1128">
        <v>24</v>
      </c>
      <c r="R40" s="1129">
        <v>3415</v>
      </c>
    </row>
    <row r="41" spans="2:18" ht="12">
      <c r="B41" s="1106"/>
      <c r="C41" s="1118"/>
      <c r="D41" s="1126"/>
      <c r="E41" s="1126"/>
      <c r="F41" s="1126"/>
      <c r="G41" s="1126"/>
      <c r="H41" s="1126"/>
      <c r="I41" s="1126"/>
      <c r="J41" s="1126"/>
      <c r="K41" s="1126"/>
      <c r="L41" s="1126"/>
      <c r="M41" s="1126"/>
      <c r="N41" s="1126"/>
      <c r="O41" s="1126"/>
      <c r="P41" s="1126"/>
      <c r="Q41" s="1126"/>
      <c r="R41" s="1127"/>
    </row>
    <row r="42" spans="2:18" ht="16.5" customHeight="1">
      <c r="B42" s="1106"/>
      <c r="C42" s="1118" t="s">
        <v>411</v>
      </c>
      <c r="D42" s="1112">
        <v>10836</v>
      </c>
      <c r="E42" s="1126">
        <v>146</v>
      </c>
      <c r="F42" s="1126">
        <v>10690</v>
      </c>
      <c r="G42" s="1126">
        <v>591</v>
      </c>
      <c r="H42" s="1126">
        <v>3</v>
      </c>
      <c r="I42" s="1126">
        <v>588</v>
      </c>
      <c r="J42" s="1126">
        <v>1110</v>
      </c>
      <c r="K42" s="1126">
        <v>23</v>
      </c>
      <c r="L42" s="1126">
        <v>1087</v>
      </c>
      <c r="M42" s="1126">
        <v>5505</v>
      </c>
      <c r="N42" s="1126">
        <v>78</v>
      </c>
      <c r="O42" s="1126">
        <v>5427</v>
      </c>
      <c r="P42" s="1126">
        <v>3630</v>
      </c>
      <c r="Q42" s="1126">
        <v>42</v>
      </c>
      <c r="R42" s="1127">
        <v>3588</v>
      </c>
    </row>
    <row r="43" spans="2:18" ht="16.5" customHeight="1">
      <c r="B43" s="1106"/>
      <c r="C43" s="1118" t="s">
        <v>430</v>
      </c>
      <c r="D43" s="1112">
        <v>3708</v>
      </c>
      <c r="E43" s="1126">
        <v>36</v>
      </c>
      <c r="F43" s="1126">
        <v>3672</v>
      </c>
      <c r="G43" s="1126">
        <v>179</v>
      </c>
      <c r="H43" s="1126">
        <v>0</v>
      </c>
      <c r="I43" s="1126">
        <v>179</v>
      </c>
      <c r="J43" s="1126">
        <v>367</v>
      </c>
      <c r="K43" s="1126">
        <v>5</v>
      </c>
      <c r="L43" s="1126">
        <v>362</v>
      </c>
      <c r="M43" s="1126">
        <v>1901</v>
      </c>
      <c r="N43" s="1126">
        <v>21</v>
      </c>
      <c r="O43" s="1126">
        <v>1880</v>
      </c>
      <c r="P43" s="1126">
        <v>1261</v>
      </c>
      <c r="Q43" s="1126">
        <v>10</v>
      </c>
      <c r="R43" s="1127">
        <v>1251</v>
      </c>
    </row>
    <row r="44" spans="2:18" ht="16.5" customHeight="1">
      <c r="B44" s="1106"/>
      <c r="C44" s="1118" t="s">
        <v>438</v>
      </c>
      <c r="D44" s="1112">
        <v>4905</v>
      </c>
      <c r="E44" s="1126">
        <v>57</v>
      </c>
      <c r="F44" s="1126">
        <v>4848</v>
      </c>
      <c r="G44" s="1126">
        <v>280</v>
      </c>
      <c r="H44" s="1126">
        <v>0</v>
      </c>
      <c r="I44" s="1126">
        <v>280</v>
      </c>
      <c r="J44" s="1126">
        <v>644</v>
      </c>
      <c r="K44" s="1126">
        <v>5</v>
      </c>
      <c r="L44" s="1126">
        <v>639</v>
      </c>
      <c r="M44" s="1126">
        <v>2504</v>
      </c>
      <c r="N44" s="1126">
        <v>36</v>
      </c>
      <c r="O44" s="1126">
        <v>2468</v>
      </c>
      <c r="P44" s="1126">
        <v>1477</v>
      </c>
      <c r="Q44" s="1126">
        <v>16</v>
      </c>
      <c r="R44" s="1127">
        <v>1461</v>
      </c>
    </row>
    <row r="45" spans="2:18" ht="16.5" customHeight="1">
      <c r="B45" s="1106"/>
      <c r="C45" s="1118" t="s">
        <v>439</v>
      </c>
      <c r="D45" s="1112">
        <v>4877</v>
      </c>
      <c r="E45" s="1126">
        <v>55</v>
      </c>
      <c r="F45" s="1126">
        <v>4822</v>
      </c>
      <c r="G45" s="1126">
        <v>283</v>
      </c>
      <c r="H45" s="1126">
        <v>1</v>
      </c>
      <c r="I45" s="1126">
        <v>282</v>
      </c>
      <c r="J45" s="1126">
        <v>605</v>
      </c>
      <c r="K45" s="1126">
        <v>8</v>
      </c>
      <c r="L45" s="1126">
        <v>597</v>
      </c>
      <c r="M45" s="1126">
        <v>2262</v>
      </c>
      <c r="N45" s="1126">
        <v>34</v>
      </c>
      <c r="O45" s="1126">
        <v>2228</v>
      </c>
      <c r="P45" s="1126">
        <v>1727</v>
      </c>
      <c r="Q45" s="1126">
        <v>12</v>
      </c>
      <c r="R45" s="1127">
        <v>1715</v>
      </c>
    </row>
    <row r="46" spans="2:18" ht="16.5" customHeight="1">
      <c r="B46" s="1106"/>
      <c r="C46" s="1118" t="s">
        <v>423</v>
      </c>
      <c r="D46" s="1112">
        <v>1623</v>
      </c>
      <c r="E46" s="1126">
        <v>22</v>
      </c>
      <c r="F46" s="1126">
        <v>1601</v>
      </c>
      <c r="G46" s="1126">
        <v>99</v>
      </c>
      <c r="H46" s="1126">
        <v>0</v>
      </c>
      <c r="I46" s="1126">
        <v>99</v>
      </c>
      <c r="J46" s="1126">
        <v>175</v>
      </c>
      <c r="K46" s="1126">
        <v>4</v>
      </c>
      <c r="L46" s="1126">
        <v>171</v>
      </c>
      <c r="M46" s="1126">
        <v>844</v>
      </c>
      <c r="N46" s="1126">
        <v>15</v>
      </c>
      <c r="O46" s="1126">
        <v>829</v>
      </c>
      <c r="P46" s="1126">
        <v>505</v>
      </c>
      <c r="Q46" s="1126">
        <v>3</v>
      </c>
      <c r="R46" s="1127">
        <v>502</v>
      </c>
    </row>
    <row r="47" spans="2:18" ht="16.5" customHeight="1">
      <c r="B47" s="1106"/>
      <c r="C47" s="1118" t="s">
        <v>489</v>
      </c>
      <c r="D47" s="1112">
        <v>1708</v>
      </c>
      <c r="E47" s="1126">
        <v>14</v>
      </c>
      <c r="F47" s="1126">
        <v>1694</v>
      </c>
      <c r="G47" s="1126">
        <v>72</v>
      </c>
      <c r="H47" s="1126">
        <v>0</v>
      </c>
      <c r="I47" s="1126">
        <v>72</v>
      </c>
      <c r="J47" s="1126">
        <v>181</v>
      </c>
      <c r="K47" s="1126">
        <v>0</v>
      </c>
      <c r="L47" s="1126">
        <v>181</v>
      </c>
      <c r="M47" s="1126">
        <v>893</v>
      </c>
      <c r="N47" s="1126">
        <v>11</v>
      </c>
      <c r="O47" s="1126">
        <v>882</v>
      </c>
      <c r="P47" s="1126">
        <v>562</v>
      </c>
      <c r="Q47" s="1126">
        <v>3</v>
      </c>
      <c r="R47" s="1127">
        <v>559</v>
      </c>
    </row>
    <row r="48" spans="2:18" ht="16.5" customHeight="1">
      <c r="B48" s="1106"/>
      <c r="C48" s="1118" t="s">
        <v>412</v>
      </c>
      <c r="D48" s="1112">
        <v>1811</v>
      </c>
      <c r="E48" s="1126">
        <v>18</v>
      </c>
      <c r="F48" s="1126">
        <v>1793</v>
      </c>
      <c r="G48" s="1126">
        <v>115</v>
      </c>
      <c r="H48" s="1126">
        <v>2</v>
      </c>
      <c r="I48" s="1126">
        <v>113</v>
      </c>
      <c r="J48" s="1126">
        <v>178</v>
      </c>
      <c r="K48" s="1126">
        <v>4</v>
      </c>
      <c r="L48" s="1126">
        <v>174</v>
      </c>
      <c r="M48" s="1126">
        <v>943</v>
      </c>
      <c r="N48" s="1126">
        <v>11</v>
      </c>
      <c r="O48" s="1126">
        <v>932</v>
      </c>
      <c r="P48" s="1126">
        <v>575</v>
      </c>
      <c r="Q48" s="1126">
        <v>1</v>
      </c>
      <c r="R48" s="1127">
        <v>574</v>
      </c>
    </row>
    <row r="49" spans="2:18" ht="16.5" customHeight="1">
      <c r="B49" s="1106"/>
      <c r="C49" s="1118" t="s">
        <v>417</v>
      </c>
      <c r="D49" s="1112">
        <v>1278</v>
      </c>
      <c r="E49" s="1126">
        <v>8</v>
      </c>
      <c r="F49" s="1126">
        <v>1270</v>
      </c>
      <c r="G49" s="1126">
        <v>67</v>
      </c>
      <c r="H49" s="1126">
        <v>0</v>
      </c>
      <c r="I49" s="1126">
        <v>67</v>
      </c>
      <c r="J49" s="1126">
        <v>153</v>
      </c>
      <c r="K49" s="1126">
        <v>0</v>
      </c>
      <c r="L49" s="1126">
        <v>153</v>
      </c>
      <c r="M49" s="1126">
        <v>699</v>
      </c>
      <c r="N49" s="1126">
        <v>7</v>
      </c>
      <c r="O49" s="1126">
        <v>692</v>
      </c>
      <c r="P49" s="1126">
        <v>359</v>
      </c>
      <c r="Q49" s="1126">
        <v>1</v>
      </c>
      <c r="R49" s="1127">
        <v>358</v>
      </c>
    </row>
    <row r="50" spans="2:18" ht="16.5" customHeight="1">
      <c r="B50" s="1106"/>
      <c r="C50" s="1118" t="s">
        <v>431</v>
      </c>
      <c r="D50" s="1112">
        <v>1108</v>
      </c>
      <c r="E50" s="1126">
        <v>16</v>
      </c>
      <c r="F50" s="1126">
        <v>1092</v>
      </c>
      <c r="G50" s="1126">
        <v>49</v>
      </c>
      <c r="H50" s="1126">
        <v>1</v>
      </c>
      <c r="I50" s="1126">
        <v>48</v>
      </c>
      <c r="J50" s="1126">
        <v>75</v>
      </c>
      <c r="K50" s="1126">
        <v>1</v>
      </c>
      <c r="L50" s="1126">
        <v>74</v>
      </c>
      <c r="M50" s="1126">
        <v>580</v>
      </c>
      <c r="N50" s="1126">
        <v>8</v>
      </c>
      <c r="O50" s="1126">
        <v>572</v>
      </c>
      <c r="P50" s="1126">
        <v>404</v>
      </c>
      <c r="Q50" s="1126">
        <v>6</v>
      </c>
      <c r="R50" s="1127">
        <v>398</v>
      </c>
    </row>
    <row r="51" spans="2:18" ht="16.5" customHeight="1">
      <c r="B51" s="1106"/>
      <c r="C51" s="1118" t="s">
        <v>413</v>
      </c>
      <c r="D51" s="1112">
        <v>2544</v>
      </c>
      <c r="E51" s="1126">
        <v>27</v>
      </c>
      <c r="F51" s="1126">
        <v>2517</v>
      </c>
      <c r="G51" s="1126">
        <v>100</v>
      </c>
      <c r="H51" s="1126">
        <v>1</v>
      </c>
      <c r="I51" s="1126">
        <v>99</v>
      </c>
      <c r="J51" s="1126">
        <v>226</v>
      </c>
      <c r="K51" s="1126">
        <v>2</v>
      </c>
      <c r="L51" s="1126">
        <v>224</v>
      </c>
      <c r="M51" s="1126">
        <v>1435</v>
      </c>
      <c r="N51" s="1126">
        <v>15</v>
      </c>
      <c r="O51" s="1126">
        <v>1420</v>
      </c>
      <c r="P51" s="1126">
        <v>783</v>
      </c>
      <c r="Q51" s="1126">
        <v>9</v>
      </c>
      <c r="R51" s="1127">
        <v>774</v>
      </c>
    </row>
    <row r="52" spans="2:18" ht="16.5" customHeight="1">
      <c r="B52" s="1106"/>
      <c r="C52" s="1118" t="s">
        <v>418</v>
      </c>
      <c r="D52" s="1112">
        <v>1855</v>
      </c>
      <c r="E52" s="1126">
        <v>28</v>
      </c>
      <c r="F52" s="1126">
        <v>1827</v>
      </c>
      <c r="G52" s="1126">
        <v>73</v>
      </c>
      <c r="H52" s="1126">
        <v>1</v>
      </c>
      <c r="I52" s="1126">
        <v>72</v>
      </c>
      <c r="J52" s="1126">
        <v>196</v>
      </c>
      <c r="K52" s="1126">
        <v>4</v>
      </c>
      <c r="L52" s="1126">
        <v>192</v>
      </c>
      <c r="M52" s="1126">
        <v>1034</v>
      </c>
      <c r="N52" s="1126">
        <v>17</v>
      </c>
      <c r="O52" s="1126">
        <v>1017</v>
      </c>
      <c r="P52" s="1126">
        <v>552</v>
      </c>
      <c r="Q52" s="1126">
        <v>6</v>
      </c>
      <c r="R52" s="1127">
        <v>546</v>
      </c>
    </row>
    <row r="53" spans="2:18" ht="16.5" customHeight="1">
      <c r="B53" s="1106"/>
      <c r="C53" s="1118" t="s">
        <v>490</v>
      </c>
      <c r="D53" s="1112">
        <v>942</v>
      </c>
      <c r="E53" s="1126">
        <v>8</v>
      </c>
      <c r="F53" s="1126">
        <v>934</v>
      </c>
      <c r="G53" s="1126">
        <v>50</v>
      </c>
      <c r="H53" s="1126">
        <v>1</v>
      </c>
      <c r="I53" s="1126">
        <v>49</v>
      </c>
      <c r="J53" s="1126">
        <v>110</v>
      </c>
      <c r="K53" s="1126">
        <v>1</v>
      </c>
      <c r="L53" s="1126">
        <v>109</v>
      </c>
      <c r="M53" s="1126">
        <v>520</v>
      </c>
      <c r="N53" s="1126">
        <v>4</v>
      </c>
      <c r="O53" s="1126">
        <v>516</v>
      </c>
      <c r="P53" s="1126">
        <v>262</v>
      </c>
      <c r="Q53" s="1126">
        <v>2</v>
      </c>
      <c r="R53" s="1127">
        <v>260</v>
      </c>
    </row>
    <row r="54" spans="2:18" ht="16.5" customHeight="1">
      <c r="B54" s="1106"/>
      <c r="C54" s="1118" t="s">
        <v>432</v>
      </c>
      <c r="D54" s="1112">
        <v>1284</v>
      </c>
      <c r="E54" s="1126">
        <v>12</v>
      </c>
      <c r="F54" s="1126">
        <v>1272</v>
      </c>
      <c r="G54" s="1126">
        <v>61</v>
      </c>
      <c r="H54" s="1126">
        <v>2</v>
      </c>
      <c r="I54" s="1126">
        <v>59</v>
      </c>
      <c r="J54" s="1126">
        <v>104</v>
      </c>
      <c r="K54" s="1126">
        <v>2</v>
      </c>
      <c r="L54" s="1126">
        <v>102</v>
      </c>
      <c r="M54" s="1126">
        <v>654</v>
      </c>
      <c r="N54" s="1126">
        <v>6</v>
      </c>
      <c r="O54" s="1126">
        <v>648</v>
      </c>
      <c r="P54" s="1126">
        <v>465</v>
      </c>
      <c r="Q54" s="1126">
        <v>2</v>
      </c>
      <c r="R54" s="1127">
        <v>463</v>
      </c>
    </row>
    <row r="55" spans="2:18" ht="12">
      <c r="B55" s="1106" t="s">
        <v>580</v>
      </c>
      <c r="C55" s="1118"/>
      <c r="D55" s="1112"/>
      <c r="E55" s="1112"/>
      <c r="F55" s="1112"/>
      <c r="G55" s="1126"/>
      <c r="H55" s="1126"/>
      <c r="I55" s="1126"/>
      <c r="J55" s="1126"/>
      <c r="K55" s="1126"/>
      <c r="L55" s="1126"/>
      <c r="M55" s="1126"/>
      <c r="N55" s="1126"/>
      <c r="O55" s="1126"/>
      <c r="P55" s="1126"/>
      <c r="Q55" s="1126"/>
      <c r="R55" s="1127"/>
    </row>
    <row r="56" spans="2:18" ht="21">
      <c r="B56" s="1106"/>
      <c r="C56" s="1119" t="s">
        <v>581</v>
      </c>
      <c r="D56" s="1126">
        <v>3615</v>
      </c>
      <c r="E56" s="1126">
        <v>27</v>
      </c>
      <c r="F56" s="1126">
        <v>3588</v>
      </c>
      <c r="G56" s="1126">
        <v>176</v>
      </c>
      <c r="H56" s="1126">
        <v>0</v>
      </c>
      <c r="I56" s="1126">
        <v>176</v>
      </c>
      <c r="J56" s="1126">
        <v>418</v>
      </c>
      <c r="K56" s="1126">
        <v>5</v>
      </c>
      <c r="L56" s="1126">
        <v>413</v>
      </c>
      <c r="M56" s="1126">
        <v>1995</v>
      </c>
      <c r="N56" s="1126">
        <v>13</v>
      </c>
      <c r="O56" s="1126">
        <v>1982</v>
      </c>
      <c r="P56" s="1126">
        <v>1026</v>
      </c>
      <c r="Q56" s="1126">
        <v>9</v>
      </c>
      <c r="R56" s="1127">
        <v>1017</v>
      </c>
    </row>
    <row r="57" spans="2:18" ht="21">
      <c r="B57" s="1106"/>
      <c r="C57" s="1119" t="s">
        <v>582</v>
      </c>
      <c r="D57" s="1126">
        <v>2067</v>
      </c>
      <c r="E57" s="1126">
        <v>22</v>
      </c>
      <c r="F57" s="1126">
        <v>2045</v>
      </c>
      <c r="G57" s="1126">
        <v>117</v>
      </c>
      <c r="H57" s="1126">
        <v>0</v>
      </c>
      <c r="I57" s="1126">
        <v>117</v>
      </c>
      <c r="J57" s="1126">
        <v>220</v>
      </c>
      <c r="K57" s="1126">
        <v>3</v>
      </c>
      <c r="L57" s="1126">
        <v>217</v>
      </c>
      <c r="M57" s="1126">
        <v>1091</v>
      </c>
      <c r="N57" s="1126">
        <v>16</v>
      </c>
      <c r="O57" s="1126">
        <v>1075</v>
      </c>
      <c r="P57" s="1126">
        <v>639</v>
      </c>
      <c r="Q57" s="1126">
        <v>3</v>
      </c>
      <c r="R57" s="1127">
        <v>636</v>
      </c>
    </row>
    <row r="58" spans="2:18" ht="21">
      <c r="B58" s="1106"/>
      <c r="C58" s="1119" t="s">
        <v>583</v>
      </c>
      <c r="D58" s="1126">
        <v>3163</v>
      </c>
      <c r="E58" s="1126">
        <v>22</v>
      </c>
      <c r="F58" s="1126">
        <v>3141</v>
      </c>
      <c r="G58" s="1126">
        <v>143</v>
      </c>
      <c r="H58" s="1126">
        <v>0</v>
      </c>
      <c r="I58" s="1126">
        <v>143</v>
      </c>
      <c r="J58" s="1126">
        <v>277</v>
      </c>
      <c r="K58" s="1126">
        <v>3</v>
      </c>
      <c r="L58" s="1126">
        <v>274</v>
      </c>
      <c r="M58" s="1126">
        <v>1687</v>
      </c>
      <c r="N58" s="1126">
        <v>12</v>
      </c>
      <c r="O58" s="1126">
        <v>1675</v>
      </c>
      <c r="P58" s="1126">
        <v>1056</v>
      </c>
      <c r="Q58" s="1126">
        <v>7</v>
      </c>
      <c r="R58" s="1127">
        <v>1049</v>
      </c>
    </row>
    <row r="59" spans="2:18" ht="21.75" thickBot="1">
      <c r="B59" s="1120"/>
      <c r="C59" s="1121" t="s">
        <v>584</v>
      </c>
      <c r="D59" s="1131">
        <v>1971</v>
      </c>
      <c r="E59" s="1131">
        <v>18</v>
      </c>
      <c r="F59" s="1131">
        <v>1953</v>
      </c>
      <c r="G59" s="1131">
        <v>103</v>
      </c>
      <c r="H59" s="1131">
        <v>0</v>
      </c>
      <c r="I59" s="1131">
        <v>103</v>
      </c>
      <c r="J59" s="1131">
        <v>242</v>
      </c>
      <c r="K59" s="1131">
        <v>2</v>
      </c>
      <c r="L59" s="1131">
        <v>240</v>
      </c>
      <c r="M59" s="1131">
        <v>908</v>
      </c>
      <c r="N59" s="1131">
        <v>11</v>
      </c>
      <c r="O59" s="1131">
        <v>897</v>
      </c>
      <c r="P59" s="1131">
        <v>718</v>
      </c>
      <c r="Q59" s="1131">
        <v>5</v>
      </c>
      <c r="R59" s="1132">
        <v>713</v>
      </c>
    </row>
    <row r="60" ht="14.25" customHeight="1"/>
    <row r="61" ht="10.5">
      <c r="C61" s="393"/>
    </row>
  </sheetData>
  <sheetProtection selectLockedCells="1" selectUnlockedCells="1"/>
  <mergeCells count="22">
    <mergeCell ref="B7:C7"/>
    <mergeCell ref="B8:C8"/>
    <mergeCell ref="B10:C10"/>
    <mergeCell ref="B11:C11"/>
    <mergeCell ref="B5:C6"/>
    <mergeCell ref="D5:F5"/>
    <mergeCell ref="B39:C39"/>
    <mergeCell ref="B40:C40"/>
    <mergeCell ref="B34:C35"/>
    <mergeCell ref="D34:F34"/>
    <mergeCell ref="O5:P5"/>
    <mergeCell ref="Q5:R5"/>
    <mergeCell ref="G5:H5"/>
    <mergeCell ref="I5:J5"/>
    <mergeCell ref="K5:L5"/>
    <mergeCell ref="M5:N5"/>
    <mergeCell ref="G34:I34"/>
    <mergeCell ref="J34:L34"/>
    <mergeCell ref="M34:O34"/>
    <mergeCell ref="P34:R34"/>
    <mergeCell ref="B36:C36"/>
    <mergeCell ref="B37:C37"/>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74" r:id="rId1"/>
</worksheet>
</file>

<file path=xl/worksheets/sheet41.xml><?xml version="1.0" encoding="utf-8"?>
<worksheet xmlns="http://schemas.openxmlformats.org/spreadsheetml/2006/main" xmlns:r="http://schemas.openxmlformats.org/officeDocument/2006/relationships">
  <dimension ref="A1:Q75"/>
  <sheetViews>
    <sheetView zoomScaleSheetLayoutView="90" zoomScalePageLayoutView="0" workbookViewId="0" topLeftCell="A1">
      <selection activeCell="A1" sqref="A1"/>
    </sheetView>
  </sheetViews>
  <sheetFormatPr defaultColWidth="9.00390625" defaultRowHeight="13.5"/>
  <cols>
    <col min="1" max="1" width="1.625" style="496" customWidth="1"/>
    <col min="2" max="2" width="9.625" style="496" customWidth="1"/>
    <col min="3" max="3" width="9.25390625" style="496" customWidth="1"/>
    <col min="4" max="4" width="5.875" style="496" customWidth="1"/>
    <col min="5" max="5" width="5.00390625" style="496" bestFit="1" customWidth="1"/>
    <col min="6" max="6" width="8.75390625" style="496" customWidth="1"/>
    <col min="7" max="7" width="5.50390625" style="496" customWidth="1"/>
    <col min="8" max="8" width="4.375" style="496" customWidth="1"/>
    <col min="9" max="9" width="8.25390625" style="496" customWidth="1"/>
    <col min="10" max="10" width="5.50390625" style="496" customWidth="1"/>
    <col min="11" max="11" width="5.875" style="394" bestFit="1" customWidth="1"/>
    <col min="12" max="12" width="7.75390625" style="496" customWidth="1"/>
    <col min="13" max="13" width="5.875" style="496" customWidth="1"/>
    <col min="14" max="14" width="5.875" style="394" bestFit="1" customWidth="1"/>
    <col min="15" max="15" width="7.75390625" style="496" customWidth="1"/>
    <col min="16" max="16384" width="9.00390625" style="496" customWidth="1"/>
  </cols>
  <sheetData>
    <row r="1" ht="9.75" customHeight="1">
      <c r="O1" s="497"/>
    </row>
    <row r="2" spans="2:15" s="394" customFormat="1" ht="14.25">
      <c r="B2" s="1133" t="s">
        <v>1058</v>
      </c>
      <c r="C2" s="1134"/>
      <c r="D2" s="1134"/>
      <c r="E2" s="1134"/>
      <c r="F2" s="1134"/>
      <c r="G2" s="1134"/>
      <c r="H2" s="1134"/>
      <c r="I2" s="1134"/>
      <c r="J2" s="1134"/>
      <c r="K2" s="1134"/>
      <c r="L2" s="1134"/>
      <c r="M2" s="1134"/>
      <c r="N2" s="1134"/>
      <c r="O2" s="1135"/>
    </row>
    <row r="3" spans="2:16" ht="12" thickBot="1">
      <c r="B3" s="1135"/>
      <c r="C3" s="1135"/>
      <c r="D3" s="1135"/>
      <c r="E3" s="1135"/>
      <c r="F3" s="1135"/>
      <c r="G3" s="1135"/>
      <c r="H3" s="1135"/>
      <c r="I3" s="1135"/>
      <c r="J3" s="1135"/>
      <c r="K3" s="1135"/>
      <c r="L3" s="1135"/>
      <c r="M3" s="1135"/>
      <c r="N3" s="1135"/>
      <c r="O3" s="1136" t="s">
        <v>1265</v>
      </c>
      <c r="P3" s="497"/>
    </row>
    <row r="4" spans="1:16" ht="18.75" customHeight="1" thickTop="1">
      <c r="A4" s="497"/>
      <c r="B4" s="1161"/>
      <c r="C4" s="1162" t="s">
        <v>53</v>
      </c>
      <c r="D4" s="1137" t="s">
        <v>588</v>
      </c>
      <c r="E4" s="1137"/>
      <c r="F4" s="1137"/>
      <c r="G4" s="1137" t="s">
        <v>589</v>
      </c>
      <c r="H4" s="1137"/>
      <c r="I4" s="1137"/>
      <c r="J4" s="1137" t="s">
        <v>590</v>
      </c>
      <c r="K4" s="1137"/>
      <c r="L4" s="1137"/>
      <c r="M4" s="1137" t="s">
        <v>591</v>
      </c>
      <c r="N4" s="1137"/>
      <c r="O4" s="1163"/>
      <c r="P4" s="497"/>
    </row>
    <row r="5" spans="1:16" ht="18.75" customHeight="1">
      <c r="A5" s="497"/>
      <c r="B5" s="1155" t="s">
        <v>592</v>
      </c>
      <c r="C5" s="1164"/>
      <c r="D5" s="1646" t="s">
        <v>593</v>
      </c>
      <c r="E5" s="1647"/>
      <c r="F5" s="1165" t="s">
        <v>594</v>
      </c>
      <c r="G5" s="1646" t="s">
        <v>593</v>
      </c>
      <c r="H5" s="1647"/>
      <c r="I5" s="1165" t="s">
        <v>594</v>
      </c>
      <c r="J5" s="1646" t="s">
        <v>593</v>
      </c>
      <c r="K5" s="1647"/>
      <c r="L5" s="1165" t="s">
        <v>594</v>
      </c>
      <c r="M5" s="1646" t="s">
        <v>593</v>
      </c>
      <c r="N5" s="1647"/>
      <c r="O5" s="1166" t="s">
        <v>594</v>
      </c>
      <c r="P5" s="497"/>
    </row>
    <row r="6" spans="1:16" ht="18.75" customHeight="1">
      <c r="A6" s="497"/>
      <c r="B6" s="1167"/>
      <c r="C6" s="1168" t="s">
        <v>595</v>
      </c>
      <c r="D6" s="1648"/>
      <c r="E6" s="1649"/>
      <c r="F6" s="1169" t="s">
        <v>596</v>
      </c>
      <c r="G6" s="1648"/>
      <c r="H6" s="1649"/>
      <c r="I6" s="1169" t="s">
        <v>597</v>
      </c>
      <c r="J6" s="1648"/>
      <c r="K6" s="1649"/>
      <c r="L6" s="1169" t="s">
        <v>598</v>
      </c>
      <c r="M6" s="1648"/>
      <c r="N6" s="1649"/>
      <c r="O6" s="1170" t="s">
        <v>813</v>
      </c>
      <c r="P6" s="497"/>
    </row>
    <row r="7" spans="1:17" s="579" customFormat="1" ht="18.75" customHeight="1">
      <c r="A7" s="578"/>
      <c r="B7" s="1171" t="s">
        <v>53</v>
      </c>
      <c r="C7" s="1138">
        <v>18575</v>
      </c>
      <c r="D7" s="1139">
        <v>225</v>
      </c>
      <c r="E7" s="1140">
        <v>0</v>
      </c>
      <c r="F7" s="1138">
        <v>16903</v>
      </c>
      <c r="G7" s="1141">
        <v>0</v>
      </c>
      <c r="H7" s="1140">
        <v>8</v>
      </c>
      <c r="I7" s="1138">
        <v>0</v>
      </c>
      <c r="J7" s="1139">
        <v>33</v>
      </c>
      <c r="K7" s="1140">
        <v>3</v>
      </c>
      <c r="L7" s="1138">
        <v>234</v>
      </c>
      <c r="M7" s="1139">
        <v>101</v>
      </c>
      <c r="N7" s="1140">
        <v>0</v>
      </c>
      <c r="O7" s="1142">
        <v>1438</v>
      </c>
      <c r="P7" s="397"/>
      <c r="Q7" s="398"/>
    </row>
    <row r="8" spans="1:17" s="579" customFormat="1" ht="7.5" customHeight="1">
      <c r="A8" s="578"/>
      <c r="B8" s="1171"/>
      <c r="C8" s="1138"/>
      <c r="D8" s="1142"/>
      <c r="E8" s="1143"/>
      <c r="F8" s="1138"/>
      <c r="G8" s="1144"/>
      <c r="H8" s="1143"/>
      <c r="I8" s="1138"/>
      <c r="J8" s="1142"/>
      <c r="K8" s="1143"/>
      <c r="L8" s="1138"/>
      <c r="M8" s="1142"/>
      <c r="N8" s="1143"/>
      <c r="O8" s="1142"/>
      <c r="P8" s="397"/>
      <c r="Q8" s="398"/>
    </row>
    <row r="9" spans="1:17" s="579" customFormat="1" ht="18.75" customHeight="1">
      <c r="A9" s="578"/>
      <c r="B9" s="1171" t="s">
        <v>488</v>
      </c>
      <c r="C9" s="1138">
        <v>16093</v>
      </c>
      <c r="D9" s="1142">
        <v>191</v>
      </c>
      <c r="E9" s="1145">
        <v>0</v>
      </c>
      <c r="F9" s="1138">
        <v>14482</v>
      </c>
      <c r="G9" s="1144">
        <v>0</v>
      </c>
      <c r="H9" s="1145">
        <v>1</v>
      </c>
      <c r="I9" s="1142">
        <v>0</v>
      </c>
      <c r="J9" s="1142">
        <v>29</v>
      </c>
      <c r="K9" s="1145">
        <v>0</v>
      </c>
      <c r="L9" s="1138">
        <v>227</v>
      </c>
      <c r="M9" s="1142">
        <v>91</v>
      </c>
      <c r="N9" s="1145">
        <v>0</v>
      </c>
      <c r="O9" s="1142">
        <v>1384</v>
      </c>
      <c r="P9" s="397"/>
      <c r="Q9" s="398"/>
    </row>
    <row r="10" spans="1:17" s="579" customFormat="1" ht="18.75" customHeight="1">
      <c r="A10" s="578"/>
      <c r="B10" s="1171" t="s">
        <v>410</v>
      </c>
      <c r="C10" s="1138">
        <v>2482</v>
      </c>
      <c r="D10" s="1142">
        <v>34</v>
      </c>
      <c r="E10" s="1145">
        <v>0</v>
      </c>
      <c r="F10" s="1138">
        <v>2421</v>
      </c>
      <c r="G10" s="1144">
        <v>0</v>
      </c>
      <c r="H10" s="1145">
        <v>7</v>
      </c>
      <c r="I10" s="1138">
        <v>0</v>
      </c>
      <c r="J10" s="1142">
        <v>4</v>
      </c>
      <c r="K10" s="1145">
        <v>3</v>
      </c>
      <c r="L10" s="1138">
        <v>7</v>
      </c>
      <c r="M10" s="1142">
        <v>10</v>
      </c>
      <c r="N10" s="1145">
        <v>0</v>
      </c>
      <c r="O10" s="1142">
        <v>54</v>
      </c>
      <c r="P10" s="397"/>
      <c r="Q10" s="398"/>
    </row>
    <row r="11" spans="1:17" s="579" customFormat="1" ht="8.25" customHeight="1">
      <c r="A11" s="578"/>
      <c r="B11" s="1171"/>
      <c r="C11" s="1138"/>
      <c r="D11" s="1142"/>
      <c r="E11" s="1143"/>
      <c r="F11" s="1138"/>
      <c r="G11" s="1144"/>
      <c r="H11" s="1143"/>
      <c r="I11" s="1138"/>
      <c r="J11" s="1142"/>
      <c r="K11" s="1143"/>
      <c r="L11" s="1138"/>
      <c r="M11" s="1142"/>
      <c r="N11" s="1143"/>
      <c r="O11" s="1142"/>
      <c r="P11" s="397"/>
      <c r="Q11" s="398"/>
    </row>
    <row r="12" spans="1:17" s="579" customFormat="1" ht="18.75" customHeight="1">
      <c r="A12" s="578"/>
      <c r="B12" s="1171" t="s">
        <v>599</v>
      </c>
      <c r="C12" s="1138">
        <v>9366</v>
      </c>
      <c r="D12" s="1142">
        <v>108</v>
      </c>
      <c r="E12" s="1145">
        <v>0</v>
      </c>
      <c r="F12" s="1138">
        <v>8386</v>
      </c>
      <c r="G12" s="1144">
        <v>0</v>
      </c>
      <c r="H12" s="1145">
        <v>1</v>
      </c>
      <c r="I12" s="1138">
        <v>0</v>
      </c>
      <c r="J12" s="1142">
        <v>11</v>
      </c>
      <c r="K12" s="1145">
        <v>0</v>
      </c>
      <c r="L12" s="1138">
        <v>17</v>
      </c>
      <c r="M12" s="1142">
        <v>60</v>
      </c>
      <c r="N12" s="1145">
        <v>0</v>
      </c>
      <c r="O12" s="1142">
        <v>963</v>
      </c>
      <c r="P12" s="397"/>
      <c r="Q12" s="398"/>
    </row>
    <row r="13" spans="1:17" s="579" customFormat="1" ht="18.75" customHeight="1">
      <c r="A13" s="578"/>
      <c r="B13" s="1171" t="s">
        <v>600</v>
      </c>
      <c r="C13" s="1138">
        <v>1182</v>
      </c>
      <c r="D13" s="1142">
        <v>17</v>
      </c>
      <c r="E13" s="1145">
        <v>0</v>
      </c>
      <c r="F13" s="1138">
        <v>1117</v>
      </c>
      <c r="G13" s="1144">
        <v>0</v>
      </c>
      <c r="H13" s="1145">
        <v>3</v>
      </c>
      <c r="I13" s="1138">
        <v>0</v>
      </c>
      <c r="J13" s="1142">
        <v>2</v>
      </c>
      <c r="K13" s="1145">
        <v>2</v>
      </c>
      <c r="L13" s="1138">
        <v>12</v>
      </c>
      <c r="M13" s="1142">
        <v>4</v>
      </c>
      <c r="N13" s="1145">
        <v>0</v>
      </c>
      <c r="O13" s="1142">
        <v>53</v>
      </c>
      <c r="P13" s="397"/>
      <c r="Q13" s="398"/>
    </row>
    <row r="14" spans="1:17" s="579" customFormat="1" ht="18.75" customHeight="1">
      <c r="A14" s="578"/>
      <c r="B14" s="1171" t="s">
        <v>601</v>
      </c>
      <c r="C14" s="1138">
        <v>3209</v>
      </c>
      <c r="D14" s="1142">
        <v>34</v>
      </c>
      <c r="E14" s="1145">
        <v>0</v>
      </c>
      <c r="F14" s="1138">
        <v>2826</v>
      </c>
      <c r="G14" s="1144">
        <v>0</v>
      </c>
      <c r="H14" s="1145">
        <v>3</v>
      </c>
      <c r="I14" s="1138">
        <v>0</v>
      </c>
      <c r="J14" s="1142">
        <v>13</v>
      </c>
      <c r="K14" s="1145">
        <v>1</v>
      </c>
      <c r="L14" s="1146">
        <v>205</v>
      </c>
      <c r="M14" s="1142">
        <v>18</v>
      </c>
      <c r="N14" s="1145">
        <v>0</v>
      </c>
      <c r="O14" s="1147">
        <v>178</v>
      </c>
      <c r="P14" s="397"/>
      <c r="Q14" s="398"/>
    </row>
    <row r="15" spans="1:17" s="579" customFormat="1" ht="18.75" customHeight="1">
      <c r="A15" s="578"/>
      <c r="B15" s="1171" t="s">
        <v>602</v>
      </c>
      <c r="C15" s="1138">
        <v>4818</v>
      </c>
      <c r="D15" s="1142">
        <v>66</v>
      </c>
      <c r="E15" s="1145">
        <v>0</v>
      </c>
      <c r="F15" s="1138">
        <v>4574</v>
      </c>
      <c r="G15" s="1144">
        <v>0</v>
      </c>
      <c r="H15" s="1145">
        <v>1</v>
      </c>
      <c r="I15" s="1138">
        <v>0</v>
      </c>
      <c r="J15" s="1142">
        <v>7</v>
      </c>
      <c r="K15" s="1145">
        <v>0</v>
      </c>
      <c r="L15" s="1142">
        <v>0</v>
      </c>
      <c r="M15" s="1142">
        <v>19</v>
      </c>
      <c r="N15" s="1145">
        <v>0</v>
      </c>
      <c r="O15" s="1142">
        <v>244</v>
      </c>
      <c r="P15" s="397"/>
      <c r="Q15" s="398"/>
    </row>
    <row r="16" spans="1:17" ht="10.5" customHeight="1">
      <c r="A16" s="497"/>
      <c r="B16" s="1155"/>
      <c r="C16" s="1148"/>
      <c r="D16" s="1149"/>
      <c r="E16" s="1150"/>
      <c r="F16" s="1148"/>
      <c r="G16" s="1151"/>
      <c r="H16" s="1150"/>
      <c r="I16" s="1152"/>
      <c r="J16" s="1149"/>
      <c r="K16" s="1150"/>
      <c r="L16" s="1148"/>
      <c r="M16" s="1149"/>
      <c r="N16" s="1150"/>
      <c r="O16" s="1153"/>
      <c r="P16" s="396"/>
      <c r="Q16" s="394"/>
    </row>
    <row r="17" spans="1:17" ht="16.5" customHeight="1">
      <c r="A17" s="497"/>
      <c r="B17" s="1155" t="s">
        <v>411</v>
      </c>
      <c r="C17" s="1148">
        <v>3951</v>
      </c>
      <c r="D17" s="1153">
        <v>44</v>
      </c>
      <c r="E17" s="1154">
        <v>0</v>
      </c>
      <c r="F17" s="1148">
        <v>3392</v>
      </c>
      <c r="G17" s="1151">
        <v>0</v>
      </c>
      <c r="H17" s="1154">
        <v>0</v>
      </c>
      <c r="I17" s="1151">
        <v>0</v>
      </c>
      <c r="J17" s="1153">
        <v>3</v>
      </c>
      <c r="K17" s="1154">
        <v>0</v>
      </c>
      <c r="L17" s="1148">
        <v>0</v>
      </c>
      <c r="M17" s="1153">
        <v>31</v>
      </c>
      <c r="N17" s="1154">
        <v>0</v>
      </c>
      <c r="O17" s="1153">
        <v>559</v>
      </c>
      <c r="P17" s="396"/>
      <c r="Q17" s="394"/>
    </row>
    <row r="18" spans="1:17" ht="16.5" customHeight="1">
      <c r="A18" s="497"/>
      <c r="B18" s="1155" t="s">
        <v>430</v>
      </c>
      <c r="C18" s="1148">
        <v>1399</v>
      </c>
      <c r="D18" s="1153">
        <v>15</v>
      </c>
      <c r="E18" s="1154">
        <v>0</v>
      </c>
      <c r="F18" s="1148">
        <v>1273</v>
      </c>
      <c r="G18" s="1151">
        <v>0</v>
      </c>
      <c r="H18" s="1154">
        <v>0</v>
      </c>
      <c r="I18" s="1151">
        <v>0</v>
      </c>
      <c r="J18" s="1153">
        <v>2</v>
      </c>
      <c r="K18" s="1154">
        <v>0</v>
      </c>
      <c r="L18" s="1148">
        <v>11</v>
      </c>
      <c r="M18" s="1153">
        <v>11</v>
      </c>
      <c r="N18" s="1154">
        <v>0</v>
      </c>
      <c r="O18" s="1153">
        <v>115</v>
      </c>
      <c r="P18" s="396"/>
      <c r="Q18" s="394"/>
    </row>
    <row r="19" spans="1:17" ht="16.5" customHeight="1">
      <c r="A19" s="497"/>
      <c r="B19" s="1155" t="s">
        <v>438</v>
      </c>
      <c r="C19" s="1148">
        <v>2503</v>
      </c>
      <c r="D19" s="1153">
        <v>35</v>
      </c>
      <c r="E19" s="1154">
        <v>0</v>
      </c>
      <c r="F19" s="1148">
        <v>2375</v>
      </c>
      <c r="G19" s="1151">
        <v>0</v>
      </c>
      <c r="H19" s="1154">
        <v>0</v>
      </c>
      <c r="I19" s="1151">
        <v>0</v>
      </c>
      <c r="J19" s="1153">
        <v>6</v>
      </c>
      <c r="K19" s="1154">
        <v>0</v>
      </c>
      <c r="L19" s="1148">
        <v>0</v>
      </c>
      <c r="M19" s="1153">
        <v>9</v>
      </c>
      <c r="N19" s="1154">
        <v>0</v>
      </c>
      <c r="O19" s="1151">
        <v>128</v>
      </c>
      <c r="P19" s="396"/>
      <c r="Q19" s="394"/>
    </row>
    <row r="20" spans="1:17" ht="16.5" customHeight="1">
      <c r="A20" s="497"/>
      <c r="B20" s="1155" t="s">
        <v>439</v>
      </c>
      <c r="C20" s="1148">
        <v>1706</v>
      </c>
      <c r="D20" s="1153">
        <v>24</v>
      </c>
      <c r="E20" s="1154">
        <v>0</v>
      </c>
      <c r="F20" s="1148">
        <v>1604</v>
      </c>
      <c r="G20" s="1151">
        <v>0</v>
      </c>
      <c r="H20" s="1154">
        <v>1</v>
      </c>
      <c r="I20" s="1151">
        <v>0</v>
      </c>
      <c r="J20" s="1153">
        <v>1</v>
      </c>
      <c r="K20" s="1154">
        <v>0</v>
      </c>
      <c r="L20" s="1148">
        <v>0</v>
      </c>
      <c r="M20" s="1153">
        <v>8</v>
      </c>
      <c r="N20" s="1154">
        <v>0</v>
      </c>
      <c r="O20" s="1151">
        <v>102</v>
      </c>
      <c r="P20" s="396"/>
      <c r="Q20" s="394"/>
    </row>
    <row r="21" spans="1:17" ht="16.5" customHeight="1">
      <c r="A21" s="497"/>
      <c r="B21" s="1155" t="s">
        <v>423</v>
      </c>
      <c r="C21" s="1148">
        <v>698</v>
      </c>
      <c r="D21" s="1153">
        <v>8</v>
      </c>
      <c r="E21" s="1154">
        <v>0</v>
      </c>
      <c r="F21" s="1148">
        <v>633</v>
      </c>
      <c r="G21" s="1151">
        <v>0</v>
      </c>
      <c r="H21" s="1154">
        <v>0</v>
      </c>
      <c r="I21" s="1151">
        <v>0</v>
      </c>
      <c r="J21" s="1153">
        <v>2</v>
      </c>
      <c r="K21" s="1154">
        <v>0</v>
      </c>
      <c r="L21" s="1148">
        <v>12</v>
      </c>
      <c r="M21" s="1153">
        <v>4</v>
      </c>
      <c r="N21" s="1154">
        <v>0</v>
      </c>
      <c r="O21" s="1153">
        <v>53</v>
      </c>
      <c r="P21" s="396"/>
      <c r="Q21" s="394"/>
    </row>
    <row r="22" spans="1:17" ht="16.5" customHeight="1">
      <c r="A22" s="497"/>
      <c r="B22" s="1155" t="s">
        <v>489</v>
      </c>
      <c r="C22" s="1148">
        <v>986</v>
      </c>
      <c r="D22" s="1153">
        <v>10</v>
      </c>
      <c r="E22" s="1154">
        <v>0</v>
      </c>
      <c r="F22" s="1148">
        <v>931</v>
      </c>
      <c r="G22" s="1151">
        <v>0</v>
      </c>
      <c r="H22" s="1154">
        <v>0</v>
      </c>
      <c r="I22" s="1151">
        <v>0</v>
      </c>
      <c r="J22" s="1153">
        <v>1</v>
      </c>
      <c r="K22" s="1154">
        <v>0</v>
      </c>
      <c r="L22" s="1148">
        <v>0</v>
      </c>
      <c r="M22" s="1153">
        <v>4</v>
      </c>
      <c r="N22" s="1154">
        <v>0</v>
      </c>
      <c r="O22" s="1151">
        <v>55</v>
      </c>
      <c r="P22" s="396"/>
      <c r="Q22" s="394"/>
    </row>
    <row r="23" spans="1:17" ht="16.5" customHeight="1">
      <c r="A23" s="497"/>
      <c r="B23" s="1155" t="s">
        <v>412</v>
      </c>
      <c r="C23" s="1148">
        <v>474</v>
      </c>
      <c r="D23" s="1153">
        <v>4</v>
      </c>
      <c r="E23" s="1154">
        <v>0</v>
      </c>
      <c r="F23" s="1148">
        <v>425</v>
      </c>
      <c r="G23" s="1151">
        <v>0</v>
      </c>
      <c r="H23" s="1154">
        <v>0</v>
      </c>
      <c r="I23" s="1151">
        <v>0</v>
      </c>
      <c r="J23" s="1153">
        <v>2</v>
      </c>
      <c r="K23" s="1154">
        <v>0</v>
      </c>
      <c r="L23" s="1148">
        <v>1</v>
      </c>
      <c r="M23" s="1153">
        <v>2</v>
      </c>
      <c r="N23" s="1154">
        <v>0</v>
      </c>
      <c r="O23" s="1153">
        <v>48</v>
      </c>
      <c r="P23" s="396"/>
      <c r="Q23" s="394"/>
    </row>
    <row r="24" spans="1:17" ht="16.5" customHeight="1">
      <c r="A24" s="497"/>
      <c r="B24" s="1155" t="s">
        <v>417</v>
      </c>
      <c r="C24" s="1148">
        <v>264</v>
      </c>
      <c r="D24" s="1153">
        <v>6</v>
      </c>
      <c r="E24" s="1154">
        <v>0</v>
      </c>
      <c r="F24" s="1148">
        <v>264</v>
      </c>
      <c r="G24" s="1151">
        <v>0</v>
      </c>
      <c r="H24" s="1154">
        <v>0</v>
      </c>
      <c r="I24" s="1151">
        <v>0</v>
      </c>
      <c r="J24" s="1151">
        <v>0</v>
      </c>
      <c r="K24" s="1154">
        <v>0</v>
      </c>
      <c r="L24" s="1148">
        <v>0</v>
      </c>
      <c r="M24" s="1153">
        <v>0</v>
      </c>
      <c r="N24" s="1154">
        <v>0</v>
      </c>
      <c r="O24" s="1153">
        <v>0</v>
      </c>
      <c r="P24" s="396"/>
      <c r="Q24" s="394"/>
    </row>
    <row r="25" spans="1:17" ht="16.5" customHeight="1">
      <c r="A25" s="497"/>
      <c r="B25" s="1155" t="s">
        <v>431</v>
      </c>
      <c r="C25" s="1148">
        <v>493</v>
      </c>
      <c r="D25" s="1153">
        <v>4</v>
      </c>
      <c r="E25" s="1154">
        <v>0</v>
      </c>
      <c r="F25" s="1148">
        <v>325</v>
      </c>
      <c r="G25" s="1151">
        <v>0</v>
      </c>
      <c r="H25" s="1154">
        <v>0</v>
      </c>
      <c r="I25" s="1151">
        <v>0</v>
      </c>
      <c r="J25" s="1153">
        <v>6</v>
      </c>
      <c r="K25" s="1154">
        <v>0</v>
      </c>
      <c r="L25" s="1148">
        <v>168</v>
      </c>
      <c r="M25" s="1153">
        <v>0</v>
      </c>
      <c r="N25" s="1154">
        <v>0</v>
      </c>
      <c r="O25" s="1153">
        <v>0</v>
      </c>
      <c r="P25" s="396"/>
      <c r="Q25" s="394"/>
    </row>
    <row r="26" spans="1:17" ht="16.5" customHeight="1">
      <c r="A26" s="497"/>
      <c r="B26" s="1155" t="s">
        <v>413</v>
      </c>
      <c r="C26" s="1148">
        <v>1378</v>
      </c>
      <c r="D26" s="1153">
        <v>16</v>
      </c>
      <c r="E26" s="1154">
        <v>0</v>
      </c>
      <c r="F26" s="1148">
        <v>1239</v>
      </c>
      <c r="G26" s="1151">
        <v>0</v>
      </c>
      <c r="H26" s="1154">
        <v>0</v>
      </c>
      <c r="I26" s="1151">
        <v>0</v>
      </c>
      <c r="J26" s="1153">
        <v>1</v>
      </c>
      <c r="K26" s="1154">
        <v>0</v>
      </c>
      <c r="L26" s="1148">
        <v>6</v>
      </c>
      <c r="M26" s="1153">
        <v>9</v>
      </c>
      <c r="N26" s="1154">
        <v>0</v>
      </c>
      <c r="O26" s="1153">
        <v>133</v>
      </c>
      <c r="P26" s="396"/>
      <c r="Q26" s="394"/>
    </row>
    <row r="27" spans="1:17" ht="16.5" customHeight="1">
      <c r="A27" s="497"/>
      <c r="B27" s="1155" t="s">
        <v>418</v>
      </c>
      <c r="C27" s="1148">
        <v>1298</v>
      </c>
      <c r="D27" s="1153">
        <v>13</v>
      </c>
      <c r="E27" s="1154">
        <v>0</v>
      </c>
      <c r="F27" s="1148">
        <v>1128</v>
      </c>
      <c r="G27" s="1151">
        <v>0</v>
      </c>
      <c r="H27" s="1154">
        <v>0</v>
      </c>
      <c r="I27" s="1151">
        <v>0</v>
      </c>
      <c r="J27" s="1153">
        <v>2</v>
      </c>
      <c r="K27" s="1154">
        <v>0</v>
      </c>
      <c r="L27" s="1148">
        <v>10</v>
      </c>
      <c r="M27" s="1153">
        <v>10</v>
      </c>
      <c r="N27" s="1154">
        <v>0</v>
      </c>
      <c r="O27" s="1151">
        <v>160</v>
      </c>
      <c r="P27" s="396"/>
      <c r="Q27" s="394"/>
    </row>
    <row r="28" spans="1:17" ht="16.5" customHeight="1">
      <c r="A28" s="497"/>
      <c r="B28" s="1155" t="s">
        <v>490</v>
      </c>
      <c r="C28" s="1148">
        <v>255</v>
      </c>
      <c r="D28" s="1153">
        <v>6</v>
      </c>
      <c r="E28" s="1154">
        <v>0</v>
      </c>
      <c r="F28" s="1148">
        <v>255</v>
      </c>
      <c r="G28" s="1151">
        <v>0</v>
      </c>
      <c r="H28" s="1154">
        <v>0</v>
      </c>
      <c r="I28" s="1151">
        <v>0</v>
      </c>
      <c r="J28" s="1151">
        <v>0</v>
      </c>
      <c r="K28" s="1154">
        <v>0</v>
      </c>
      <c r="L28" s="1148">
        <v>0</v>
      </c>
      <c r="M28" s="1151">
        <v>0</v>
      </c>
      <c r="N28" s="1154">
        <v>0</v>
      </c>
      <c r="O28" s="1151">
        <v>0</v>
      </c>
      <c r="P28" s="396"/>
      <c r="Q28" s="394"/>
    </row>
    <row r="29" spans="1:17" ht="16.5" customHeight="1">
      <c r="A29" s="497"/>
      <c r="B29" s="1155" t="s">
        <v>432</v>
      </c>
      <c r="C29" s="1148">
        <v>688</v>
      </c>
      <c r="D29" s="1153">
        <v>6</v>
      </c>
      <c r="E29" s="1154">
        <v>0</v>
      </c>
      <c r="F29" s="1148">
        <v>638</v>
      </c>
      <c r="G29" s="1151">
        <v>0</v>
      </c>
      <c r="H29" s="1154">
        <v>0</v>
      </c>
      <c r="I29" s="1151">
        <v>0</v>
      </c>
      <c r="J29" s="1153">
        <v>3</v>
      </c>
      <c r="K29" s="1154">
        <v>0</v>
      </c>
      <c r="L29" s="1148">
        <v>19</v>
      </c>
      <c r="M29" s="1153">
        <v>3</v>
      </c>
      <c r="N29" s="1154">
        <v>0</v>
      </c>
      <c r="O29" s="1153">
        <v>31</v>
      </c>
      <c r="P29" s="396"/>
      <c r="Q29" s="394"/>
    </row>
    <row r="30" spans="1:17" ht="16.5" customHeight="1">
      <c r="A30" s="497"/>
      <c r="B30" s="1155" t="s">
        <v>414</v>
      </c>
      <c r="C30" s="1148">
        <v>98</v>
      </c>
      <c r="D30" s="1153">
        <v>1</v>
      </c>
      <c r="E30" s="1154">
        <v>0</v>
      </c>
      <c r="F30" s="1148">
        <v>98</v>
      </c>
      <c r="G30" s="1151">
        <v>0</v>
      </c>
      <c r="H30" s="1154">
        <v>0</v>
      </c>
      <c r="I30" s="1151">
        <v>0</v>
      </c>
      <c r="J30" s="1151">
        <v>0</v>
      </c>
      <c r="K30" s="1154">
        <v>0</v>
      </c>
      <c r="L30" s="1148">
        <v>0</v>
      </c>
      <c r="M30" s="1151">
        <v>0</v>
      </c>
      <c r="N30" s="1154">
        <v>0</v>
      </c>
      <c r="O30" s="1151">
        <v>0</v>
      </c>
      <c r="P30" s="396"/>
      <c r="Q30" s="394"/>
    </row>
    <row r="31" spans="1:17" ht="16.5" customHeight="1">
      <c r="A31" s="497"/>
      <c r="B31" s="1155" t="s">
        <v>415</v>
      </c>
      <c r="C31" s="1148">
        <v>193</v>
      </c>
      <c r="D31" s="1153">
        <v>1</v>
      </c>
      <c r="E31" s="1154">
        <v>0</v>
      </c>
      <c r="F31" s="1148">
        <v>190</v>
      </c>
      <c r="G31" s="1151">
        <v>0</v>
      </c>
      <c r="H31" s="1154">
        <v>0</v>
      </c>
      <c r="I31" s="1151">
        <v>0</v>
      </c>
      <c r="J31" s="1151">
        <v>0</v>
      </c>
      <c r="K31" s="1154">
        <v>0</v>
      </c>
      <c r="L31" s="1148">
        <v>0</v>
      </c>
      <c r="M31" s="1151">
        <v>1</v>
      </c>
      <c r="N31" s="1154">
        <v>0</v>
      </c>
      <c r="O31" s="1151">
        <v>3</v>
      </c>
      <c r="P31" s="396"/>
      <c r="Q31" s="394"/>
    </row>
    <row r="32" spans="1:17" ht="16.5" customHeight="1">
      <c r="A32" s="497"/>
      <c r="B32" s="1155" t="s">
        <v>419</v>
      </c>
      <c r="C32" s="1148">
        <v>5</v>
      </c>
      <c r="D32" s="1151">
        <v>0</v>
      </c>
      <c r="E32" s="1154">
        <v>0</v>
      </c>
      <c r="F32" s="1156">
        <v>0</v>
      </c>
      <c r="G32" s="1151">
        <v>0</v>
      </c>
      <c r="H32" s="1154">
        <v>0</v>
      </c>
      <c r="I32" s="1151">
        <v>0</v>
      </c>
      <c r="J32" s="1151">
        <v>0</v>
      </c>
      <c r="K32" s="1154">
        <v>0</v>
      </c>
      <c r="L32" s="1148">
        <v>0</v>
      </c>
      <c r="M32" s="1151">
        <v>3</v>
      </c>
      <c r="N32" s="1154">
        <v>0</v>
      </c>
      <c r="O32" s="1151">
        <v>5</v>
      </c>
      <c r="P32" s="396"/>
      <c r="Q32" s="394"/>
    </row>
    <row r="33" spans="1:17" ht="16.5" customHeight="1">
      <c r="A33" s="497"/>
      <c r="B33" s="1155" t="s">
        <v>420</v>
      </c>
      <c r="C33" s="1148">
        <v>93</v>
      </c>
      <c r="D33" s="1153">
        <v>1</v>
      </c>
      <c r="E33" s="1154">
        <v>0</v>
      </c>
      <c r="F33" s="1148">
        <v>93</v>
      </c>
      <c r="G33" s="1151">
        <v>0</v>
      </c>
      <c r="H33" s="1154">
        <v>1</v>
      </c>
      <c r="I33" s="1151">
        <v>0</v>
      </c>
      <c r="J33" s="1151">
        <v>0</v>
      </c>
      <c r="K33" s="1154">
        <v>0</v>
      </c>
      <c r="L33" s="1148">
        <v>0</v>
      </c>
      <c r="M33" s="1151">
        <v>0</v>
      </c>
      <c r="N33" s="1154">
        <v>0</v>
      </c>
      <c r="O33" s="1151">
        <v>0</v>
      </c>
      <c r="P33" s="396"/>
      <c r="Q33" s="394"/>
    </row>
    <row r="34" spans="1:17" ht="16.5" customHeight="1">
      <c r="A34" s="497"/>
      <c r="B34" s="1155" t="s">
        <v>421</v>
      </c>
      <c r="C34" s="1148">
        <v>122</v>
      </c>
      <c r="D34" s="1153">
        <v>1</v>
      </c>
      <c r="E34" s="1154">
        <v>0</v>
      </c>
      <c r="F34" s="1148">
        <v>122</v>
      </c>
      <c r="G34" s="1151">
        <v>0</v>
      </c>
      <c r="H34" s="1154">
        <v>0</v>
      </c>
      <c r="I34" s="1151">
        <v>0</v>
      </c>
      <c r="J34" s="1151">
        <v>0</v>
      </c>
      <c r="K34" s="1154">
        <v>0</v>
      </c>
      <c r="L34" s="1148">
        <v>0</v>
      </c>
      <c r="M34" s="1151">
        <v>0</v>
      </c>
      <c r="N34" s="1154">
        <v>0</v>
      </c>
      <c r="O34" s="1151">
        <v>0</v>
      </c>
      <c r="P34" s="396"/>
      <c r="Q34" s="394"/>
    </row>
    <row r="35" spans="1:17" ht="16.5" customHeight="1">
      <c r="A35" s="497"/>
      <c r="B35" s="1155" t="s">
        <v>422</v>
      </c>
      <c r="C35" s="1148">
        <v>111</v>
      </c>
      <c r="D35" s="1153">
        <v>2</v>
      </c>
      <c r="E35" s="1154">
        <v>0</v>
      </c>
      <c r="F35" s="1148">
        <v>111</v>
      </c>
      <c r="G35" s="1151">
        <v>0</v>
      </c>
      <c r="H35" s="1154">
        <v>0</v>
      </c>
      <c r="I35" s="1151">
        <v>0</v>
      </c>
      <c r="J35" s="1151">
        <v>0</v>
      </c>
      <c r="K35" s="1154">
        <v>0</v>
      </c>
      <c r="L35" s="1148">
        <v>0</v>
      </c>
      <c r="M35" s="1151">
        <v>0</v>
      </c>
      <c r="N35" s="1154">
        <v>0</v>
      </c>
      <c r="O35" s="1151">
        <v>0</v>
      </c>
      <c r="P35" s="396"/>
      <c r="Q35" s="394"/>
    </row>
    <row r="36" spans="1:17" ht="16.5" customHeight="1">
      <c r="A36" s="497"/>
      <c r="B36" s="1155" t="s">
        <v>513</v>
      </c>
      <c r="C36" s="1148">
        <v>138</v>
      </c>
      <c r="D36" s="1153">
        <v>3</v>
      </c>
      <c r="E36" s="1154">
        <v>0</v>
      </c>
      <c r="F36" s="1148">
        <v>138</v>
      </c>
      <c r="G36" s="1151">
        <v>0</v>
      </c>
      <c r="H36" s="1154">
        <v>0</v>
      </c>
      <c r="I36" s="1151">
        <v>0</v>
      </c>
      <c r="J36" s="1151">
        <v>2</v>
      </c>
      <c r="K36" s="1154">
        <v>0</v>
      </c>
      <c r="L36" s="1148">
        <v>0</v>
      </c>
      <c r="M36" s="1151">
        <v>0</v>
      </c>
      <c r="N36" s="1154">
        <v>0</v>
      </c>
      <c r="O36" s="1151">
        <v>0</v>
      </c>
      <c r="P36" s="396"/>
      <c r="Q36" s="394"/>
    </row>
    <row r="37" spans="1:17" ht="16.5" customHeight="1">
      <c r="A37" s="497"/>
      <c r="B37" s="1155" t="s">
        <v>424</v>
      </c>
      <c r="C37" s="1148">
        <v>0</v>
      </c>
      <c r="D37" s="1151">
        <v>0</v>
      </c>
      <c r="E37" s="1154">
        <v>0</v>
      </c>
      <c r="F37" s="1151">
        <v>0</v>
      </c>
      <c r="G37" s="1151">
        <v>0</v>
      </c>
      <c r="H37" s="1154">
        <v>0</v>
      </c>
      <c r="I37" s="1151">
        <v>0</v>
      </c>
      <c r="J37" s="1151">
        <v>0</v>
      </c>
      <c r="K37" s="1154">
        <v>0</v>
      </c>
      <c r="L37" s="1148">
        <v>0</v>
      </c>
      <c r="M37" s="1151">
        <v>0</v>
      </c>
      <c r="N37" s="1154">
        <v>0</v>
      </c>
      <c r="O37" s="1151">
        <v>0</v>
      </c>
      <c r="P37" s="396"/>
      <c r="Q37" s="394"/>
    </row>
    <row r="38" spans="1:17" ht="16.5" customHeight="1">
      <c r="A38" s="497"/>
      <c r="B38" s="1155" t="s">
        <v>425</v>
      </c>
      <c r="C38" s="1148">
        <v>54</v>
      </c>
      <c r="D38" s="1153">
        <v>1</v>
      </c>
      <c r="E38" s="1154">
        <v>0</v>
      </c>
      <c r="F38" s="1148">
        <v>54</v>
      </c>
      <c r="G38" s="1151">
        <v>0</v>
      </c>
      <c r="H38" s="1154">
        <v>0</v>
      </c>
      <c r="I38" s="1151">
        <v>0</v>
      </c>
      <c r="J38" s="1151">
        <v>0</v>
      </c>
      <c r="K38" s="1154">
        <v>0</v>
      </c>
      <c r="L38" s="1148">
        <v>0</v>
      </c>
      <c r="M38" s="1151">
        <v>0</v>
      </c>
      <c r="N38" s="1154">
        <v>0</v>
      </c>
      <c r="O38" s="1151">
        <v>0</v>
      </c>
      <c r="P38" s="396"/>
      <c r="Q38" s="394"/>
    </row>
    <row r="39" spans="1:17" ht="16.5" customHeight="1">
      <c r="A39" s="497"/>
      <c r="B39" s="1155" t="s">
        <v>426</v>
      </c>
      <c r="C39" s="1148">
        <v>105</v>
      </c>
      <c r="D39" s="1153">
        <v>1</v>
      </c>
      <c r="E39" s="1154">
        <v>0</v>
      </c>
      <c r="F39" s="1148">
        <v>105</v>
      </c>
      <c r="G39" s="1151">
        <v>0</v>
      </c>
      <c r="H39" s="1154">
        <v>0</v>
      </c>
      <c r="I39" s="1151">
        <v>0</v>
      </c>
      <c r="J39" s="1151">
        <v>0</v>
      </c>
      <c r="K39" s="1154">
        <v>0</v>
      </c>
      <c r="L39" s="1148">
        <v>0</v>
      </c>
      <c r="M39" s="1151">
        <v>0</v>
      </c>
      <c r="N39" s="1154">
        <v>0</v>
      </c>
      <c r="O39" s="1151">
        <v>0</v>
      </c>
      <c r="P39" s="396"/>
      <c r="Q39" s="394"/>
    </row>
    <row r="40" spans="1:17" ht="16.5" customHeight="1">
      <c r="A40" s="497"/>
      <c r="B40" s="1155" t="s">
        <v>514</v>
      </c>
      <c r="C40" s="1148">
        <v>53</v>
      </c>
      <c r="D40" s="1153">
        <v>2</v>
      </c>
      <c r="E40" s="1154">
        <v>0</v>
      </c>
      <c r="F40" s="1148">
        <v>53</v>
      </c>
      <c r="G40" s="1151">
        <v>0</v>
      </c>
      <c r="H40" s="1154">
        <v>0</v>
      </c>
      <c r="I40" s="1151">
        <v>0</v>
      </c>
      <c r="J40" s="1151">
        <v>0</v>
      </c>
      <c r="K40" s="1154">
        <v>0</v>
      </c>
      <c r="L40" s="1148">
        <v>0</v>
      </c>
      <c r="M40" s="1151">
        <v>0</v>
      </c>
      <c r="N40" s="1154">
        <v>0</v>
      </c>
      <c r="O40" s="1151">
        <v>0</v>
      </c>
      <c r="P40" s="396"/>
      <c r="Q40" s="394"/>
    </row>
    <row r="41" spans="1:17" ht="16.5" customHeight="1">
      <c r="A41" s="497"/>
      <c r="B41" s="1155" t="s">
        <v>427</v>
      </c>
      <c r="C41" s="1148">
        <v>83</v>
      </c>
      <c r="D41" s="1153">
        <v>2</v>
      </c>
      <c r="E41" s="1154">
        <v>0</v>
      </c>
      <c r="F41" s="1148">
        <v>83</v>
      </c>
      <c r="G41" s="1151">
        <v>0</v>
      </c>
      <c r="H41" s="1154">
        <v>1</v>
      </c>
      <c r="I41" s="1151">
        <v>0</v>
      </c>
      <c r="J41" s="1151">
        <v>0</v>
      </c>
      <c r="K41" s="1154">
        <v>1</v>
      </c>
      <c r="L41" s="1148">
        <v>0</v>
      </c>
      <c r="M41" s="1151">
        <v>0</v>
      </c>
      <c r="N41" s="1154">
        <v>0</v>
      </c>
      <c r="O41" s="1151">
        <v>0</v>
      </c>
      <c r="P41" s="396"/>
      <c r="Q41" s="394"/>
    </row>
    <row r="42" spans="1:17" ht="16.5" customHeight="1">
      <c r="A42" s="497"/>
      <c r="B42" s="1155" t="s">
        <v>428</v>
      </c>
      <c r="C42" s="1148">
        <v>89</v>
      </c>
      <c r="D42" s="1153">
        <v>2</v>
      </c>
      <c r="E42" s="1154">
        <v>0</v>
      </c>
      <c r="F42" s="1148">
        <v>89</v>
      </c>
      <c r="G42" s="1151">
        <v>0</v>
      </c>
      <c r="H42" s="1154">
        <v>0</v>
      </c>
      <c r="I42" s="1151">
        <v>0</v>
      </c>
      <c r="J42" s="1151">
        <v>0</v>
      </c>
      <c r="K42" s="1154">
        <v>0</v>
      </c>
      <c r="L42" s="1148">
        <v>0</v>
      </c>
      <c r="M42" s="1151">
        <v>0</v>
      </c>
      <c r="N42" s="1154">
        <v>0</v>
      </c>
      <c r="O42" s="1151">
        <v>0</v>
      </c>
      <c r="P42" s="396"/>
      <c r="Q42" s="394"/>
    </row>
    <row r="43" spans="1:17" ht="16.5" customHeight="1">
      <c r="A43" s="497"/>
      <c r="B43" s="1155" t="s">
        <v>429</v>
      </c>
      <c r="C43" s="1148">
        <v>100</v>
      </c>
      <c r="D43" s="1153">
        <v>1</v>
      </c>
      <c r="E43" s="1154">
        <v>0</v>
      </c>
      <c r="F43" s="1148">
        <v>100</v>
      </c>
      <c r="G43" s="1151">
        <v>0</v>
      </c>
      <c r="H43" s="1154">
        <v>2</v>
      </c>
      <c r="I43" s="1151">
        <v>0</v>
      </c>
      <c r="J43" s="1151">
        <v>0</v>
      </c>
      <c r="K43" s="1154">
        <v>1</v>
      </c>
      <c r="L43" s="1148">
        <v>0</v>
      </c>
      <c r="M43" s="1151">
        <v>0</v>
      </c>
      <c r="N43" s="1154">
        <v>0</v>
      </c>
      <c r="O43" s="1151">
        <v>0</v>
      </c>
      <c r="P43" s="396"/>
      <c r="Q43" s="394"/>
    </row>
    <row r="44" spans="1:17" ht="16.5" customHeight="1">
      <c r="A44" s="497"/>
      <c r="B44" s="1155" t="s">
        <v>433</v>
      </c>
      <c r="C44" s="1148">
        <v>160</v>
      </c>
      <c r="D44" s="1153">
        <v>2</v>
      </c>
      <c r="E44" s="1154">
        <v>0</v>
      </c>
      <c r="F44" s="1148">
        <v>151</v>
      </c>
      <c r="G44" s="1151">
        <v>0</v>
      </c>
      <c r="H44" s="1154">
        <v>0</v>
      </c>
      <c r="I44" s="1151">
        <v>0</v>
      </c>
      <c r="J44" s="1153">
        <v>0</v>
      </c>
      <c r="K44" s="1154">
        <v>0</v>
      </c>
      <c r="L44" s="1148">
        <v>0</v>
      </c>
      <c r="M44" s="1153">
        <v>1</v>
      </c>
      <c r="N44" s="1154">
        <v>0</v>
      </c>
      <c r="O44" s="1153">
        <v>9</v>
      </c>
      <c r="P44" s="396"/>
      <c r="Q44" s="394"/>
    </row>
    <row r="45" spans="1:17" ht="16.5" customHeight="1">
      <c r="A45" s="497"/>
      <c r="B45" s="1155" t="s">
        <v>434</v>
      </c>
      <c r="C45" s="1148">
        <v>163</v>
      </c>
      <c r="D45" s="1153">
        <v>3</v>
      </c>
      <c r="E45" s="1154">
        <v>0</v>
      </c>
      <c r="F45" s="1148">
        <v>145</v>
      </c>
      <c r="G45" s="1151">
        <v>0</v>
      </c>
      <c r="H45" s="1154">
        <v>1</v>
      </c>
      <c r="I45" s="1151">
        <v>0</v>
      </c>
      <c r="J45" s="1151">
        <v>0</v>
      </c>
      <c r="K45" s="1154">
        <v>0</v>
      </c>
      <c r="L45" s="1148">
        <v>0</v>
      </c>
      <c r="M45" s="1151">
        <v>2</v>
      </c>
      <c r="N45" s="1154">
        <v>0</v>
      </c>
      <c r="O45" s="1153">
        <v>18</v>
      </c>
      <c r="P45" s="396"/>
      <c r="Q45" s="394"/>
    </row>
    <row r="46" spans="1:17" ht="16.5" customHeight="1">
      <c r="A46" s="497"/>
      <c r="B46" s="1155" t="s">
        <v>435</v>
      </c>
      <c r="C46" s="1148">
        <v>97</v>
      </c>
      <c r="D46" s="1153">
        <v>2</v>
      </c>
      <c r="E46" s="1154">
        <v>0</v>
      </c>
      <c r="F46" s="1148">
        <v>97</v>
      </c>
      <c r="G46" s="1151">
        <v>0</v>
      </c>
      <c r="H46" s="1154">
        <v>2</v>
      </c>
      <c r="I46" s="1151">
        <v>0</v>
      </c>
      <c r="J46" s="1151">
        <v>0</v>
      </c>
      <c r="K46" s="1154">
        <v>0</v>
      </c>
      <c r="L46" s="1148">
        <v>0</v>
      </c>
      <c r="M46" s="1151">
        <v>0</v>
      </c>
      <c r="N46" s="1154">
        <v>0</v>
      </c>
      <c r="O46" s="1151">
        <v>0</v>
      </c>
      <c r="P46" s="396"/>
      <c r="Q46" s="394"/>
    </row>
    <row r="47" spans="1:17" ht="16.5" customHeight="1">
      <c r="A47" s="497"/>
      <c r="B47" s="1155" t="s">
        <v>436</v>
      </c>
      <c r="C47" s="1148">
        <v>197</v>
      </c>
      <c r="D47" s="1153">
        <v>2</v>
      </c>
      <c r="E47" s="1154">
        <v>0</v>
      </c>
      <c r="F47" s="1148">
        <v>197</v>
      </c>
      <c r="G47" s="1151">
        <v>0</v>
      </c>
      <c r="H47" s="1154">
        <v>0</v>
      </c>
      <c r="I47" s="1151">
        <v>0</v>
      </c>
      <c r="J47" s="1151">
        <v>0</v>
      </c>
      <c r="K47" s="1154">
        <v>1</v>
      </c>
      <c r="L47" s="1148">
        <v>0</v>
      </c>
      <c r="M47" s="1153">
        <v>0</v>
      </c>
      <c r="N47" s="1154">
        <v>0</v>
      </c>
      <c r="O47" s="1151">
        <v>0</v>
      </c>
      <c r="P47" s="396"/>
      <c r="Q47" s="394"/>
    </row>
    <row r="48" spans="1:17" ht="16.5" customHeight="1">
      <c r="A48" s="497"/>
      <c r="B48" s="1155" t="s">
        <v>437</v>
      </c>
      <c r="C48" s="1148">
        <v>12</v>
      </c>
      <c r="D48" s="1153">
        <v>0</v>
      </c>
      <c r="E48" s="1154">
        <v>0</v>
      </c>
      <c r="F48" s="1148">
        <v>0</v>
      </c>
      <c r="G48" s="1151">
        <v>0</v>
      </c>
      <c r="H48" s="1154">
        <v>0</v>
      </c>
      <c r="I48" s="1151">
        <v>0</v>
      </c>
      <c r="J48" s="1153">
        <v>2</v>
      </c>
      <c r="K48" s="1154">
        <v>0</v>
      </c>
      <c r="L48" s="1148">
        <v>7</v>
      </c>
      <c r="M48" s="1153">
        <v>1</v>
      </c>
      <c r="N48" s="1154">
        <v>0</v>
      </c>
      <c r="O48" s="1151">
        <v>5</v>
      </c>
      <c r="P48" s="396"/>
      <c r="Q48" s="394"/>
    </row>
    <row r="49" spans="1:17" ht="16.5" customHeight="1">
      <c r="A49" s="497"/>
      <c r="B49" s="1155" t="s">
        <v>440</v>
      </c>
      <c r="C49" s="1148">
        <v>163</v>
      </c>
      <c r="D49" s="1153">
        <v>2</v>
      </c>
      <c r="E49" s="1154">
        <v>0</v>
      </c>
      <c r="F49" s="1148">
        <v>163</v>
      </c>
      <c r="G49" s="1151">
        <v>0</v>
      </c>
      <c r="H49" s="1154">
        <v>0</v>
      </c>
      <c r="I49" s="1151">
        <v>0</v>
      </c>
      <c r="J49" s="1151">
        <v>0</v>
      </c>
      <c r="K49" s="1154">
        <v>0</v>
      </c>
      <c r="L49" s="1148">
        <v>0</v>
      </c>
      <c r="M49" s="1151">
        <v>0</v>
      </c>
      <c r="N49" s="1154">
        <v>0</v>
      </c>
      <c r="O49" s="1151">
        <v>0</v>
      </c>
      <c r="P49" s="396"/>
      <c r="Q49" s="394"/>
    </row>
    <row r="50" spans="1:17" ht="16.5" customHeight="1">
      <c r="A50" s="497"/>
      <c r="B50" s="1157" t="s">
        <v>603</v>
      </c>
      <c r="C50" s="1148">
        <v>264</v>
      </c>
      <c r="D50" s="1153">
        <v>2</v>
      </c>
      <c r="E50" s="1154">
        <v>0</v>
      </c>
      <c r="F50" s="1148">
        <v>250</v>
      </c>
      <c r="G50" s="1151">
        <v>0</v>
      </c>
      <c r="H50" s="1154">
        <v>0</v>
      </c>
      <c r="I50" s="1151">
        <v>0</v>
      </c>
      <c r="J50" s="1151">
        <v>0</v>
      </c>
      <c r="K50" s="1154">
        <v>0</v>
      </c>
      <c r="L50" s="1148">
        <v>0</v>
      </c>
      <c r="M50" s="1151">
        <v>2</v>
      </c>
      <c r="N50" s="1154">
        <v>0</v>
      </c>
      <c r="O50" s="1151">
        <v>14</v>
      </c>
      <c r="P50" s="396"/>
      <c r="Q50" s="394"/>
    </row>
    <row r="51" spans="1:17" ht="16.5" customHeight="1" thickBot="1">
      <c r="A51" s="497"/>
      <c r="B51" s="1172" t="s">
        <v>441</v>
      </c>
      <c r="C51" s="1158">
        <v>182</v>
      </c>
      <c r="D51" s="1159">
        <v>3</v>
      </c>
      <c r="E51" s="1160">
        <v>0</v>
      </c>
      <c r="F51" s="1158">
        <v>182</v>
      </c>
      <c r="G51" s="1173">
        <v>0</v>
      </c>
      <c r="H51" s="1160">
        <v>0</v>
      </c>
      <c r="I51" s="1174">
        <v>0</v>
      </c>
      <c r="J51" s="1173">
        <v>0</v>
      </c>
      <c r="K51" s="1160">
        <v>0</v>
      </c>
      <c r="L51" s="1174">
        <v>0</v>
      </c>
      <c r="M51" s="1173">
        <v>0</v>
      </c>
      <c r="N51" s="1160">
        <v>0</v>
      </c>
      <c r="O51" s="1173">
        <v>0</v>
      </c>
      <c r="P51" s="396"/>
      <c r="Q51" s="394"/>
    </row>
    <row r="52" spans="1:17" ht="14.25" customHeight="1">
      <c r="A52" s="497"/>
      <c r="B52" s="1135" t="s">
        <v>604</v>
      </c>
      <c r="C52" s="1134"/>
      <c r="D52" s="1134"/>
      <c r="E52" s="1134"/>
      <c r="F52" s="1134"/>
      <c r="G52" s="1134"/>
      <c r="H52" s="1134"/>
      <c r="I52" s="1135"/>
      <c r="J52" s="1134"/>
      <c r="K52" s="1134"/>
      <c r="L52" s="1134"/>
      <c r="M52" s="1134"/>
      <c r="N52" s="1134"/>
      <c r="O52" s="1134"/>
      <c r="P52" s="396"/>
      <c r="Q52" s="394"/>
    </row>
    <row r="53" spans="1:17" ht="14.25" customHeight="1">
      <c r="A53" s="497"/>
      <c r="B53" s="1135" t="s">
        <v>1266</v>
      </c>
      <c r="C53" s="1134"/>
      <c r="D53" s="1134"/>
      <c r="E53" s="1134"/>
      <c r="F53" s="1134"/>
      <c r="G53" s="1134"/>
      <c r="H53" s="1134"/>
      <c r="I53" s="1135"/>
      <c r="J53" s="1134"/>
      <c r="K53" s="1134"/>
      <c r="L53" s="1134"/>
      <c r="M53" s="1134"/>
      <c r="N53" s="1134"/>
      <c r="O53" s="1134"/>
      <c r="P53" s="396"/>
      <c r="Q53" s="394"/>
    </row>
    <row r="54" spans="1:17" ht="14.25" customHeight="1">
      <c r="A54" s="497"/>
      <c r="B54" s="1135" t="s">
        <v>1267</v>
      </c>
      <c r="C54" s="1134"/>
      <c r="D54" s="1134"/>
      <c r="E54" s="1134"/>
      <c r="F54" s="1134"/>
      <c r="G54" s="1134"/>
      <c r="H54" s="1134"/>
      <c r="I54" s="1134"/>
      <c r="J54" s="1134"/>
      <c r="K54" s="1134"/>
      <c r="L54" s="1134"/>
      <c r="M54" s="1134"/>
      <c r="N54" s="1134"/>
      <c r="O54" s="1134"/>
      <c r="P54" s="396"/>
      <c r="Q54" s="394"/>
    </row>
    <row r="55" spans="1:17" ht="12">
      <c r="A55" s="497"/>
      <c r="B55" s="1135"/>
      <c r="C55" s="1134"/>
      <c r="D55" s="1134"/>
      <c r="E55" s="1134"/>
      <c r="F55" s="1134"/>
      <c r="G55" s="1134"/>
      <c r="H55" s="1134"/>
      <c r="I55" s="1134"/>
      <c r="J55" s="1134"/>
      <c r="K55" s="1134"/>
      <c r="L55" s="1134"/>
      <c r="M55" s="1134"/>
      <c r="N55" s="1134"/>
      <c r="O55" s="1134"/>
      <c r="P55" s="396"/>
      <c r="Q55" s="394"/>
    </row>
    <row r="56" spans="3:17" ht="12">
      <c r="C56" s="394"/>
      <c r="D56" s="394"/>
      <c r="E56" s="394"/>
      <c r="F56" s="394"/>
      <c r="G56" s="394"/>
      <c r="H56" s="394"/>
      <c r="I56" s="394"/>
      <c r="J56" s="394"/>
      <c r="L56" s="394"/>
      <c r="M56" s="394"/>
      <c r="O56" s="394"/>
      <c r="P56" s="396"/>
      <c r="Q56" s="394"/>
    </row>
    <row r="57" spans="3:17" ht="12">
      <c r="C57" s="394"/>
      <c r="D57" s="394"/>
      <c r="E57" s="394"/>
      <c r="F57" s="394"/>
      <c r="G57" s="394"/>
      <c r="H57" s="394"/>
      <c r="I57" s="394"/>
      <c r="J57" s="394"/>
      <c r="L57" s="394"/>
      <c r="M57" s="394"/>
      <c r="O57" s="394"/>
      <c r="P57" s="396"/>
      <c r="Q57" s="394"/>
    </row>
    <row r="58" spans="3:17" ht="12">
      <c r="C58" s="394"/>
      <c r="D58" s="394"/>
      <c r="E58" s="394"/>
      <c r="F58" s="394"/>
      <c r="G58" s="394"/>
      <c r="H58" s="394"/>
      <c r="I58" s="394"/>
      <c r="J58" s="394"/>
      <c r="L58" s="394"/>
      <c r="M58" s="394"/>
      <c r="O58" s="394"/>
      <c r="P58" s="396"/>
      <c r="Q58" s="394"/>
    </row>
    <row r="59" spans="3:17" ht="12">
      <c r="C59" s="394"/>
      <c r="D59" s="394"/>
      <c r="E59" s="394"/>
      <c r="F59" s="394"/>
      <c r="G59" s="394"/>
      <c r="H59" s="394"/>
      <c r="I59" s="394"/>
      <c r="J59" s="394"/>
      <c r="L59" s="394"/>
      <c r="M59" s="394"/>
      <c r="O59" s="394"/>
      <c r="P59" s="396"/>
      <c r="Q59" s="394"/>
    </row>
    <row r="60" spans="3:17" ht="12">
      <c r="C60" s="394"/>
      <c r="D60" s="394"/>
      <c r="E60" s="394"/>
      <c r="F60" s="394"/>
      <c r="G60" s="394"/>
      <c r="H60" s="394"/>
      <c r="I60" s="394"/>
      <c r="J60" s="394"/>
      <c r="L60" s="394"/>
      <c r="M60" s="394"/>
      <c r="O60" s="394"/>
      <c r="P60" s="396"/>
      <c r="Q60" s="394"/>
    </row>
    <row r="61" spans="3:17" ht="12">
      <c r="C61" s="394"/>
      <c r="D61" s="394"/>
      <c r="E61" s="394"/>
      <c r="F61" s="394"/>
      <c r="G61" s="394"/>
      <c r="H61" s="394"/>
      <c r="I61" s="394"/>
      <c r="J61" s="394"/>
      <c r="L61" s="394"/>
      <c r="M61" s="394"/>
      <c r="O61" s="394"/>
      <c r="P61" s="396"/>
      <c r="Q61" s="394"/>
    </row>
    <row r="62" spans="3:17" ht="12">
      <c r="C62" s="394"/>
      <c r="D62" s="394"/>
      <c r="E62" s="394"/>
      <c r="F62" s="394"/>
      <c r="G62" s="394"/>
      <c r="H62" s="394"/>
      <c r="I62" s="394"/>
      <c r="J62" s="394"/>
      <c r="L62" s="394"/>
      <c r="M62" s="394"/>
      <c r="O62" s="394"/>
      <c r="P62" s="396"/>
      <c r="Q62" s="394"/>
    </row>
    <row r="63" spans="3:17" ht="12">
      <c r="C63" s="394"/>
      <c r="D63" s="394"/>
      <c r="E63" s="394"/>
      <c r="F63" s="394"/>
      <c r="G63" s="394"/>
      <c r="H63" s="394"/>
      <c r="I63" s="394"/>
      <c r="J63" s="394"/>
      <c r="L63" s="394"/>
      <c r="M63" s="394"/>
      <c r="O63" s="394"/>
      <c r="P63" s="396"/>
      <c r="Q63" s="394"/>
    </row>
    <row r="64" spans="3:17" ht="12">
      <c r="C64" s="394"/>
      <c r="D64" s="394"/>
      <c r="E64" s="394"/>
      <c r="F64" s="394"/>
      <c r="G64" s="394"/>
      <c r="H64" s="394"/>
      <c r="I64" s="394"/>
      <c r="J64" s="394"/>
      <c r="L64" s="394"/>
      <c r="M64" s="394"/>
      <c r="O64" s="394"/>
      <c r="P64" s="396"/>
      <c r="Q64" s="394"/>
    </row>
    <row r="65" spans="3:17" ht="12">
      <c r="C65" s="394"/>
      <c r="D65" s="394"/>
      <c r="E65" s="394"/>
      <c r="F65" s="394"/>
      <c r="G65" s="394"/>
      <c r="H65" s="394"/>
      <c r="I65" s="394"/>
      <c r="J65" s="394"/>
      <c r="L65" s="394"/>
      <c r="M65" s="394"/>
      <c r="O65" s="394"/>
      <c r="P65" s="396"/>
      <c r="Q65" s="394"/>
    </row>
    <row r="66" spans="3:17" ht="12">
      <c r="C66" s="394"/>
      <c r="D66" s="394"/>
      <c r="E66" s="394"/>
      <c r="F66" s="394"/>
      <c r="G66" s="394"/>
      <c r="H66" s="394"/>
      <c r="I66" s="394"/>
      <c r="J66" s="394"/>
      <c r="L66" s="394"/>
      <c r="M66" s="394"/>
      <c r="O66" s="394"/>
      <c r="P66" s="396"/>
      <c r="Q66" s="394"/>
    </row>
    <row r="67" spans="3:17" ht="12">
      <c r="C67" s="394"/>
      <c r="D67" s="394"/>
      <c r="E67" s="394"/>
      <c r="F67" s="394"/>
      <c r="G67" s="394"/>
      <c r="H67" s="394"/>
      <c r="I67" s="394"/>
      <c r="J67" s="394"/>
      <c r="L67" s="394"/>
      <c r="M67" s="394"/>
      <c r="O67" s="394"/>
      <c r="P67" s="396"/>
      <c r="Q67" s="394"/>
    </row>
    <row r="68" spans="3:17" ht="12">
      <c r="C68" s="394"/>
      <c r="D68" s="394"/>
      <c r="E68" s="394"/>
      <c r="F68" s="394"/>
      <c r="G68" s="394"/>
      <c r="H68" s="394"/>
      <c r="I68" s="394"/>
      <c r="J68" s="394"/>
      <c r="L68" s="394"/>
      <c r="M68" s="394"/>
      <c r="O68" s="394"/>
      <c r="P68" s="396"/>
      <c r="Q68" s="394"/>
    </row>
    <row r="69" spans="3:17" ht="12">
      <c r="C69" s="394"/>
      <c r="D69" s="394"/>
      <c r="E69" s="394"/>
      <c r="F69" s="394"/>
      <c r="G69" s="394"/>
      <c r="H69" s="394"/>
      <c r="I69" s="394"/>
      <c r="J69" s="394"/>
      <c r="L69" s="394"/>
      <c r="M69" s="394"/>
      <c r="O69" s="394"/>
      <c r="P69" s="396"/>
      <c r="Q69" s="394"/>
    </row>
    <row r="70" ht="12">
      <c r="P70" s="497"/>
    </row>
    <row r="71" ht="12">
      <c r="P71" s="497"/>
    </row>
    <row r="72" ht="12">
      <c r="P72" s="497"/>
    </row>
    <row r="73" ht="12">
      <c r="P73" s="497"/>
    </row>
    <row r="74" ht="12">
      <c r="P74" s="497"/>
    </row>
    <row r="75" ht="12">
      <c r="P75" s="497"/>
    </row>
  </sheetData>
  <sheetProtection/>
  <mergeCells count="4">
    <mergeCell ref="D5:E6"/>
    <mergeCell ref="G5:H6"/>
    <mergeCell ref="J5:K6"/>
    <mergeCell ref="M5:N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dimension ref="B1:S38"/>
  <sheetViews>
    <sheetView zoomScaleSheetLayoutView="100" zoomScalePageLayoutView="0" workbookViewId="0" topLeftCell="A1">
      <selection activeCell="A1" sqref="A1"/>
    </sheetView>
  </sheetViews>
  <sheetFormatPr defaultColWidth="8.625" defaultRowHeight="13.5"/>
  <cols>
    <col min="1" max="1" width="1.625" style="266" customWidth="1"/>
    <col min="2" max="2" width="1.37890625" style="266" customWidth="1"/>
    <col min="3" max="3" width="2.50390625" style="266" customWidth="1"/>
    <col min="4" max="4" width="18.125" style="266" customWidth="1"/>
    <col min="5" max="5" width="6.75390625" style="266" bestFit="1" customWidth="1"/>
    <col min="6" max="6" width="7.125" style="266" customWidth="1"/>
    <col min="7" max="7" width="4.375" style="266" customWidth="1"/>
    <col min="8" max="8" width="5.375" style="266" customWidth="1"/>
    <col min="9" max="10" width="5.875" style="266" customWidth="1"/>
    <col min="11" max="12" width="5.375" style="266" customWidth="1"/>
    <col min="13" max="14" width="4.375" style="266" customWidth="1"/>
    <col min="15" max="15" width="5.625" style="266" customWidth="1"/>
    <col min="16" max="16" width="5.75390625" style="266" customWidth="1"/>
    <col min="17" max="17" width="5.125" style="266" customWidth="1"/>
    <col min="18" max="18" width="5.25390625" style="266" customWidth="1"/>
    <col min="19" max="19" width="5.50390625" style="266" customWidth="1"/>
    <col min="20" max="16384" width="8.625" style="266" customWidth="1"/>
  </cols>
  <sheetData>
    <row r="1" ht="9.75" customHeight="1">
      <c r="S1" s="267"/>
    </row>
    <row r="2" spans="2:19" ht="14.25">
      <c r="B2" s="1175" t="s">
        <v>1268</v>
      </c>
      <c r="C2" s="1175"/>
      <c r="D2" s="1176"/>
      <c r="E2" s="1176"/>
      <c r="F2" s="1176"/>
      <c r="G2" s="1176"/>
      <c r="H2" s="1176"/>
      <c r="I2" s="1176"/>
      <c r="J2" s="1176"/>
      <c r="K2" s="1176"/>
      <c r="L2" s="1176"/>
      <c r="M2" s="1176"/>
      <c r="N2" s="1176"/>
      <c r="O2" s="1176"/>
      <c r="P2" s="1176"/>
      <c r="Q2" s="1176"/>
      <c r="R2" s="1176"/>
      <c r="S2" s="1176"/>
    </row>
    <row r="3" spans="2:19" ht="11.25" thickBot="1">
      <c r="B3" s="1176"/>
      <c r="C3" s="1176"/>
      <c r="D3" s="1176"/>
      <c r="E3" s="1176"/>
      <c r="F3" s="1176"/>
      <c r="G3" s="1176"/>
      <c r="H3" s="1176"/>
      <c r="I3" s="1176"/>
      <c r="J3" s="1176"/>
      <c r="K3" s="1176"/>
      <c r="L3" s="1176"/>
      <c r="M3" s="1176"/>
      <c r="N3" s="1176"/>
      <c r="O3" s="1176"/>
      <c r="P3" s="1176"/>
      <c r="Q3" s="1176"/>
      <c r="R3" s="1176"/>
      <c r="S3" s="1176"/>
    </row>
    <row r="4" spans="2:19" ht="16.5" customHeight="1" thickBot="1" thickTop="1">
      <c r="B4" s="1176"/>
      <c r="C4" s="1177"/>
      <c r="D4" s="1178"/>
      <c r="E4" s="1659" t="s">
        <v>605</v>
      </c>
      <c r="F4" s="1651" t="s">
        <v>606</v>
      </c>
      <c r="G4" s="1651" t="s">
        <v>814</v>
      </c>
      <c r="H4" s="1655" t="s">
        <v>815</v>
      </c>
      <c r="I4" s="1655" t="s">
        <v>816</v>
      </c>
      <c r="J4" s="1655" t="s">
        <v>817</v>
      </c>
      <c r="K4" s="1655" t="s">
        <v>818</v>
      </c>
      <c r="L4" s="1656" t="s">
        <v>1044</v>
      </c>
      <c r="M4" s="1651" t="s">
        <v>819</v>
      </c>
      <c r="N4" s="1651" t="s">
        <v>820</v>
      </c>
      <c r="O4" s="1655" t="s">
        <v>821</v>
      </c>
      <c r="P4" s="1651" t="s">
        <v>607</v>
      </c>
      <c r="Q4" s="1651" t="s">
        <v>822</v>
      </c>
      <c r="R4" s="1652" t="s">
        <v>608</v>
      </c>
      <c r="S4" s="1653" t="s">
        <v>609</v>
      </c>
    </row>
    <row r="5" spans="2:19" ht="16.5" customHeight="1" thickBot="1" thickTop="1">
      <c r="B5" s="1176"/>
      <c r="C5" s="1654" t="s">
        <v>610</v>
      </c>
      <c r="D5" s="1654"/>
      <c r="E5" s="1659"/>
      <c r="F5" s="1651"/>
      <c r="G5" s="1651"/>
      <c r="H5" s="1655"/>
      <c r="I5" s="1655"/>
      <c r="J5" s="1655"/>
      <c r="K5" s="1655"/>
      <c r="L5" s="1657"/>
      <c r="M5" s="1651"/>
      <c r="N5" s="1651"/>
      <c r="O5" s="1655"/>
      <c r="P5" s="1651"/>
      <c r="Q5" s="1651"/>
      <c r="R5" s="1652"/>
      <c r="S5" s="1653"/>
    </row>
    <row r="6" spans="2:19" ht="16.5" customHeight="1" thickTop="1">
      <c r="B6" s="1176"/>
      <c r="C6" s="1179"/>
      <c r="D6" s="1180"/>
      <c r="E6" s="1659"/>
      <c r="F6" s="1651"/>
      <c r="G6" s="1651"/>
      <c r="H6" s="1655"/>
      <c r="I6" s="1655"/>
      <c r="J6" s="1655"/>
      <c r="K6" s="1655"/>
      <c r="L6" s="1658"/>
      <c r="M6" s="1651"/>
      <c r="N6" s="1651"/>
      <c r="O6" s="1655"/>
      <c r="P6" s="1651"/>
      <c r="Q6" s="1651"/>
      <c r="R6" s="1652"/>
      <c r="S6" s="1653"/>
    </row>
    <row r="7" spans="2:19" s="268" customFormat="1" ht="21" customHeight="1">
      <c r="B7" s="1181"/>
      <c r="C7" s="1182"/>
      <c r="D7" s="1183" t="s">
        <v>1047</v>
      </c>
      <c r="E7" s="1184">
        <v>2142</v>
      </c>
      <c r="F7" s="1184">
        <v>765</v>
      </c>
      <c r="G7" s="1184">
        <v>2</v>
      </c>
      <c r="H7" s="1184">
        <v>23</v>
      </c>
      <c r="I7" s="1184">
        <v>3</v>
      </c>
      <c r="J7" s="1184">
        <v>36</v>
      </c>
      <c r="K7" s="1184">
        <v>481</v>
      </c>
      <c r="L7" s="1185">
        <v>39</v>
      </c>
      <c r="M7" s="1184">
        <v>7</v>
      </c>
      <c r="N7" s="1184">
        <v>14</v>
      </c>
      <c r="O7" s="1184">
        <v>20</v>
      </c>
      <c r="P7" s="1184">
        <v>1</v>
      </c>
      <c r="Q7" s="1184">
        <v>717</v>
      </c>
      <c r="R7" s="1184">
        <v>2</v>
      </c>
      <c r="S7" s="1186">
        <v>32</v>
      </c>
    </row>
    <row r="8" spans="2:19" s="269" customFormat="1" ht="21" customHeight="1">
      <c r="B8" s="1187"/>
      <c r="C8" s="1188"/>
      <c r="D8" s="1189" t="s">
        <v>1211</v>
      </c>
      <c r="E8" s="1190">
        <v>2860</v>
      </c>
      <c r="F8" s="1190">
        <v>1002</v>
      </c>
      <c r="G8" s="1190">
        <v>5</v>
      </c>
      <c r="H8" s="1190">
        <v>11</v>
      </c>
      <c r="I8" s="1190">
        <v>5</v>
      </c>
      <c r="J8" s="1190">
        <v>34</v>
      </c>
      <c r="K8" s="1190">
        <v>536</v>
      </c>
      <c r="L8" s="1190">
        <v>57</v>
      </c>
      <c r="M8" s="1190">
        <v>14</v>
      </c>
      <c r="N8" s="1190">
        <v>21</v>
      </c>
      <c r="O8" s="1190">
        <v>84</v>
      </c>
      <c r="P8" s="1190">
        <v>15</v>
      </c>
      <c r="Q8" s="1190">
        <v>547</v>
      </c>
      <c r="R8" s="1190">
        <v>21</v>
      </c>
      <c r="S8" s="1191">
        <v>508</v>
      </c>
    </row>
    <row r="9" spans="2:19" s="269" customFormat="1" ht="21" customHeight="1">
      <c r="B9" s="1187"/>
      <c r="C9" s="1192"/>
      <c r="D9" s="1193"/>
      <c r="E9" s="1190"/>
      <c r="F9" s="1190"/>
      <c r="G9" s="1190"/>
      <c r="H9" s="1190"/>
      <c r="I9" s="1190"/>
      <c r="J9" s="1190"/>
      <c r="K9" s="1190"/>
      <c r="L9" s="1190"/>
      <c r="M9" s="1190"/>
      <c r="N9" s="1190"/>
      <c r="O9" s="1190"/>
      <c r="P9" s="1190"/>
      <c r="Q9" s="1190"/>
      <c r="R9" s="1190"/>
      <c r="S9" s="1191"/>
    </row>
    <row r="10" spans="2:19" ht="21" customHeight="1">
      <c r="B10" s="1176"/>
      <c r="C10" s="1192" t="s">
        <v>611</v>
      </c>
      <c r="D10" s="1183" t="s">
        <v>612</v>
      </c>
      <c r="E10" s="1184">
        <v>93</v>
      </c>
      <c r="F10" s="1185">
        <v>73</v>
      </c>
      <c r="G10" s="1185">
        <v>1</v>
      </c>
      <c r="H10" s="1185">
        <v>0</v>
      </c>
      <c r="I10" s="1185">
        <v>0</v>
      </c>
      <c r="J10" s="1185">
        <v>0</v>
      </c>
      <c r="K10" s="1185">
        <v>0</v>
      </c>
      <c r="L10" s="1185">
        <v>0</v>
      </c>
      <c r="M10" s="1185">
        <v>0</v>
      </c>
      <c r="N10" s="1185">
        <v>0</v>
      </c>
      <c r="O10" s="1185">
        <v>0</v>
      </c>
      <c r="P10" s="1185">
        <v>0</v>
      </c>
      <c r="Q10" s="1185">
        <v>0</v>
      </c>
      <c r="R10" s="1185">
        <v>0</v>
      </c>
      <c r="S10" s="1194">
        <v>19</v>
      </c>
    </row>
    <row r="11" spans="2:19" ht="21" customHeight="1">
      <c r="B11" s="1176"/>
      <c r="C11" s="1195"/>
      <c r="D11" s="1183" t="s">
        <v>614</v>
      </c>
      <c r="E11" s="1184">
        <v>173</v>
      </c>
      <c r="F11" s="1185">
        <v>130</v>
      </c>
      <c r="G11" s="1185">
        <v>0</v>
      </c>
      <c r="H11" s="1185">
        <v>0</v>
      </c>
      <c r="I11" s="1185">
        <v>0</v>
      </c>
      <c r="J11" s="1185">
        <v>1</v>
      </c>
      <c r="K11" s="1185">
        <v>2</v>
      </c>
      <c r="L11" s="1185">
        <v>1</v>
      </c>
      <c r="M11" s="1185">
        <v>0</v>
      </c>
      <c r="N11" s="1185">
        <v>0</v>
      </c>
      <c r="O11" s="1185">
        <v>0</v>
      </c>
      <c r="P11" s="1185">
        <v>0</v>
      </c>
      <c r="Q11" s="1185">
        <v>3</v>
      </c>
      <c r="R11" s="1185">
        <v>4</v>
      </c>
      <c r="S11" s="1194">
        <v>32</v>
      </c>
    </row>
    <row r="12" spans="2:19" ht="21" customHeight="1">
      <c r="B12" s="1176"/>
      <c r="C12" s="1195" t="s">
        <v>613</v>
      </c>
      <c r="D12" s="1183" t="s">
        <v>615</v>
      </c>
      <c r="E12" s="1184">
        <v>493</v>
      </c>
      <c r="F12" s="1185">
        <v>185</v>
      </c>
      <c r="G12" s="1185">
        <v>0</v>
      </c>
      <c r="H12" s="1185">
        <v>0</v>
      </c>
      <c r="I12" s="1185">
        <v>5</v>
      </c>
      <c r="J12" s="1185">
        <v>2</v>
      </c>
      <c r="K12" s="1185">
        <v>98</v>
      </c>
      <c r="L12" s="1185">
        <v>44</v>
      </c>
      <c r="M12" s="1185">
        <v>0</v>
      </c>
      <c r="N12" s="1185">
        <v>0</v>
      </c>
      <c r="O12" s="1185">
        <v>2</v>
      </c>
      <c r="P12" s="1185">
        <v>0</v>
      </c>
      <c r="Q12" s="1185">
        <v>63</v>
      </c>
      <c r="R12" s="1185">
        <v>5</v>
      </c>
      <c r="S12" s="1194">
        <v>89</v>
      </c>
    </row>
    <row r="13" spans="2:19" ht="21" customHeight="1">
      <c r="B13" s="1176"/>
      <c r="C13" s="1195"/>
      <c r="D13" s="1183" t="s">
        <v>617</v>
      </c>
      <c r="E13" s="1184">
        <v>497</v>
      </c>
      <c r="F13" s="1185">
        <v>169</v>
      </c>
      <c r="G13" s="1185">
        <v>2</v>
      </c>
      <c r="H13" s="1185">
        <v>1</v>
      </c>
      <c r="I13" s="1185">
        <v>0</v>
      </c>
      <c r="J13" s="1185">
        <v>6</v>
      </c>
      <c r="K13" s="1185">
        <v>115</v>
      </c>
      <c r="L13" s="1185">
        <v>2</v>
      </c>
      <c r="M13" s="1185">
        <v>0</v>
      </c>
      <c r="N13" s="1185">
        <v>0</v>
      </c>
      <c r="O13" s="1185">
        <v>11</v>
      </c>
      <c r="P13" s="1185">
        <v>0</v>
      </c>
      <c r="Q13" s="1185">
        <v>111</v>
      </c>
      <c r="R13" s="1185">
        <v>3</v>
      </c>
      <c r="S13" s="1194">
        <v>77</v>
      </c>
    </row>
    <row r="14" spans="2:19" ht="21" customHeight="1">
      <c r="B14" s="1176"/>
      <c r="C14" s="1195" t="s">
        <v>616</v>
      </c>
      <c r="D14" s="1183" t="s">
        <v>618</v>
      </c>
      <c r="E14" s="1184">
        <v>466</v>
      </c>
      <c r="F14" s="1185">
        <v>180</v>
      </c>
      <c r="G14" s="1185">
        <v>0</v>
      </c>
      <c r="H14" s="1185">
        <v>3</v>
      </c>
      <c r="I14" s="1185">
        <v>0</v>
      </c>
      <c r="J14" s="1185">
        <v>7</v>
      </c>
      <c r="K14" s="1185">
        <v>75</v>
      </c>
      <c r="L14" s="1185">
        <v>5</v>
      </c>
      <c r="M14" s="1185">
        <v>1</v>
      </c>
      <c r="N14" s="1185">
        <v>6</v>
      </c>
      <c r="O14" s="1185">
        <v>26</v>
      </c>
      <c r="P14" s="1185">
        <v>4</v>
      </c>
      <c r="Q14" s="1185">
        <v>75</v>
      </c>
      <c r="R14" s="1185">
        <v>2</v>
      </c>
      <c r="S14" s="1194">
        <v>82</v>
      </c>
    </row>
    <row r="15" spans="2:19" ht="21" customHeight="1">
      <c r="B15" s="1176"/>
      <c r="C15" s="1195"/>
      <c r="D15" s="1183" t="s">
        <v>619</v>
      </c>
      <c r="E15" s="1184">
        <v>643</v>
      </c>
      <c r="F15" s="1185">
        <v>152</v>
      </c>
      <c r="G15" s="1185">
        <v>1</v>
      </c>
      <c r="H15" s="1185">
        <v>4</v>
      </c>
      <c r="I15" s="1185">
        <v>0</v>
      </c>
      <c r="J15" s="1185">
        <v>3</v>
      </c>
      <c r="K15" s="1185">
        <v>132</v>
      </c>
      <c r="L15" s="1185">
        <v>2</v>
      </c>
      <c r="M15" s="1185">
        <v>12</v>
      </c>
      <c r="N15" s="1185">
        <v>15</v>
      </c>
      <c r="O15" s="1185">
        <v>26</v>
      </c>
      <c r="P15" s="1185">
        <v>8</v>
      </c>
      <c r="Q15" s="1185">
        <v>159</v>
      </c>
      <c r="R15" s="1185">
        <v>4</v>
      </c>
      <c r="S15" s="1194">
        <v>125</v>
      </c>
    </row>
    <row r="16" spans="2:19" ht="21" customHeight="1">
      <c r="B16" s="1176"/>
      <c r="C16" s="1195" t="s">
        <v>64</v>
      </c>
      <c r="D16" s="1183" t="s">
        <v>620</v>
      </c>
      <c r="E16" s="1184">
        <v>495</v>
      </c>
      <c r="F16" s="1185">
        <v>113</v>
      </c>
      <c r="G16" s="1185">
        <v>1</v>
      </c>
      <c r="H16" s="1185">
        <v>3</v>
      </c>
      <c r="I16" s="1185">
        <v>0</v>
      </c>
      <c r="J16" s="1185">
        <v>15</v>
      </c>
      <c r="K16" s="1185">
        <v>114</v>
      </c>
      <c r="L16" s="1185">
        <v>3</v>
      </c>
      <c r="M16" s="1185">
        <v>1</v>
      </c>
      <c r="N16" s="1185">
        <v>0</v>
      </c>
      <c r="O16" s="1185">
        <v>19</v>
      </c>
      <c r="P16" s="1185">
        <v>3</v>
      </c>
      <c r="Q16" s="1185">
        <v>136</v>
      </c>
      <c r="R16" s="1185">
        <v>3</v>
      </c>
      <c r="S16" s="1194">
        <v>84</v>
      </c>
    </row>
    <row r="17" spans="2:19" ht="10.5">
      <c r="B17" s="1176"/>
      <c r="C17" s="1196"/>
      <c r="D17" s="1197"/>
      <c r="E17" s="1198"/>
      <c r="F17" s="1198"/>
      <c r="G17" s="1198"/>
      <c r="H17" s="1198"/>
      <c r="I17" s="1198"/>
      <c r="J17" s="1198"/>
      <c r="K17" s="1198"/>
      <c r="L17" s="1198"/>
      <c r="M17" s="1198"/>
      <c r="N17" s="1198"/>
      <c r="O17" s="1198"/>
      <c r="P17" s="1198"/>
      <c r="Q17" s="1198"/>
      <c r="R17" s="1198"/>
      <c r="S17" s="1199"/>
    </row>
    <row r="18" spans="2:19" ht="21" customHeight="1">
      <c r="B18" s="1181"/>
      <c r="C18" s="1195"/>
      <c r="D18" s="1183" t="s">
        <v>1047</v>
      </c>
      <c r="E18" s="1184">
        <v>2243</v>
      </c>
      <c r="F18" s="1184">
        <v>782</v>
      </c>
      <c r="G18" s="1184">
        <v>2</v>
      </c>
      <c r="H18" s="1184">
        <v>23</v>
      </c>
      <c r="I18" s="1184">
        <v>3</v>
      </c>
      <c r="J18" s="1184">
        <v>36</v>
      </c>
      <c r="K18" s="1184">
        <v>570</v>
      </c>
      <c r="L18" s="1184">
        <v>38</v>
      </c>
      <c r="M18" s="1184">
        <v>5</v>
      </c>
      <c r="N18" s="1184">
        <v>12</v>
      </c>
      <c r="O18" s="1184">
        <v>18</v>
      </c>
      <c r="P18" s="1184">
        <v>1</v>
      </c>
      <c r="Q18" s="1184">
        <v>719</v>
      </c>
      <c r="R18" s="1184">
        <v>2</v>
      </c>
      <c r="S18" s="1186">
        <v>32</v>
      </c>
    </row>
    <row r="19" spans="2:19" ht="21" customHeight="1">
      <c r="B19" s="1187"/>
      <c r="C19" s="1195"/>
      <c r="D19" s="1189" t="s">
        <v>1211</v>
      </c>
      <c r="E19" s="1190">
        <v>2816</v>
      </c>
      <c r="F19" s="1190">
        <v>976</v>
      </c>
      <c r="G19" s="1190">
        <v>8</v>
      </c>
      <c r="H19" s="1190">
        <v>11</v>
      </c>
      <c r="I19" s="1190">
        <v>5</v>
      </c>
      <c r="J19" s="1190">
        <v>34</v>
      </c>
      <c r="K19" s="1190">
        <v>512</v>
      </c>
      <c r="L19" s="1190">
        <v>58</v>
      </c>
      <c r="M19" s="1190">
        <v>15</v>
      </c>
      <c r="N19" s="1190">
        <v>17</v>
      </c>
      <c r="O19" s="1190">
        <v>84</v>
      </c>
      <c r="P19" s="1190">
        <v>15</v>
      </c>
      <c r="Q19" s="1190">
        <v>547</v>
      </c>
      <c r="R19" s="1190">
        <v>21</v>
      </c>
      <c r="S19" s="1191">
        <v>513</v>
      </c>
    </row>
    <row r="20" spans="2:19" s="268" customFormat="1" ht="21" customHeight="1">
      <c r="B20" s="1176"/>
      <c r="C20" s="1195"/>
      <c r="D20" s="1200"/>
      <c r="E20" s="1184"/>
      <c r="F20" s="1184"/>
      <c r="G20" s="1184"/>
      <c r="H20" s="1184"/>
      <c r="I20" s="1184"/>
      <c r="J20" s="1184"/>
      <c r="K20" s="1184"/>
      <c r="L20" s="1184"/>
      <c r="M20" s="1184"/>
      <c r="N20" s="1184"/>
      <c r="O20" s="1184"/>
      <c r="P20" s="1184"/>
      <c r="Q20" s="1184"/>
      <c r="R20" s="1184"/>
      <c r="S20" s="1186"/>
    </row>
    <row r="21" spans="2:19" s="269" customFormat="1" ht="21" customHeight="1">
      <c r="B21" s="1176"/>
      <c r="C21" s="1195"/>
      <c r="D21" s="1183" t="s">
        <v>621</v>
      </c>
      <c r="E21" s="1185">
        <v>2584</v>
      </c>
      <c r="F21" s="1185">
        <v>885</v>
      </c>
      <c r="G21" s="1185">
        <v>8</v>
      </c>
      <c r="H21" s="1185">
        <v>0</v>
      </c>
      <c r="I21" s="1185">
        <v>5</v>
      </c>
      <c r="J21" s="1185">
        <v>0</v>
      </c>
      <c r="K21" s="1185">
        <v>457</v>
      </c>
      <c r="L21" s="1185">
        <v>57</v>
      </c>
      <c r="M21" s="1185">
        <v>15</v>
      </c>
      <c r="N21" s="1185">
        <v>14</v>
      </c>
      <c r="O21" s="1185">
        <v>78</v>
      </c>
      <c r="P21" s="1185">
        <v>15</v>
      </c>
      <c r="Q21" s="1185">
        <v>547</v>
      </c>
      <c r="R21" s="1185">
        <v>21</v>
      </c>
      <c r="S21" s="1194">
        <v>482</v>
      </c>
    </row>
    <row r="22" spans="2:19" ht="10.5">
      <c r="B22" s="1176"/>
      <c r="C22" s="1195" t="s">
        <v>622</v>
      </c>
      <c r="D22" s="1183" t="s">
        <v>623</v>
      </c>
      <c r="E22" s="1184">
        <v>15</v>
      </c>
      <c r="F22" s="1185">
        <v>15</v>
      </c>
      <c r="G22" s="1185">
        <v>0</v>
      </c>
      <c r="H22" s="1185">
        <v>0</v>
      </c>
      <c r="I22" s="1185">
        <v>0</v>
      </c>
      <c r="J22" s="1185">
        <v>0</v>
      </c>
      <c r="K22" s="1185">
        <v>0</v>
      </c>
      <c r="L22" s="1185">
        <v>0</v>
      </c>
      <c r="M22" s="1185">
        <v>0</v>
      </c>
      <c r="N22" s="1185">
        <v>0</v>
      </c>
      <c r="O22" s="1185">
        <v>0</v>
      </c>
      <c r="P22" s="1185">
        <v>0</v>
      </c>
      <c r="Q22" s="1185">
        <v>0</v>
      </c>
      <c r="R22" s="1185">
        <v>0</v>
      </c>
      <c r="S22" s="1194">
        <v>0</v>
      </c>
    </row>
    <row r="23" spans="2:19" ht="21" customHeight="1">
      <c r="B23" s="1176"/>
      <c r="C23" s="1195"/>
      <c r="D23" s="1183" t="s">
        <v>624</v>
      </c>
      <c r="E23" s="1184">
        <v>0</v>
      </c>
      <c r="F23" s="1185">
        <v>0</v>
      </c>
      <c r="G23" s="1185">
        <v>0</v>
      </c>
      <c r="H23" s="1185">
        <v>0</v>
      </c>
      <c r="I23" s="1185">
        <v>0</v>
      </c>
      <c r="J23" s="1185">
        <v>0</v>
      </c>
      <c r="K23" s="1185">
        <v>0</v>
      </c>
      <c r="L23" s="1185">
        <v>0</v>
      </c>
      <c r="M23" s="1185">
        <v>0</v>
      </c>
      <c r="N23" s="1185">
        <v>0</v>
      </c>
      <c r="O23" s="1185">
        <v>0</v>
      </c>
      <c r="P23" s="1185">
        <v>0</v>
      </c>
      <c r="Q23" s="1185">
        <v>0</v>
      </c>
      <c r="R23" s="1185">
        <v>0</v>
      </c>
      <c r="S23" s="1194">
        <v>0</v>
      </c>
    </row>
    <row r="24" spans="2:19" ht="21" customHeight="1">
      <c r="B24" s="1176"/>
      <c r="C24" s="1195" t="s">
        <v>625</v>
      </c>
      <c r="D24" s="1201" t="s">
        <v>626</v>
      </c>
      <c r="E24" s="1185">
        <v>0</v>
      </c>
      <c r="F24" s="1185">
        <v>0</v>
      </c>
      <c r="G24" s="1185">
        <v>0</v>
      </c>
      <c r="H24" s="1185">
        <v>0</v>
      </c>
      <c r="I24" s="1185">
        <v>0</v>
      </c>
      <c r="J24" s="1185">
        <v>0</v>
      </c>
      <c r="K24" s="1185">
        <v>0</v>
      </c>
      <c r="L24" s="1185">
        <v>0</v>
      </c>
      <c r="M24" s="1185">
        <v>0</v>
      </c>
      <c r="N24" s="1185">
        <v>0</v>
      </c>
      <c r="O24" s="1185">
        <v>0</v>
      </c>
      <c r="P24" s="1185">
        <v>0</v>
      </c>
      <c r="Q24" s="1185">
        <v>0</v>
      </c>
      <c r="R24" s="1185">
        <v>0</v>
      </c>
      <c r="S24" s="1194">
        <v>0</v>
      </c>
    </row>
    <row r="25" spans="2:19" ht="21" customHeight="1">
      <c r="B25" s="1176"/>
      <c r="C25" s="1195"/>
      <c r="D25" s="1183" t="s">
        <v>627</v>
      </c>
      <c r="E25" s="1184">
        <v>10</v>
      </c>
      <c r="F25" s="1185">
        <v>0</v>
      </c>
      <c r="G25" s="1185">
        <v>0</v>
      </c>
      <c r="H25" s="1185">
        <v>1</v>
      </c>
      <c r="I25" s="1185">
        <v>0</v>
      </c>
      <c r="J25" s="1185">
        <v>0</v>
      </c>
      <c r="K25" s="1185">
        <v>9</v>
      </c>
      <c r="L25" s="1185">
        <v>0</v>
      </c>
      <c r="M25" s="1185">
        <v>0</v>
      </c>
      <c r="N25" s="1185">
        <v>0</v>
      </c>
      <c r="O25" s="1185">
        <v>0</v>
      </c>
      <c r="P25" s="1185">
        <v>0</v>
      </c>
      <c r="Q25" s="1185">
        <v>0</v>
      </c>
      <c r="R25" s="1185">
        <v>0</v>
      </c>
      <c r="S25" s="1194">
        <v>0</v>
      </c>
    </row>
    <row r="26" spans="2:19" ht="24" customHeight="1">
      <c r="B26" s="1176"/>
      <c r="C26" s="1195" t="s">
        <v>628</v>
      </c>
      <c r="D26" s="1183" t="s">
        <v>629</v>
      </c>
      <c r="E26" s="1185">
        <v>3</v>
      </c>
      <c r="F26" s="1185">
        <v>2</v>
      </c>
      <c r="G26" s="1185">
        <v>0</v>
      </c>
      <c r="H26" s="1185">
        <v>0</v>
      </c>
      <c r="I26" s="1185">
        <v>0</v>
      </c>
      <c r="J26" s="1185">
        <v>0</v>
      </c>
      <c r="K26" s="1185">
        <v>0</v>
      </c>
      <c r="L26" s="1185">
        <v>0</v>
      </c>
      <c r="M26" s="1185">
        <v>0</v>
      </c>
      <c r="N26" s="1185">
        <v>1</v>
      </c>
      <c r="O26" s="1185">
        <v>0</v>
      </c>
      <c r="P26" s="1185">
        <v>0</v>
      </c>
      <c r="Q26" s="1185">
        <v>0</v>
      </c>
      <c r="R26" s="1185">
        <v>0</v>
      </c>
      <c r="S26" s="1194">
        <v>0</v>
      </c>
    </row>
    <row r="27" spans="2:19" ht="21" customHeight="1">
      <c r="B27" s="1176"/>
      <c r="C27" s="1195"/>
      <c r="D27" s="1183" t="s">
        <v>630</v>
      </c>
      <c r="E27" s="1184">
        <v>46</v>
      </c>
      <c r="F27" s="1185">
        <v>42</v>
      </c>
      <c r="G27" s="1185">
        <v>0</v>
      </c>
      <c r="H27" s="1185">
        <v>0</v>
      </c>
      <c r="I27" s="1185">
        <v>0</v>
      </c>
      <c r="J27" s="1185">
        <v>0</v>
      </c>
      <c r="K27" s="1185">
        <v>0</v>
      </c>
      <c r="L27" s="1185">
        <v>0</v>
      </c>
      <c r="M27" s="1185">
        <v>0</v>
      </c>
      <c r="N27" s="1185">
        <v>0</v>
      </c>
      <c r="O27" s="1185">
        <v>4</v>
      </c>
      <c r="P27" s="1185">
        <v>0</v>
      </c>
      <c r="Q27" s="1185">
        <v>0</v>
      </c>
      <c r="R27" s="1185">
        <v>0</v>
      </c>
      <c r="S27" s="1194">
        <v>0</v>
      </c>
    </row>
    <row r="28" spans="2:19" ht="21" customHeight="1">
      <c r="B28" s="1176"/>
      <c r="C28" s="1195" t="s">
        <v>631</v>
      </c>
      <c r="D28" s="1202" t="s">
        <v>632</v>
      </c>
      <c r="E28" s="1184">
        <v>0</v>
      </c>
      <c r="F28" s="1185">
        <v>0</v>
      </c>
      <c r="G28" s="1185">
        <v>0</v>
      </c>
      <c r="H28" s="1185">
        <v>0</v>
      </c>
      <c r="I28" s="1185">
        <v>0</v>
      </c>
      <c r="J28" s="1185">
        <v>0</v>
      </c>
      <c r="K28" s="1185">
        <v>0</v>
      </c>
      <c r="L28" s="1185">
        <v>0</v>
      </c>
      <c r="M28" s="1185">
        <v>0</v>
      </c>
      <c r="N28" s="1185">
        <v>0</v>
      </c>
      <c r="O28" s="1185">
        <v>0</v>
      </c>
      <c r="P28" s="1185">
        <v>0</v>
      </c>
      <c r="Q28" s="1185">
        <v>0</v>
      </c>
      <c r="R28" s="1185">
        <v>0</v>
      </c>
      <c r="S28" s="1194">
        <v>0</v>
      </c>
    </row>
    <row r="29" spans="2:19" ht="21" customHeight="1">
      <c r="B29" s="1176"/>
      <c r="C29" s="1195"/>
      <c r="D29" s="1183" t="s">
        <v>633</v>
      </c>
      <c r="E29" s="1185">
        <v>13</v>
      </c>
      <c r="F29" s="1185">
        <v>12</v>
      </c>
      <c r="G29" s="1185">
        <v>0</v>
      </c>
      <c r="H29" s="1185">
        <v>0</v>
      </c>
      <c r="I29" s="1185">
        <v>0</v>
      </c>
      <c r="J29" s="1185">
        <v>0</v>
      </c>
      <c r="K29" s="1185">
        <v>0</v>
      </c>
      <c r="L29" s="1185">
        <v>0</v>
      </c>
      <c r="M29" s="1185">
        <v>0</v>
      </c>
      <c r="N29" s="1185">
        <v>0</v>
      </c>
      <c r="O29" s="1185">
        <v>1</v>
      </c>
      <c r="P29" s="1185">
        <v>0</v>
      </c>
      <c r="Q29" s="1185">
        <v>0</v>
      </c>
      <c r="R29" s="1185">
        <v>0</v>
      </c>
      <c r="S29" s="1194">
        <v>0</v>
      </c>
    </row>
    <row r="30" spans="2:19" ht="24" customHeight="1">
      <c r="B30" s="1176"/>
      <c r="C30" s="1195"/>
      <c r="D30" s="1201" t="s">
        <v>634</v>
      </c>
      <c r="E30" s="1184">
        <v>2</v>
      </c>
      <c r="F30" s="1185">
        <v>0</v>
      </c>
      <c r="G30" s="1185">
        <v>0</v>
      </c>
      <c r="H30" s="1185">
        <v>0</v>
      </c>
      <c r="I30" s="1185">
        <v>0</v>
      </c>
      <c r="J30" s="1185">
        <v>0</v>
      </c>
      <c r="K30" s="1185">
        <v>0</v>
      </c>
      <c r="L30" s="1185">
        <v>0</v>
      </c>
      <c r="M30" s="1185">
        <v>0</v>
      </c>
      <c r="N30" s="1185">
        <v>2</v>
      </c>
      <c r="O30" s="1185">
        <v>0</v>
      </c>
      <c r="P30" s="1185">
        <v>0</v>
      </c>
      <c r="Q30" s="1185">
        <v>0</v>
      </c>
      <c r="R30" s="1185">
        <v>0</v>
      </c>
      <c r="S30" s="1194">
        <v>0</v>
      </c>
    </row>
    <row r="31" spans="2:19" ht="21" customHeight="1">
      <c r="B31" s="1176"/>
      <c r="C31" s="1195"/>
      <c r="D31" s="1201" t="s">
        <v>635</v>
      </c>
      <c r="E31" s="1184">
        <v>89</v>
      </c>
      <c r="F31" s="1185">
        <v>0</v>
      </c>
      <c r="G31" s="1185">
        <v>0</v>
      </c>
      <c r="H31" s="1185">
        <v>10</v>
      </c>
      <c r="I31" s="1185">
        <v>0</v>
      </c>
      <c r="J31" s="1185">
        <v>34</v>
      </c>
      <c r="K31" s="1185">
        <v>45</v>
      </c>
      <c r="L31" s="1185">
        <v>0</v>
      </c>
      <c r="M31" s="1185">
        <v>0</v>
      </c>
      <c r="N31" s="1185">
        <v>0</v>
      </c>
      <c r="O31" s="1185">
        <v>0</v>
      </c>
      <c r="P31" s="1185">
        <v>0</v>
      </c>
      <c r="Q31" s="1185">
        <v>0</v>
      </c>
      <c r="R31" s="1185">
        <v>0</v>
      </c>
      <c r="S31" s="1194">
        <v>0</v>
      </c>
    </row>
    <row r="32" spans="2:19" ht="24.75" customHeight="1">
      <c r="B32" s="1176"/>
      <c r="C32" s="1196"/>
      <c r="D32" s="1203" t="s">
        <v>609</v>
      </c>
      <c r="E32" s="1204">
        <v>54</v>
      </c>
      <c r="F32" s="1198">
        <v>20</v>
      </c>
      <c r="G32" s="1198">
        <v>0</v>
      </c>
      <c r="H32" s="1198">
        <v>0</v>
      </c>
      <c r="I32" s="1198">
        <v>0</v>
      </c>
      <c r="J32" s="1198">
        <v>0</v>
      </c>
      <c r="K32" s="1198">
        <v>1</v>
      </c>
      <c r="L32" s="1198">
        <v>1</v>
      </c>
      <c r="M32" s="1198">
        <v>0</v>
      </c>
      <c r="N32" s="1198">
        <v>0</v>
      </c>
      <c r="O32" s="1198">
        <v>1</v>
      </c>
      <c r="P32" s="1198">
        <v>0</v>
      </c>
      <c r="Q32" s="1198">
        <v>0</v>
      </c>
      <c r="R32" s="1198">
        <v>0</v>
      </c>
      <c r="S32" s="1199">
        <v>31</v>
      </c>
    </row>
    <row r="33" spans="2:19" ht="26.25" customHeight="1" thickBot="1">
      <c r="B33" s="1176"/>
      <c r="C33" s="1650" t="s">
        <v>636</v>
      </c>
      <c r="D33" s="1650"/>
      <c r="E33" s="1205">
        <v>139</v>
      </c>
      <c r="F33" s="1205">
        <v>66</v>
      </c>
      <c r="G33" s="1206">
        <v>0</v>
      </c>
      <c r="H33" s="1206">
        <v>0</v>
      </c>
      <c r="I33" s="1206">
        <v>0</v>
      </c>
      <c r="J33" s="1206">
        <v>0</v>
      </c>
      <c r="K33" s="1206">
        <v>65</v>
      </c>
      <c r="L33" s="1206">
        <v>0</v>
      </c>
      <c r="M33" s="1206">
        <v>0</v>
      </c>
      <c r="N33" s="1206">
        <v>6</v>
      </c>
      <c r="O33" s="1206">
        <v>2</v>
      </c>
      <c r="P33" s="1206">
        <v>0</v>
      </c>
      <c r="Q33" s="1206">
        <v>0</v>
      </c>
      <c r="R33" s="1206">
        <v>0</v>
      </c>
      <c r="S33" s="1207">
        <v>0</v>
      </c>
    </row>
    <row r="34" spans="2:19" ht="21" customHeight="1">
      <c r="B34" s="1176"/>
      <c r="C34" s="1176" t="s">
        <v>1269</v>
      </c>
      <c r="D34" s="1208"/>
      <c r="E34" s="1176"/>
      <c r="F34" s="1176"/>
      <c r="G34" s="1176"/>
      <c r="H34" s="1176"/>
      <c r="I34" s="1176"/>
      <c r="J34" s="1176"/>
      <c r="K34" s="1176"/>
      <c r="L34" s="1176"/>
      <c r="M34" s="1176"/>
      <c r="N34" s="1176"/>
      <c r="O34" s="1176"/>
      <c r="P34" s="1176"/>
      <c r="Q34" s="1176"/>
      <c r="R34" s="1176"/>
      <c r="S34" s="1176"/>
    </row>
    <row r="35" spans="2:19" ht="21" customHeight="1">
      <c r="B35" s="1176"/>
      <c r="C35" s="1176"/>
      <c r="D35" s="1176"/>
      <c r="E35" s="1176"/>
      <c r="F35" s="1176"/>
      <c r="G35" s="1176"/>
      <c r="H35" s="1176"/>
      <c r="I35" s="1176"/>
      <c r="J35" s="1176"/>
      <c r="K35" s="1176"/>
      <c r="L35" s="1176"/>
      <c r="M35" s="1176"/>
      <c r="N35" s="1176"/>
      <c r="O35" s="1176"/>
      <c r="P35" s="1176"/>
      <c r="Q35" s="1176"/>
      <c r="R35" s="1176"/>
      <c r="S35" s="1176"/>
    </row>
    <row r="36" spans="2:19" ht="13.5" customHeight="1">
      <c r="B36" s="1176"/>
      <c r="C36" s="1176"/>
      <c r="D36" s="1176"/>
      <c r="E36" s="1176"/>
      <c r="F36" s="1176"/>
      <c r="G36" s="1176"/>
      <c r="H36" s="1176"/>
      <c r="I36" s="1176"/>
      <c r="J36" s="1176"/>
      <c r="K36" s="1176"/>
      <c r="L36" s="1176"/>
      <c r="M36" s="1176"/>
      <c r="N36" s="1176"/>
      <c r="O36" s="1176"/>
      <c r="P36" s="1176"/>
      <c r="Q36" s="1176"/>
      <c r="R36" s="1176"/>
      <c r="S36" s="1176"/>
    </row>
    <row r="37" spans="2:19" ht="13.5" customHeight="1">
      <c r="B37" s="1176"/>
      <c r="C37" s="1176"/>
      <c r="D37" s="1176"/>
      <c r="E37" s="1176"/>
      <c r="F37" s="1176"/>
      <c r="G37" s="1176"/>
      <c r="H37" s="1176"/>
      <c r="I37" s="1176"/>
      <c r="J37" s="1176"/>
      <c r="K37" s="1176"/>
      <c r="L37" s="1176"/>
      <c r="M37" s="1176"/>
      <c r="N37" s="1176"/>
      <c r="O37" s="1176"/>
      <c r="P37" s="1176"/>
      <c r="Q37" s="1176"/>
      <c r="R37" s="1176"/>
      <c r="S37" s="1176"/>
    </row>
    <row r="38" spans="2:19" ht="10.5">
      <c r="B38" s="1176"/>
      <c r="C38" s="1176"/>
      <c r="D38" s="1176"/>
      <c r="E38" s="1176"/>
      <c r="F38" s="1176"/>
      <c r="G38" s="1176"/>
      <c r="H38" s="1176"/>
      <c r="I38" s="1176"/>
      <c r="J38" s="1176"/>
      <c r="K38" s="1176"/>
      <c r="L38" s="1176"/>
      <c r="M38" s="1176"/>
      <c r="N38" s="1176"/>
      <c r="O38" s="1176"/>
      <c r="P38" s="1176"/>
      <c r="Q38" s="1176"/>
      <c r="R38" s="1176"/>
      <c r="S38" s="1176"/>
    </row>
  </sheetData>
  <sheetProtection selectLockedCells="1" selectUnlockedCells="1"/>
  <mergeCells count="17">
    <mergeCell ref="P4:P6"/>
    <mergeCell ref="E4:E6"/>
    <mergeCell ref="F4:F6"/>
    <mergeCell ref="G4:G6"/>
    <mergeCell ref="H4:H6"/>
    <mergeCell ref="I4:I6"/>
    <mergeCell ref="J4:J6"/>
    <mergeCell ref="C33:D33"/>
    <mergeCell ref="Q4:Q6"/>
    <mergeCell ref="R4:R6"/>
    <mergeCell ref="S4:S6"/>
    <mergeCell ref="C5:D5"/>
    <mergeCell ref="K4:K6"/>
    <mergeCell ref="L4:L6"/>
    <mergeCell ref="M4:M6"/>
    <mergeCell ref="N4:N6"/>
    <mergeCell ref="O4:O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3.xml><?xml version="1.0" encoding="utf-8"?>
<worksheet xmlns="http://schemas.openxmlformats.org/spreadsheetml/2006/main" xmlns:r="http://schemas.openxmlformats.org/officeDocument/2006/relationships">
  <dimension ref="A1:L18"/>
  <sheetViews>
    <sheetView zoomScaleSheetLayoutView="100" zoomScalePageLayoutView="0" workbookViewId="0" topLeftCell="A1">
      <selection activeCell="A1" sqref="A1"/>
    </sheetView>
  </sheetViews>
  <sheetFormatPr defaultColWidth="9.00390625" defaultRowHeight="13.5"/>
  <cols>
    <col min="1" max="1" width="1.625" style="492" customWidth="1"/>
    <col min="2" max="2" width="2.625" style="492" customWidth="1"/>
    <col min="3" max="3" width="9.25390625" style="492" customWidth="1"/>
    <col min="4" max="12" width="7.50390625" style="492" customWidth="1"/>
    <col min="13" max="16" width="7.875" style="492" customWidth="1"/>
    <col min="17" max="16384" width="9.00390625" style="492" customWidth="1"/>
  </cols>
  <sheetData>
    <row r="1" ht="9.75" customHeight="1">
      <c r="L1" s="580"/>
    </row>
    <row r="2" spans="2:12" ht="21" customHeight="1">
      <c r="B2" s="1220" t="s">
        <v>1270</v>
      </c>
      <c r="C2" s="1221"/>
      <c r="D2" s="1221"/>
      <c r="E2" s="1221"/>
      <c r="F2" s="1221"/>
      <c r="G2" s="1221"/>
      <c r="H2" s="1221"/>
      <c r="I2" s="1221"/>
      <c r="J2" s="1221"/>
      <c r="K2" s="1221"/>
      <c r="L2" s="1221"/>
    </row>
    <row r="3" spans="2:12" ht="15" customHeight="1" thickBot="1">
      <c r="B3" s="1222"/>
      <c r="C3" s="1222"/>
      <c r="D3" s="1222"/>
      <c r="E3" s="1222"/>
      <c r="F3" s="1222"/>
      <c r="G3" s="1222"/>
      <c r="H3" s="1222"/>
      <c r="I3" s="1222"/>
      <c r="J3" s="1222"/>
      <c r="K3" s="1222"/>
      <c r="L3" s="1223" t="s">
        <v>637</v>
      </c>
    </row>
    <row r="4" spans="1:12" ht="15" customHeight="1" thickTop="1">
      <c r="A4" s="491"/>
      <c r="B4" s="1660" t="s">
        <v>638</v>
      </c>
      <c r="C4" s="1661"/>
      <c r="D4" s="1224"/>
      <c r="E4" s="1225" t="s">
        <v>639</v>
      </c>
      <c r="F4" s="1226"/>
      <c r="G4" s="1227"/>
      <c r="H4" s="1225" t="s">
        <v>640</v>
      </c>
      <c r="I4" s="1226"/>
      <c r="J4" s="1227"/>
      <c r="K4" s="1225" t="s">
        <v>641</v>
      </c>
      <c r="L4" s="1225"/>
    </row>
    <row r="5" spans="1:12" ht="15" customHeight="1">
      <c r="A5" s="491"/>
      <c r="B5" s="1662"/>
      <c r="C5" s="1663"/>
      <c r="D5" s="1228" t="s">
        <v>642</v>
      </c>
      <c r="E5" s="1229" t="s">
        <v>784</v>
      </c>
      <c r="F5" s="1230" t="s">
        <v>206</v>
      </c>
      <c r="G5" s="1229" t="s">
        <v>642</v>
      </c>
      <c r="H5" s="1229" t="s">
        <v>784</v>
      </c>
      <c r="I5" s="1229" t="s">
        <v>206</v>
      </c>
      <c r="J5" s="1229" t="s">
        <v>642</v>
      </c>
      <c r="K5" s="1229" t="s">
        <v>784</v>
      </c>
      <c r="L5" s="1231" t="s">
        <v>206</v>
      </c>
    </row>
    <row r="6" spans="1:12" ht="7.5" customHeight="1">
      <c r="A6" s="491"/>
      <c r="B6" s="1232"/>
      <c r="C6" s="1233"/>
      <c r="D6" s="1234"/>
      <c r="E6" s="1235"/>
      <c r="F6" s="1234"/>
      <c r="G6" s="1235"/>
      <c r="H6" s="1234"/>
      <c r="I6" s="1235"/>
      <c r="J6" s="1234"/>
      <c r="K6" s="1235"/>
      <c r="L6" s="1236"/>
    </row>
    <row r="7" spans="1:12" ht="21" customHeight="1">
      <c r="A7" s="491"/>
      <c r="B7" s="1664" t="s">
        <v>960</v>
      </c>
      <c r="C7" s="1665"/>
      <c r="D7" s="1209">
        <v>404</v>
      </c>
      <c r="E7" s="1210">
        <v>1070</v>
      </c>
      <c r="F7" s="1210">
        <v>1474</v>
      </c>
      <c r="G7" s="1210">
        <v>2666</v>
      </c>
      <c r="H7" s="1209">
        <v>5140</v>
      </c>
      <c r="I7" s="1210">
        <v>7806</v>
      </c>
      <c r="J7" s="1209">
        <v>3070</v>
      </c>
      <c r="K7" s="1210">
        <v>6210</v>
      </c>
      <c r="L7" s="1211">
        <v>9280</v>
      </c>
    </row>
    <row r="8" spans="1:12" s="493" customFormat="1" ht="21" customHeight="1">
      <c r="A8" s="494"/>
      <c r="B8" s="1666" t="s">
        <v>1224</v>
      </c>
      <c r="C8" s="1667"/>
      <c r="D8" s="1212">
        <v>396</v>
      </c>
      <c r="E8" s="1212">
        <v>1069</v>
      </c>
      <c r="F8" s="1212">
        <v>1465</v>
      </c>
      <c r="G8" s="1212">
        <v>2661</v>
      </c>
      <c r="H8" s="1213">
        <v>5235</v>
      </c>
      <c r="I8" s="1212">
        <v>7896</v>
      </c>
      <c r="J8" s="1212">
        <v>3057</v>
      </c>
      <c r="K8" s="1212">
        <v>6304</v>
      </c>
      <c r="L8" s="1214">
        <v>9361</v>
      </c>
    </row>
    <row r="9" spans="1:12" ht="7.5" customHeight="1">
      <c r="A9" s="491"/>
      <c r="B9" s="1237"/>
      <c r="C9" s="1238"/>
      <c r="D9" s="1215"/>
      <c r="E9" s="1216"/>
      <c r="F9" s="1213"/>
      <c r="G9" s="1216"/>
      <c r="H9" s="1215"/>
      <c r="I9" s="1212"/>
      <c r="J9" s="1212"/>
      <c r="K9" s="1212"/>
      <c r="L9" s="1214"/>
    </row>
    <row r="10" spans="1:12" ht="21" customHeight="1">
      <c r="A10" s="491"/>
      <c r="B10" s="1239"/>
      <c r="C10" s="1240" t="s">
        <v>509</v>
      </c>
      <c r="D10" s="1209">
        <v>214</v>
      </c>
      <c r="E10" s="1210">
        <v>560</v>
      </c>
      <c r="F10" s="1210">
        <v>774</v>
      </c>
      <c r="G10" s="1210">
        <v>1108</v>
      </c>
      <c r="H10" s="1209">
        <v>2253</v>
      </c>
      <c r="I10" s="1210">
        <v>3361</v>
      </c>
      <c r="J10" s="1210">
        <v>1322</v>
      </c>
      <c r="K10" s="1210">
        <v>2813</v>
      </c>
      <c r="L10" s="1211">
        <v>4135</v>
      </c>
    </row>
    <row r="11" spans="1:12" ht="21" customHeight="1">
      <c r="A11" s="491"/>
      <c r="B11" s="1239"/>
      <c r="C11" s="1240" t="s">
        <v>643</v>
      </c>
      <c r="D11" s="1209">
        <v>23</v>
      </c>
      <c r="E11" s="1210">
        <v>67</v>
      </c>
      <c r="F11" s="1210">
        <v>90</v>
      </c>
      <c r="G11" s="1210">
        <v>186</v>
      </c>
      <c r="H11" s="1209">
        <v>411</v>
      </c>
      <c r="I11" s="1210">
        <v>597</v>
      </c>
      <c r="J11" s="1210">
        <v>209</v>
      </c>
      <c r="K11" s="1210">
        <v>478</v>
      </c>
      <c r="L11" s="1211">
        <v>687</v>
      </c>
    </row>
    <row r="12" spans="1:12" ht="21" customHeight="1">
      <c r="A12" s="491"/>
      <c r="B12" s="1239"/>
      <c r="C12" s="1240" t="s">
        <v>644</v>
      </c>
      <c r="D12" s="1209">
        <v>54</v>
      </c>
      <c r="E12" s="1210">
        <v>168</v>
      </c>
      <c r="F12" s="1210">
        <v>222</v>
      </c>
      <c r="G12" s="1210">
        <v>518</v>
      </c>
      <c r="H12" s="1209">
        <v>1148</v>
      </c>
      <c r="I12" s="1210">
        <v>1666</v>
      </c>
      <c r="J12" s="1210">
        <v>572</v>
      </c>
      <c r="K12" s="1210">
        <v>1316</v>
      </c>
      <c r="L12" s="1211">
        <v>1888</v>
      </c>
    </row>
    <row r="13" spans="1:12" ht="21" customHeight="1">
      <c r="A13" s="491"/>
      <c r="B13" s="1239"/>
      <c r="C13" s="1240" t="s">
        <v>645</v>
      </c>
      <c r="D13" s="1209">
        <v>105</v>
      </c>
      <c r="E13" s="1210">
        <v>274</v>
      </c>
      <c r="F13" s="1210">
        <v>379</v>
      </c>
      <c r="G13" s="1210">
        <v>849</v>
      </c>
      <c r="H13" s="1209">
        <v>1423</v>
      </c>
      <c r="I13" s="1210">
        <v>2272</v>
      </c>
      <c r="J13" s="1210">
        <v>954</v>
      </c>
      <c r="K13" s="1210">
        <v>1697</v>
      </c>
      <c r="L13" s="1211">
        <v>2651</v>
      </c>
    </row>
    <row r="14" spans="2:12" ht="9" customHeight="1" thickBot="1">
      <c r="B14" s="1241"/>
      <c r="C14" s="1242"/>
      <c r="D14" s="1217"/>
      <c r="E14" s="1218"/>
      <c r="F14" s="1217"/>
      <c r="G14" s="1218"/>
      <c r="H14" s="1217"/>
      <c r="I14" s="1218"/>
      <c r="J14" s="1217"/>
      <c r="K14" s="1218"/>
      <c r="L14" s="1219"/>
    </row>
    <row r="15" spans="2:12" ht="15" customHeight="1">
      <c r="B15" s="1243" t="s">
        <v>646</v>
      </c>
      <c r="C15" s="1244"/>
      <c r="D15" s="1209"/>
      <c r="E15" s="1209"/>
      <c r="F15" s="1209"/>
      <c r="G15" s="1209"/>
      <c r="H15" s="1209"/>
      <c r="I15" s="1209"/>
      <c r="J15" s="1209"/>
      <c r="K15" s="1209"/>
      <c r="L15" s="1209"/>
    </row>
    <row r="16" spans="2:12" ht="15" customHeight="1">
      <c r="B16" s="1221" t="s">
        <v>647</v>
      </c>
      <c r="C16" s="1221"/>
      <c r="D16" s="1221"/>
      <c r="E16" s="1221"/>
      <c r="F16" s="1221"/>
      <c r="G16" s="1221"/>
      <c r="H16" s="1221"/>
      <c r="I16" s="1221"/>
      <c r="J16" s="1221"/>
      <c r="K16" s="1221"/>
      <c r="L16" s="1221"/>
    </row>
    <row r="17" spans="2:12" ht="12">
      <c r="B17" s="1221"/>
      <c r="C17" s="1221"/>
      <c r="D17" s="1221"/>
      <c r="E17" s="1221"/>
      <c r="F17" s="1221"/>
      <c r="G17" s="1221"/>
      <c r="H17" s="1221"/>
      <c r="I17" s="1221"/>
      <c r="J17" s="1221"/>
      <c r="K17" s="1221"/>
      <c r="L17" s="1221"/>
    </row>
    <row r="18" spans="2:12" ht="12">
      <c r="B18" s="1221"/>
      <c r="C18" s="1221"/>
      <c r="D18" s="1245"/>
      <c r="E18" s="1245"/>
      <c r="F18" s="1245"/>
      <c r="G18" s="1245"/>
      <c r="H18" s="1245"/>
      <c r="I18" s="1245"/>
      <c r="J18" s="1245"/>
      <c r="K18" s="1245"/>
      <c r="L18" s="1245"/>
    </row>
  </sheetData>
  <sheetProtection/>
  <mergeCells count="3">
    <mergeCell ref="B4:C5"/>
    <mergeCell ref="B7:C7"/>
    <mergeCell ref="B8:C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4.xml><?xml version="1.0" encoding="utf-8"?>
<worksheet xmlns="http://schemas.openxmlformats.org/spreadsheetml/2006/main" xmlns:r="http://schemas.openxmlformats.org/officeDocument/2006/relationships">
  <dimension ref="B1:I50"/>
  <sheetViews>
    <sheetView zoomScaleSheetLayoutView="90" zoomScalePageLayoutView="0" workbookViewId="0" topLeftCell="A1">
      <selection activeCell="A1" sqref="A1"/>
    </sheetView>
  </sheetViews>
  <sheetFormatPr defaultColWidth="8.625" defaultRowHeight="13.5"/>
  <cols>
    <col min="1" max="1" width="1.625" style="266" customWidth="1"/>
    <col min="2" max="2" width="31.75390625" style="273" customWidth="1"/>
    <col min="3" max="8" width="9.00390625" style="266" customWidth="1"/>
    <col min="9" max="9" width="12.625" style="266" customWidth="1"/>
    <col min="10" max="10" width="7.375" style="266" customWidth="1"/>
    <col min="11" max="11" width="12.875" style="266" customWidth="1"/>
    <col min="12" max="16384" width="8.625" style="266" customWidth="1"/>
  </cols>
  <sheetData>
    <row r="1" ht="9.75" customHeight="1">
      <c r="I1" s="267"/>
    </row>
    <row r="2" spans="2:9" ht="18" customHeight="1">
      <c r="B2" s="1175" t="s">
        <v>1272</v>
      </c>
      <c r="C2" s="1176"/>
      <c r="D2" s="1176"/>
      <c r="E2" s="1176"/>
      <c r="F2" s="1176"/>
      <c r="G2" s="1176"/>
      <c r="H2" s="1176"/>
      <c r="I2" s="1176"/>
    </row>
    <row r="3" spans="2:9" s="274" customFormat="1" ht="15" customHeight="1" thickBot="1">
      <c r="B3" s="1246"/>
      <c r="C3" s="1246"/>
      <c r="D3" s="1246"/>
      <c r="E3" s="1246"/>
      <c r="F3" s="1246"/>
      <c r="G3" s="1246"/>
      <c r="H3" s="1246"/>
      <c r="I3" s="1247" t="s">
        <v>1273</v>
      </c>
    </row>
    <row r="4" spans="2:9" s="274" customFormat="1" ht="15" customHeight="1" thickBot="1" thickTop="1">
      <c r="B4" s="1668" t="s">
        <v>648</v>
      </c>
      <c r="C4" s="1669" t="s">
        <v>649</v>
      </c>
      <c r="D4" s="1669"/>
      <c r="E4" s="1669"/>
      <c r="F4" s="1669"/>
      <c r="G4" s="1669"/>
      <c r="H4" s="1670" t="s">
        <v>650</v>
      </c>
      <c r="I4" s="1670"/>
    </row>
    <row r="5" spans="2:9" s="274" customFormat="1" ht="15" customHeight="1" thickTop="1">
      <c r="B5" s="1668"/>
      <c r="C5" s="1248" t="s">
        <v>651</v>
      </c>
      <c r="D5" s="1248" t="s">
        <v>652</v>
      </c>
      <c r="E5" s="1248" t="s">
        <v>823</v>
      </c>
      <c r="F5" s="1248" t="s">
        <v>824</v>
      </c>
      <c r="G5" s="1248" t="s">
        <v>653</v>
      </c>
      <c r="H5" s="1248" t="s">
        <v>825</v>
      </c>
      <c r="I5" s="1249" t="s">
        <v>654</v>
      </c>
    </row>
    <row r="6" spans="2:9" s="275" customFormat="1" ht="18" customHeight="1">
      <c r="B6" s="1250" t="s">
        <v>655</v>
      </c>
      <c r="C6" s="1251">
        <v>4</v>
      </c>
      <c r="D6" s="1251">
        <v>2</v>
      </c>
      <c r="E6" s="1251">
        <v>0</v>
      </c>
      <c r="F6" s="1251">
        <v>1</v>
      </c>
      <c r="G6" s="1251">
        <v>1</v>
      </c>
      <c r="H6" s="1251">
        <v>285</v>
      </c>
      <c r="I6" s="1252" t="s">
        <v>485</v>
      </c>
    </row>
    <row r="7" spans="2:9" s="274" customFormat="1" ht="16.5" customHeight="1">
      <c r="B7" s="1253" t="s">
        <v>656</v>
      </c>
      <c r="C7" s="1254">
        <v>3</v>
      </c>
      <c r="D7" s="1255">
        <v>2</v>
      </c>
      <c r="E7" s="1255">
        <v>0</v>
      </c>
      <c r="F7" s="1255">
        <v>1</v>
      </c>
      <c r="G7" s="1255">
        <v>0</v>
      </c>
      <c r="H7" s="1255">
        <v>255</v>
      </c>
      <c r="I7" s="1256" t="s">
        <v>485</v>
      </c>
    </row>
    <row r="8" spans="2:9" s="274" customFormat="1" ht="16.5" customHeight="1">
      <c r="B8" s="1253" t="s">
        <v>657</v>
      </c>
      <c r="C8" s="1254">
        <v>1</v>
      </c>
      <c r="D8" s="1255">
        <v>0</v>
      </c>
      <c r="E8" s="1255">
        <v>0</v>
      </c>
      <c r="F8" s="1255">
        <v>0</v>
      </c>
      <c r="G8" s="1255">
        <v>1</v>
      </c>
      <c r="H8" s="1255">
        <v>30</v>
      </c>
      <c r="I8" s="1256" t="s">
        <v>485</v>
      </c>
    </row>
    <row r="9" spans="2:9" s="275" customFormat="1" ht="18" customHeight="1">
      <c r="B9" s="1257" t="s">
        <v>658</v>
      </c>
      <c r="C9" s="1258">
        <v>321</v>
      </c>
      <c r="D9" s="1258">
        <v>140</v>
      </c>
      <c r="E9" s="1258">
        <v>31</v>
      </c>
      <c r="F9" s="1258">
        <v>52</v>
      </c>
      <c r="G9" s="1258">
        <v>98</v>
      </c>
      <c r="H9" s="1258">
        <v>10982</v>
      </c>
      <c r="I9" s="1259" t="s">
        <v>485</v>
      </c>
    </row>
    <row r="10" spans="2:9" s="274" customFormat="1" ht="21" customHeight="1">
      <c r="B10" s="1253" t="s">
        <v>659</v>
      </c>
      <c r="C10" s="1255">
        <v>12</v>
      </c>
      <c r="D10" s="1255">
        <v>5</v>
      </c>
      <c r="E10" s="1255">
        <v>1</v>
      </c>
      <c r="F10" s="1255">
        <v>3</v>
      </c>
      <c r="G10" s="1255">
        <v>3</v>
      </c>
      <c r="H10" s="1255">
        <v>900</v>
      </c>
      <c r="I10" s="1256" t="s">
        <v>485</v>
      </c>
    </row>
    <row r="11" spans="2:9" s="274" customFormat="1" ht="16.5" customHeight="1">
      <c r="B11" s="1253" t="s">
        <v>660</v>
      </c>
      <c r="C11" s="1255">
        <v>162</v>
      </c>
      <c r="D11" s="1255">
        <v>81</v>
      </c>
      <c r="E11" s="1255">
        <v>15</v>
      </c>
      <c r="F11" s="1255">
        <v>24</v>
      </c>
      <c r="G11" s="1255">
        <v>42</v>
      </c>
      <c r="H11" s="1255">
        <v>9454</v>
      </c>
      <c r="I11" s="1256" t="s">
        <v>485</v>
      </c>
    </row>
    <row r="12" spans="2:9" s="274" customFormat="1" ht="16.5" customHeight="1">
      <c r="B12" s="1253" t="s">
        <v>661</v>
      </c>
      <c r="C12" s="1255">
        <v>12</v>
      </c>
      <c r="D12" s="1255">
        <v>6</v>
      </c>
      <c r="E12" s="1255">
        <v>0</v>
      </c>
      <c r="F12" s="1255">
        <v>3</v>
      </c>
      <c r="G12" s="1255">
        <v>3</v>
      </c>
      <c r="H12" s="1255">
        <v>545</v>
      </c>
      <c r="I12" s="1256" t="s">
        <v>485</v>
      </c>
    </row>
    <row r="13" spans="2:9" s="274" customFormat="1" ht="16.5" customHeight="1">
      <c r="B13" s="1253" t="s">
        <v>662</v>
      </c>
      <c r="C13" s="1255">
        <v>23</v>
      </c>
      <c r="D13" s="1255">
        <v>9</v>
      </c>
      <c r="E13" s="1254">
        <v>2</v>
      </c>
      <c r="F13" s="1255">
        <v>4</v>
      </c>
      <c r="G13" s="1255">
        <v>8</v>
      </c>
      <c r="H13" s="1255">
        <v>0</v>
      </c>
      <c r="I13" s="1256">
        <v>0</v>
      </c>
    </row>
    <row r="14" spans="2:9" s="274" customFormat="1" ht="16.5" customHeight="1">
      <c r="B14" s="1253" t="s">
        <v>663</v>
      </c>
      <c r="C14" s="1255">
        <v>30</v>
      </c>
      <c r="D14" s="1255">
        <v>10</v>
      </c>
      <c r="E14" s="1260">
        <v>0</v>
      </c>
      <c r="F14" s="1255">
        <v>5</v>
      </c>
      <c r="G14" s="1255">
        <v>15</v>
      </c>
      <c r="H14" s="1255">
        <v>0</v>
      </c>
      <c r="I14" s="1256">
        <v>0</v>
      </c>
    </row>
    <row r="15" spans="2:9" s="274" customFormat="1" ht="16.5" customHeight="1">
      <c r="B15" s="1253" t="s">
        <v>664</v>
      </c>
      <c r="C15" s="1255">
        <v>74</v>
      </c>
      <c r="D15" s="1255">
        <v>29</v>
      </c>
      <c r="E15" s="1260">
        <v>8</v>
      </c>
      <c r="F15" s="1255">
        <v>13</v>
      </c>
      <c r="G15" s="1255">
        <v>24</v>
      </c>
      <c r="H15" s="1255">
        <v>0</v>
      </c>
      <c r="I15" s="1256" t="s">
        <v>200</v>
      </c>
    </row>
    <row r="16" spans="2:9" s="274" customFormat="1" ht="16.5" customHeight="1">
      <c r="B16" s="1253" t="s">
        <v>665</v>
      </c>
      <c r="C16" s="1255">
        <v>8</v>
      </c>
      <c r="D16" s="1255">
        <v>0</v>
      </c>
      <c r="E16" s="1261">
        <v>5</v>
      </c>
      <c r="F16" s="1255">
        <v>0</v>
      </c>
      <c r="G16" s="1255">
        <v>3</v>
      </c>
      <c r="H16" s="1255">
        <v>83</v>
      </c>
      <c r="I16" s="1256" t="s">
        <v>485</v>
      </c>
    </row>
    <row r="17" spans="2:9" s="274" customFormat="1" ht="16.5" customHeight="1">
      <c r="B17" s="1257" t="s">
        <v>666</v>
      </c>
      <c r="C17" s="1258">
        <v>28</v>
      </c>
      <c r="D17" s="1262">
        <v>8</v>
      </c>
      <c r="E17" s="1262">
        <v>3</v>
      </c>
      <c r="F17" s="1262">
        <v>9</v>
      </c>
      <c r="G17" s="1262">
        <v>8</v>
      </c>
      <c r="H17" s="1262">
        <v>1553</v>
      </c>
      <c r="I17" s="1256" t="s">
        <v>485</v>
      </c>
    </row>
    <row r="18" spans="2:9" s="274" customFormat="1" ht="16.5" customHeight="1">
      <c r="B18" s="1253" t="s">
        <v>835</v>
      </c>
      <c r="C18" s="1255">
        <v>28</v>
      </c>
      <c r="D18" s="1263">
        <v>8</v>
      </c>
      <c r="E18" s="1263">
        <v>3</v>
      </c>
      <c r="F18" s="1263">
        <v>9</v>
      </c>
      <c r="G18" s="1263">
        <v>8</v>
      </c>
      <c r="H18" s="1263">
        <v>1553</v>
      </c>
      <c r="I18" s="1256" t="s">
        <v>485</v>
      </c>
    </row>
    <row r="19" spans="2:9" s="274" customFormat="1" ht="16.5" customHeight="1">
      <c r="B19" s="1257" t="s">
        <v>667</v>
      </c>
      <c r="C19" s="1258">
        <v>2</v>
      </c>
      <c r="D19" s="1264">
        <v>2</v>
      </c>
      <c r="E19" s="1264">
        <v>0</v>
      </c>
      <c r="F19" s="1264">
        <v>0</v>
      </c>
      <c r="G19" s="1264">
        <v>0</v>
      </c>
      <c r="H19" s="1264">
        <v>40</v>
      </c>
      <c r="I19" s="1256" t="s">
        <v>485</v>
      </c>
    </row>
    <row r="20" spans="2:9" s="274" customFormat="1" ht="16.5" customHeight="1">
      <c r="B20" s="1253" t="s">
        <v>668</v>
      </c>
      <c r="C20" s="1255">
        <v>2</v>
      </c>
      <c r="D20" s="1255">
        <v>2</v>
      </c>
      <c r="E20" s="1256">
        <v>0</v>
      </c>
      <c r="F20" s="1256">
        <v>0</v>
      </c>
      <c r="G20" s="1256">
        <v>0</v>
      </c>
      <c r="H20" s="1255">
        <v>40</v>
      </c>
      <c r="I20" s="1256" t="s">
        <v>485</v>
      </c>
    </row>
    <row r="21" spans="2:9" s="274" customFormat="1" ht="16.5" customHeight="1">
      <c r="B21" s="1257" t="s">
        <v>669</v>
      </c>
      <c r="C21" s="1258">
        <v>4</v>
      </c>
      <c r="D21" s="1265">
        <v>3</v>
      </c>
      <c r="E21" s="1265">
        <v>0</v>
      </c>
      <c r="F21" s="1265">
        <v>0</v>
      </c>
      <c r="G21" s="1265">
        <v>1</v>
      </c>
      <c r="H21" s="1265">
        <v>0</v>
      </c>
      <c r="I21" s="1259">
        <v>0</v>
      </c>
    </row>
    <row r="22" spans="2:9" s="274" customFormat="1" ht="16.5" customHeight="1">
      <c r="B22" s="1253" t="s">
        <v>670</v>
      </c>
      <c r="C22" s="1255">
        <v>2</v>
      </c>
      <c r="D22" s="1266">
        <v>1</v>
      </c>
      <c r="E22" s="1266">
        <v>0</v>
      </c>
      <c r="F22" s="1266">
        <v>0</v>
      </c>
      <c r="G22" s="1266">
        <v>1</v>
      </c>
      <c r="H22" s="1266">
        <v>0</v>
      </c>
      <c r="I22" s="1256">
        <v>0</v>
      </c>
    </row>
    <row r="23" spans="2:9" s="274" customFormat="1" ht="16.5" customHeight="1">
      <c r="B23" s="1253" t="s">
        <v>671</v>
      </c>
      <c r="C23" s="1255">
        <v>1</v>
      </c>
      <c r="D23" s="1255">
        <v>1</v>
      </c>
      <c r="E23" s="1256">
        <v>0</v>
      </c>
      <c r="F23" s="1256">
        <v>0</v>
      </c>
      <c r="G23" s="1256">
        <v>0</v>
      </c>
      <c r="H23" s="1256">
        <v>0</v>
      </c>
      <c r="I23" s="1256">
        <v>0</v>
      </c>
    </row>
    <row r="24" spans="2:9" s="274" customFormat="1" ht="16.5" customHeight="1">
      <c r="B24" s="1253" t="s">
        <v>672</v>
      </c>
      <c r="C24" s="1255">
        <v>1</v>
      </c>
      <c r="D24" s="1255">
        <v>1</v>
      </c>
      <c r="E24" s="1256">
        <v>0</v>
      </c>
      <c r="F24" s="1256">
        <v>0</v>
      </c>
      <c r="G24" s="1256">
        <v>0</v>
      </c>
      <c r="H24" s="1256">
        <v>0</v>
      </c>
      <c r="I24" s="1256">
        <v>0</v>
      </c>
    </row>
    <row r="25" spans="2:9" s="274" customFormat="1" ht="16.5" customHeight="1">
      <c r="B25" s="1257" t="s">
        <v>673</v>
      </c>
      <c r="C25" s="1264">
        <v>1</v>
      </c>
      <c r="D25" s="1264" t="s">
        <v>832</v>
      </c>
      <c r="E25" s="1264" t="s">
        <v>832</v>
      </c>
      <c r="F25" s="1264" t="s">
        <v>832</v>
      </c>
      <c r="G25" s="1264" t="s">
        <v>832</v>
      </c>
      <c r="H25" s="1264">
        <v>5</v>
      </c>
      <c r="I25" s="1267">
        <v>0</v>
      </c>
    </row>
    <row r="26" spans="2:9" s="274" customFormat="1" ht="16.5" customHeight="1">
      <c r="B26" s="1253" t="s">
        <v>674</v>
      </c>
      <c r="C26" s="1254">
        <v>1</v>
      </c>
      <c r="D26" s="1255" t="s">
        <v>1045</v>
      </c>
      <c r="E26" s="1255" t="s">
        <v>1045</v>
      </c>
      <c r="F26" s="1255" t="s">
        <v>1045</v>
      </c>
      <c r="G26" s="1255" t="s">
        <v>1045</v>
      </c>
      <c r="H26" s="1255">
        <v>5</v>
      </c>
      <c r="I26" s="1256">
        <v>0</v>
      </c>
    </row>
    <row r="27" spans="2:9" s="275" customFormat="1" ht="18" customHeight="1">
      <c r="B27" s="1671" t="s">
        <v>826</v>
      </c>
      <c r="C27" s="1264">
        <v>153</v>
      </c>
      <c r="D27" s="1264">
        <v>76</v>
      </c>
      <c r="E27" s="1264">
        <v>10</v>
      </c>
      <c r="F27" s="1264">
        <v>30</v>
      </c>
      <c r="G27" s="1264">
        <v>37</v>
      </c>
      <c r="H27" s="1264">
        <v>14882</v>
      </c>
      <c r="I27" s="1267">
        <v>2546</v>
      </c>
    </row>
    <row r="28" spans="2:9" s="274" customFormat="1" ht="15" customHeight="1">
      <c r="B28" s="1671"/>
      <c r="C28" s="1268">
        <v>10</v>
      </c>
      <c r="D28" s="1268">
        <v>7</v>
      </c>
      <c r="E28" s="1269" t="s">
        <v>1046</v>
      </c>
      <c r="F28" s="1268">
        <v>2</v>
      </c>
      <c r="G28" s="1268">
        <v>1</v>
      </c>
      <c r="H28" s="1268">
        <v>210</v>
      </c>
      <c r="I28" s="1270" t="s">
        <v>1271</v>
      </c>
    </row>
    <row r="29" spans="2:9" s="274" customFormat="1" ht="16.5" customHeight="1">
      <c r="B29" s="1253" t="s">
        <v>675</v>
      </c>
      <c r="C29" s="1255">
        <v>7</v>
      </c>
      <c r="D29" s="1255">
        <v>2</v>
      </c>
      <c r="E29" s="1255">
        <v>1</v>
      </c>
      <c r="F29" s="1255">
        <v>2</v>
      </c>
      <c r="G29" s="1255">
        <v>2</v>
      </c>
      <c r="H29" s="1255">
        <v>29</v>
      </c>
      <c r="I29" s="1256">
        <v>4</v>
      </c>
    </row>
    <row r="30" spans="2:9" s="274" customFormat="1" ht="16.5" customHeight="1">
      <c r="B30" s="1253" t="s">
        <v>676</v>
      </c>
      <c r="C30" s="1254">
        <v>2</v>
      </c>
      <c r="D30" s="1254">
        <v>1</v>
      </c>
      <c r="E30" s="1255" t="s">
        <v>200</v>
      </c>
      <c r="F30" s="1255" t="s">
        <v>200</v>
      </c>
      <c r="G30" s="1254">
        <v>1</v>
      </c>
      <c r="H30" s="1254">
        <v>30</v>
      </c>
      <c r="I30" s="1271">
        <v>203</v>
      </c>
    </row>
    <row r="31" spans="2:9" s="274" customFormat="1" ht="16.5" customHeight="1">
      <c r="B31" s="1253" t="s">
        <v>677</v>
      </c>
      <c r="C31" s="1254">
        <v>1</v>
      </c>
      <c r="D31" s="1254">
        <v>1</v>
      </c>
      <c r="E31" s="1255">
        <v>0</v>
      </c>
      <c r="F31" s="1255">
        <v>0</v>
      </c>
      <c r="G31" s="1255">
        <v>0</v>
      </c>
      <c r="H31" s="1254">
        <v>20</v>
      </c>
      <c r="I31" s="1271">
        <v>18</v>
      </c>
    </row>
    <row r="32" spans="2:9" s="274" customFormat="1" ht="16.5" customHeight="1">
      <c r="B32" s="1253" t="s">
        <v>678</v>
      </c>
      <c r="C32" s="1254">
        <v>5</v>
      </c>
      <c r="D32" s="1254">
        <v>2</v>
      </c>
      <c r="E32" s="1254">
        <v>1</v>
      </c>
      <c r="F32" s="1254">
        <v>1</v>
      </c>
      <c r="G32" s="1254">
        <v>1</v>
      </c>
      <c r="H32" s="1254">
        <v>227</v>
      </c>
      <c r="I32" s="1271">
        <v>2253</v>
      </c>
    </row>
    <row r="33" spans="2:9" s="274" customFormat="1" ht="16.5" customHeight="1">
      <c r="B33" s="1253" t="s">
        <v>679</v>
      </c>
      <c r="C33" s="1254">
        <v>3</v>
      </c>
      <c r="D33" s="1255">
        <v>0</v>
      </c>
      <c r="E33" s="1255">
        <v>1</v>
      </c>
      <c r="F33" s="1255">
        <v>1</v>
      </c>
      <c r="G33" s="1255">
        <v>1</v>
      </c>
      <c r="H33" s="1255">
        <v>90</v>
      </c>
      <c r="I33" s="1256" t="s">
        <v>485</v>
      </c>
    </row>
    <row r="34" spans="2:9" s="274" customFormat="1" ht="16.5" customHeight="1">
      <c r="B34" s="1253" t="s">
        <v>680</v>
      </c>
      <c r="C34" s="1254">
        <v>1</v>
      </c>
      <c r="D34" s="1255">
        <v>1</v>
      </c>
      <c r="E34" s="1255">
        <v>0</v>
      </c>
      <c r="F34" s="1255">
        <v>0</v>
      </c>
      <c r="G34" s="1255">
        <v>0</v>
      </c>
      <c r="H34" s="1255">
        <v>60</v>
      </c>
      <c r="I34" s="1256" t="s">
        <v>485</v>
      </c>
    </row>
    <row r="35" spans="2:9" s="274" customFormat="1" ht="16.5" customHeight="1">
      <c r="B35" s="1672" t="s">
        <v>681</v>
      </c>
      <c r="C35" s="1254">
        <v>10</v>
      </c>
      <c r="D35" s="1255">
        <v>6</v>
      </c>
      <c r="E35" s="1255">
        <v>0</v>
      </c>
      <c r="F35" s="1255">
        <v>3</v>
      </c>
      <c r="G35" s="1255">
        <v>1</v>
      </c>
      <c r="H35" s="1255">
        <v>180</v>
      </c>
      <c r="I35" s="1256" t="s">
        <v>485</v>
      </c>
    </row>
    <row r="36" spans="2:9" s="274" customFormat="1" ht="15" customHeight="1">
      <c r="B36" s="1672"/>
      <c r="C36" s="1269">
        <v>9</v>
      </c>
      <c r="D36" s="1269">
        <v>6</v>
      </c>
      <c r="E36" s="1269" t="s">
        <v>1046</v>
      </c>
      <c r="F36" s="1269">
        <v>2</v>
      </c>
      <c r="G36" s="1269">
        <v>1</v>
      </c>
      <c r="H36" s="1269">
        <v>180</v>
      </c>
      <c r="I36" s="1270" t="s">
        <v>1271</v>
      </c>
    </row>
    <row r="37" spans="2:9" s="274" customFormat="1" ht="15" customHeight="1">
      <c r="B37" s="1673" t="s">
        <v>682</v>
      </c>
      <c r="C37" s="1272">
        <v>1</v>
      </c>
      <c r="D37" s="1255">
        <v>1</v>
      </c>
      <c r="E37" s="1255">
        <v>0</v>
      </c>
      <c r="F37" s="1255">
        <v>0</v>
      </c>
      <c r="G37" s="1255">
        <v>0</v>
      </c>
      <c r="H37" s="1255">
        <v>30</v>
      </c>
      <c r="I37" s="1256" t="s">
        <v>506</v>
      </c>
    </row>
    <row r="38" spans="2:9" s="274" customFormat="1" ht="15" customHeight="1">
      <c r="B38" s="1673"/>
      <c r="C38" s="1269">
        <v>1</v>
      </c>
      <c r="D38" s="1269">
        <v>1</v>
      </c>
      <c r="E38" s="1269" t="s">
        <v>1046</v>
      </c>
      <c r="F38" s="1255">
        <v>0</v>
      </c>
      <c r="G38" s="1255">
        <v>0</v>
      </c>
      <c r="H38" s="1269">
        <v>30</v>
      </c>
      <c r="I38" s="1270" t="s">
        <v>1271</v>
      </c>
    </row>
    <row r="39" spans="2:9" s="274" customFormat="1" ht="15" customHeight="1">
      <c r="B39" s="1253" t="s">
        <v>683</v>
      </c>
      <c r="C39" s="1254">
        <v>1</v>
      </c>
      <c r="D39" s="1255">
        <v>1</v>
      </c>
      <c r="E39" s="1255" t="s">
        <v>200</v>
      </c>
      <c r="F39" s="1255" t="s">
        <v>200</v>
      </c>
      <c r="G39" s="1255" t="s">
        <v>200</v>
      </c>
      <c r="H39" s="1255">
        <v>16</v>
      </c>
      <c r="I39" s="1273">
        <v>68</v>
      </c>
    </row>
    <row r="40" spans="2:9" s="274" customFormat="1" ht="15" customHeight="1">
      <c r="B40" s="1274" t="s">
        <v>684</v>
      </c>
      <c r="C40" s="1254">
        <v>2</v>
      </c>
      <c r="D40" s="1255">
        <v>1</v>
      </c>
      <c r="E40" s="1255" t="s">
        <v>200</v>
      </c>
      <c r="F40" s="1255" t="s">
        <v>200</v>
      </c>
      <c r="G40" s="1255">
        <v>1</v>
      </c>
      <c r="H40" s="1255" t="s">
        <v>200</v>
      </c>
      <c r="I40" s="1256" t="s">
        <v>200</v>
      </c>
    </row>
    <row r="41" spans="2:9" s="274" customFormat="1" ht="15" customHeight="1">
      <c r="B41" s="1274" t="s">
        <v>685</v>
      </c>
      <c r="C41" s="1254">
        <v>120</v>
      </c>
      <c r="D41" s="1255">
        <v>60</v>
      </c>
      <c r="E41" s="1255">
        <v>7</v>
      </c>
      <c r="F41" s="1255">
        <v>23</v>
      </c>
      <c r="G41" s="1255">
        <v>30</v>
      </c>
      <c r="H41" s="1255">
        <v>14200</v>
      </c>
      <c r="I41" s="1256" t="s">
        <v>485</v>
      </c>
    </row>
    <row r="42" spans="2:9" s="275" customFormat="1" ht="18" customHeight="1">
      <c r="B42" s="1257" t="s">
        <v>686</v>
      </c>
      <c r="C42" s="1264">
        <v>1</v>
      </c>
      <c r="D42" s="1264">
        <v>1</v>
      </c>
      <c r="E42" s="1264">
        <v>0</v>
      </c>
      <c r="F42" s="1264">
        <v>0</v>
      </c>
      <c r="G42" s="1264">
        <v>0</v>
      </c>
      <c r="H42" s="1264">
        <v>0</v>
      </c>
      <c r="I42" s="1267">
        <v>0</v>
      </c>
    </row>
    <row r="43" spans="2:9" s="274" customFormat="1" ht="16.5" customHeight="1" thickBot="1">
      <c r="B43" s="1275" t="s">
        <v>687</v>
      </c>
      <c r="C43" s="1276">
        <v>1</v>
      </c>
      <c r="D43" s="1276">
        <v>1</v>
      </c>
      <c r="E43" s="1276">
        <v>0</v>
      </c>
      <c r="F43" s="1276">
        <v>0</v>
      </c>
      <c r="G43" s="1276">
        <v>0</v>
      </c>
      <c r="H43" s="1276">
        <v>0</v>
      </c>
      <c r="I43" s="1277">
        <v>0</v>
      </c>
    </row>
    <row r="44" spans="2:9" s="274" customFormat="1" ht="15" customHeight="1">
      <c r="B44" s="1246" t="s">
        <v>1274</v>
      </c>
      <c r="C44" s="1246"/>
      <c r="D44" s="1246"/>
      <c r="E44" s="1246"/>
      <c r="F44" s="1246"/>
      <c r="G44" s="1246"/>
      <c r="H44" s="1246"/>
      <c r="I44" s="1246"/>
    </row>
    <row r="45" spans="2:9" s="274" customFormat="1" ht="15" customHeight="1">
      <c r="B45" s="1246" t="s">
        <v>688</v>
      </c>
      <c r="C45" s="1246"/>
      <c r="D45" s="1246"/>
      <c r="E45" s="1246"/>
      <c r="F45" s="1246"/>
      <c r="G45" s="1246"/>
      <c r="H45" s="1246"/>
      <c r="I45" s="1246"/>
    </row>
    <row r="46" spans="2:9" s="274" customFormat="1" ht="15" customHeight="1">
      <c r="B46" s="1246" t="s">
        <v>689</v>
      </c>
      <c r="C46" s="1246"/>
      <c r="D46" s="1246"/>
      <c r="E46" s="1246"/>
      <c r="F46" s="1246"/>
      <c r="G46" s="1246"/>
      <c r="H46" s="1246"/>
      <c r="I46" s="1246"/>
    </row>
    <row r="47" spans="2:9" s="274" customFormat="1" ht="15" customHeight="1">
      <c r="B47" s="1246" t="s">
        <v>690</v>
      </c>
      <c r="C47" s="1246"/>
      <c r="D47" s="1246"/>
      <c r="E47" s="1246"/>
      <c r="F47" s="1246"/>
      <c r="G47" s="1246"/>
      <c r="H47" s="1246"/>
      <c r="I47" s="1246"/>
    </row>
    <row r="48" spans="2:9" s="274" customFormat="1" ht="15" customHeight="1">
      <c r="B48" s="1246" t="s">
        <v>691</v>
      </c>
      <c r="C48" s="1246"/>
      <c r="D48" s="1246"/>
      <c r="E48" s="1246"/>
      <c r="F48" s="1246"/>
      <c r="G48" s="1246"/>
      <c r="H48" s="1246"/>
      <c r="I48" s="1246"/>
    </row>
    <row r="49" spans="2:9" s="274" customFormat="1" ht="15" customHeight="1">
      <c r="B49" s="1246" t="s">
        <v>1275</v>
      </c>
      <c r="C49" s="1246"/>
      <c r="D49" s="1246"/>
      <c r="E49" s="1246"/>
      <c r="F49" s="1246"/>
      <c r="G49" s="1246"/>
      <c r="H49" s="1246"/>
      <c r="I49" s="1246"/>
    </row>
    <row r="50" spans="2:9" s="274" customFormat="1" ht="15" customHeight="1">
      <c r="B50" s="1246" t="s">
        <v>1276</v>
      </c>
      <c r="C50" s="1246"/>
      <c r="D50" s="1246"/>
      <c r="E50" s="1246"/>
      <c r="F50" s="1246"/>
      <c r="G50" s="1246"/>
      <c r="H50" s="1246"/>
      <c r="I50" s="1246"/>
    </row>
  </sheetData>
  <sheetProtection selectLockedCells="1" selectUnlockedCells="1"/>
  <mergeCells count="6">
    <mergeCell ref="B4:B5"/>
    <mergeCell ref="C4:G4"/>
    <mergeCell ref="H4:I4"/>
    <mergeCell ref="B27:B28"/>
    <mergeCell ref="B35:B36"/>
    <mergeCell ref="B37:B3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5.xml><?xml version="1.0" encoding="utf-8"?>
<worksheet xmlns="http://schemas.openxmlformats.org/spreadsheetml/2006/main" xmlns:r="http://schemas.openxmlformats.org/officeDocument/2006/relationships">
  <dimension ref="B1:H10"/>
  <sheetViews>
    <sheetView zoomScaleSheetLayoutView="100" zoomScalePageLayoutView="0" workbookViewId="0" topLeftCell="A1">
      <selection activeCell="A1" sqref="A1"/>
    </sheetView>
  </sheetViews>
  <sheetFormatPr defaultColWidth="9.00390625" defaultRowHeight="13.5"/>
  <cols>
    <col min="1" max="1" width="1.625" style="399" customWidth="1"/>
    <col min="2" max="5" width="19.125" style="399" customWidth="1"/>
    <col min="6" max="6" width="16.125" style="399" customWidth="1"/>
    <col min="7" max="16384" width="9.00390625" style="399" customWidth="1"/>
  </cols>
  <sheetData>
    <row r="1" ht="9.75" customHeight="1">
      <c r="H1" s="414"/>
    </row>
    <row r="2" ht="21.75" customHeight="1">
      <c r="B2" s="415" t="s">
        <v>833</v>
      </c>
    </row>
    <row r="3" ht="12.75" customHeight="1">
      <c r="B3" s="415"/>
    </row>
    <row r="4" ht="15" customHeight="1" thickBot="1">
      <c r="E4" s="149" t="s">
        <v>692</v>
      </c>
    </row>
    <row r="5" spans="2:5" ht="12" customHeight="1" thickTop="1">
      <c r="B5" s="1415" t="s">
        <v>693</v>
      </c>
      <c r="C5" s="1674" t="s">
        <v>694</v>
      </c>
      <c r="D5" s="1674" t="s">
        <v>695</v>
      </c>
      <c r="E5" s="1676" t="s">
        <v>696</v>
      </c>
    </row>
    <row r="6" spans="2:5" ht="28.5" customHeight="1">
      <c r="B6" s="1419"/>
      <c r="C6" s="1675"/>
      <c r="D6" s="1675"/>
      <c r="E6" s="1677"/>
    </row>
    <row r="7" spans="2:5" s="402" customFormat="1" ht="38.25" customHeight="1">
      <c r="B7" s="416" t="s">
        <v>697</v>
      </c>
      <c r="C7" s="435">
        <v>8070</v>
      </c>
      <c r="D7" s="435">
        <v>1648</v>
      </c>
      <c r="E7" s="1678">
        <v>96459</v>
      </c>
    </row>
    <row r="8" spans="2:5" s="402" customFormat="1" ht="38.25" customHeight="1">
      <c r="B8" s="416" t="s">
        <v>698</v>
      </c>
      <c r="C8" s="436">
        <v>8.366248872577986</v>
      </c>
      <c r="D8" s="436">
        <v>1.7084979110295564</v>
      </c>
      <c r="E8" s="1679"/>
    </row>
    <row r="9" ht="15.75" customHeight="1">
      <c r="B9" s="399" t="s">
        <v>699</v>
      </c>
    </row>
    <row r="10" ht="21" customHeight="1">
      <c r="B10" s="399" t="s">
        <v>834</v>
      </c>
    </row>
  </sheetData>
  <sheetProtection/>
  <mergeCells count="5">
    <mergeCell ref="B5:B6"/>
    <mergeCell ref="C5:C6"/>
    <mergeCell ref="D5:D6"/>
    <mergeCell ref="E5:E6"/>
    <mergeCell ref="E7:E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6.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00390625" defaultRowHeight="15.75" customHeight="1"/>
  <cols>
    <col min="1" max="1" width="1.625" style="529" customWidth="1"/>
    <col min="2" max="2" width="15.375" style="529" customWidth="1"/>
    <col min="3" max="3" width="0.6171875" style="529" customWidth="1"/>
    <col min="4" max="7" width="13.625" style="529" customWidth="1"/>
    <col min="8" max="16384" width="9.00390625" style="529" customWidth="1"/>
  </cols>
  <sheetData>
    <row r="1" ht="9.75" customHeight="1">
      <c r="G1" s="530"/>
    </row>
    <row r="2" spans="1:8" ht="21" customHeight="1">
      <c r="A2" s="178"/>
      <c r="B2" s="1278" t="s">
        <v>1277</v>
      </c>
      <c r="C2" s="1278"/>
      <c r="D2" s="1291"/>
      <c r="E2" s="1291"/>
      <c r="F2" s="1291"/>
      <c r="G2" s="1291"/>
      <c r="H2" s="1291"/>
    </row>
    <row r="3" spans="1:8" ht="12" customHeight="1">
      <c r="A3" s="178"/>
      <c r="B3" s="1278"/>
      <c r="C3" s="1278"/>
      <c r="D3" s="1291"/>
      <c r="E3" s="1291"/>
      <c r="F3" s="1291"/>
      <c r="G3" s="1291"/>
      <c r="H3" s="1291"/>
    </row>
    <row r="4" spans="1:8" ht="12" thickBot="1">
      <c r="A4" s="178"/>
      <c r="B4" s="1279"/>
      <c r="C4" s="1279"/>
      <c r="D4" s="1279"/>
      <c r="E4" s="1279"/>
      <c r="F4" s="1279"/>
      <c r="G4" s="1292" t="s">
        <v>700</v>
      </c>
      <c r="H4" s="1291"/>
    </row>
    <row r="5" spans="1:8" ht="27" customHeight="1" thickTop="1">
      <c r="A5" s="531"/>
      <c r="B5" s="1680" t="s">
        <v>220</v>
      </c>
      <c r="C5" s="1681"/>
      <c r="D5" s="1293" t="s">
        <v>777</v>
      </c>
      <c r="E5" s="1293" t="s">
        <v>806</v>
      </c>
      <c r="F5" s="1293" t="s">
        <v>1047</v>
      </c>
      <c r="G5" s="1294" t="s">
        <v>1211</v>
      </c>
      <c r="H5" s="1291"/>
    </row>
    <row r="6" spans="1:8" s="559" customFormat="1" ht="18" customHeight="1">
      <c r="A6" s="558"/>
      <c r="B6" s="1295" t="s">
        <v>701</v>
      </c>
      <c r="C6" s="1296"/>
      <c r="D6" s="1289">
        <v>969</v>
      </c>
      <c r="E6" s="1289">
        <v>896</v>
      </c>
      <c r="F6" s="1280">
        <v>901</v>
      </c>
      <c r="G6" s="1280">
        <v>694</v>
      </c>
      <c r="H6" s="1297"/>
    </row>
    <row r="7" spans="1:8" ht="12">
      <c r="A7" s="531"/>
      <c r="B7" s="1298"/>
      <c r="C7" s="1299"/>
      <c r="D7" s="1300"/>
      <c r="E7" s="1300"/>
      <c r="F7" s="1281"/>
      <c r="G7" s="1282"/>
      <c r="H7" s="1291"/>
    </row>
    <row r="8" spans="1:8" ht="12">
      <c r="A8" s="531"/>
      <c r="B8" s="1287" t="s">
        <v>702</v>
      </c>
      <c r="C8" s="1288"/>
      <c r="D8" s="1283">
        <v>2</v>
      </c>
      <c r="E8" s="1283">
        <v>4</v>
      </c>
      <c r="F8" s="1284">
        <v>0</v>
      </c>
      <c r="G8" s="1285">
        <v>0</v>
      </c>
      <c r="H8" s="1291"/>
    </row>
    <row r="9" spans="1:8" ht="12">
      <c r="A9" s="531"/>
      <c r="B9" s="1301"/>
      <c r="C9" s="1302"/>
      <c r="D9" s="1283"/>
      <c r="E9" s="1283"/>
      <c r="F9" s="1286"/>
      <c r="G9" s="1280"/>
      <c r="H9" s="1291"/>
    </row>
    <row r="10" spans="1:8" ht="12">
      <c r="A10" s="531"/>
      <c r="B10" s="1287" t="s">
        <v>703</v>
      </c>
      <c r="C10" s="1288"/>
      <c r="D10" s="1283">
        <v>0</v>
      </c>
      <c r="E10" s="1283">
        <v>0</v>
      </c>
      <c r="F10" s="1284">
        <v>0</v>
      </c>
      <c r="G10" s="1285">
        <v>0</v>
      </c>
      <c r="H10" s="1303"/>
    </row>
    <row r="11" spans="1:8" ht="12">
      <c r="A11" s="531"/>
      <c r="B11" s="1287"/>
      <c r="C11" s="1288"/>
      <c r="D11" s="1283"/>
      <c r="E11" s="1283"/>
      <c r="F11" s="1284"/>
      <c r="G11" s="1285"/>
      <c r="H11" s="1303"/>
    </row>
    <row r="12" spans="1:8" ht="12">
      <c r="A12" s="531"/>
      <c r="B12" s="1287" t="s">
        <v>704</v>
      </c>
      <c r="C12" s="1288"/>
      <c r="D12" s="1283">
        <v>7</v>
      </c>
      <c r="E12" s="1283">
        <v>35</v>
      </c>
      <c r="F12" s="1284">
        <v>11</v>
      </c>
      <c r="G12" s="1285">
        <v>22</v>
      </c>
      <c r="H12" s="1303"/>
    </row>
    <row r="13" spans="1:8" ht="12">
      <c r="A13" s="531"/>
      <c r="B13" s="1287"/>
      <c r="C13" s="1288"/>
      <c r="D13" s="1283"/>
      <c r="E13" s="1283"/>
      <c r="F13" s="1286"/>
      <c r="G13" s="1280"/>
      <c r="H13" s="1303"/>
    </row>
    <row r="14" spans="1:8" ht="12">
      <c r="A14" s="531"/>
      <c r="B14" s="1287" t="s">
        <v>705</v>
      </c>
      <c r="C14" s="1288"/>
      <c r="D14" s="1283">
        <v>71</v>
      </c>
      <c r="E14" s="1283">
        <v>80</v>
      </c>
      <c r="F14" s="1286">
        <v>69</v>
      </c>
      <c r="G14" s="1280">
        <v>68</v>
      </c>
      <c r="H14" s="1303"/>
    </row>
    <row r="15" spans="1:8" ht="12">
      <c r="A15" s="531"/>
      <c r="B15" s="1287"/>
      <c r="C15" s="1288"/>
      <c r="D15" s="1283"/>
      <c r="E15" s="1283"/>
      <c r="F15" s="1286"/>
      <c r="G15" s="1280"/>
      <c r="H15" s="1303"/>
    </row>
    <row r="16" spans="1:8" ht="12">
      <c r="A16" s="531"/>
      <c r="B16" s="1287" t="s">
        <v>706</v>
      </c>
      <c r="C16" s="1288"/>
      <c r="D16" s="1283">
        <v>94</v>
      </c>
      <c r="E16" s="1283">
        <v>133</v>
      </c>
      <c r="F16" s="1284">
        <v>136</v>
      </c>
      <c r="G16" s="1285">
        <v>149</v>
      </c>
      <c r="H16" s="1303"/>
    </row>
    <row r="17" spans="1:8" ht="12">
      <c r="A17" s="531"/>
      <c r="B17" s="1287"/>
      <c r="C17" s="1288"/>
      <c r="D17" s="1283"/>
      <c r="E17" s="1283"/>
      <c r="F17" s="1284"/>
      <c r="G17" s="1285"/>
      <c r="H17" s="1303"/>
    </row>
    <row r="18" spans="1:8" ht="12">
      <c r="A18" s="531"/>
      <c r="B18" s="1287" t="s">
        <v>707</v>
      </c>
      <c r="C18" s="1288"/>
      <c r="D18" s="1283">
        <v>0</v>
      </c>
      <c r="E18" s="1283">
        <v>0</v>
      </c>
      <c r="F18" s="1284">
        <v>0</v>
      </c>
      <c r="G18" s="1285">
        <v>0</v>
      </c>
      <c r="H18" s="1303"/>
    </row>
    <row r="19" spans="1:8" ht="12">
      <c r="A19" s="531"/>
      <c r="B19" s="1287"/>
      <c r="C19" s="1288"/>
      <c r="D19" s="1283"/>
      <c r="E19" s="1283"/>
      <c r="F19" s="1286"/>
      <c r="G19" s="1280"/>
      <c r="H19" s="1303"/>
    </row>
    <row r="20" spans="1:8" ht="12">
      <c r="A20" s="531"/>
      <c r="B20" s="1287" t="s">
        <v>708</v>
      </c>
      <c r="C20" s="1288"/>
      <c r="D20" s="1283">
        <v>743</v>
      </c>
      <c r="E20" s="1283">
        <v>616</v>
      </c>
      <c r="F20" s="1286">
        <v>655</v>
      </c>
      <c r="G20" s="1280">
        <v>405</v>
      </c>
      <c r="H20" s="1291"/>
    </row>
    <row r="21" spans="1:8" ht="12">
      <c r="A21" s="531"/>
      <c r="B21" s="1287"/>
      <c r="C21" s="1288"/>
      <c r="D21" s="1283"/>
      <c r="E21" s="1283"/>
      <c r="F21" s="1286"/>
      <c r="G21" s="1280"/>
      <c r="H21" s="1291"/>
    </row>
    <row r="22" spans="1:8" ht="12">
      <c r="A22" s="531"/>
      <c r="B22" s="1287" t="s">
        <v>709</v>
      </c>
      <c r="C22" s="1288"/>
      <c r="D22" s="1283">
        <v>52</v>
      </c>
      <c r="E22" s="1283">
        <v>28</v>
      </c>
      <c r="F22" s="1286">
        <v>30</v>
      </c>
      <c r="G22" s="1280">
        <v>50</v>
      </c>
      <c r="H22" s="1291"/>
    </row>
    <row r="23" spans="1:8" ht="12">
      <c r="A23" s="531"/>
      <c r="B23" s="1298"/>
      <c r="C23" s="1299"/>
      <c r="D23" s="1283"/>
      <c r="E23" s="1283"/>
      <c r="F23" s="1286"/>
      <c r="G23" s="1280"/>
      <c r="H23" s="1291"/>
    </row>
    <row r="24" spans="1:8" s="559" customFormat="1" ht="12">
      <c r="A24" s="558"/>
      <c r="B24" s="1304" t="s">
        <v>710</v>
      </c>
      <c r="C24" s="1296"/>
      <c r="D24" s="1289">
        <v>821</v>
      </c>
      <c r="E24" s="1289">
        <v>723</v>
      </c>
      <c r="F24" s="1280">
        <v>763</v>
      </c>
      <c r="G24" s="1280">
        <v>559</v>
      </c>
      <c r="H24" s="1297"/>
    </row>
    <row r="25" spans="1:8" ht="6.75" customHeight="1" thickBot="1">
      <c r="A25" s="531"/>
      <c r="B25" s="1305"/>
      <c r="C25" s="1306"/>
      <c r="D25" s="1307"/>
      <c r="E25" s="1307"/>
      <c r="F25" s="1307"/>
      <c r="G25" s="1290"/>
      <c r="H25" s="1291"/>
    </row>
    <row r="26" spans="2:8" ht="15" customHeight="1">
      <c r="B26" s="1291" t="s">
        <v>711</v>
      </c>
      <c r="C26" s="1291"/>
      <c r="D26" s="1291"/>
      <c r="E26" s="1291"/>
      <c r="F26" s="1291"/>
      <c r="G26" s="1291"/>
      <c r="H26" s="1291"/>
    </row>
    <row r="27" spans="2:8" ht="15" customHeight="1">
      <c r="B27" s="1291" t="s">
        <v>827</v>
      </c>
      <c r="C27" s="1291"/>
      <c r="D27" s="1291"/>
      <c r="E27" s="1291"/>
      <c r="F27" s="1291"/>
      <c r="G27" s="1291"/>
      <c r="H27" s="1291"/>
    </row>
  </sheetData>
  <sheetProtection/>
  <mergeCells count="1">
    <mergeCell ref="B5:C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2:S180"/>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625" style="492" customWidth="1"/>
    <col min="2" max="2" width="11.25390625" style="492" customWidth="1"/>
    <col min="3" max="18" width="7.00390625" style="492" customWidth="1"/>
    <col min="19" max="16384" width="9.00390625" style="492" customWidth="1"/>
  </cols>
  <sheetData>
    <row r="1" ht="9.75" customHeight="1"/>
    <row r="2" spans="2:18" ht="18" customHeight="1">
      <c r="B2" s="415" t="s">
        <v>1075</v>
      </c>
      <c r="C2" s="415"/>
      <c r="D2" s="399"/>
      <c r="E2" s="399"/>
      <c r="F2" s="399"/>
      <c r="G2" s="399"/>
      <c r="H2" s="399"/>
      <c r="I2" s="399"/>
      <c r="J2" s="399"/>
      <c r="K2" s="399"/>
      <c r="L2" s="399"/>
      <c r="M2" s="399"/>
      <c r="N2" s="399"/>
      <c r="O2" s="399"/>
      <c r="P2" s="399"/>
      <c r="Q2" s="399"/>
      <c r="R2" s="399"/>
    </row>
    <row r="3" spans="2:18" ht="15" customHeight="1" thickBot="1">
      <c r="B3" s="399" t="s">
        <v>1072</v>
      </c>
      <c r="C3" s="718"/>
      <c r="D3" s="718"/>
      <c r="E3" s="718"/>
      <c r="F3" s="718"/>
      <c r="G3" s="399"/>
      <c r="H3" s="718"/>
      <c r="I3" s="718"/>
      <c r="J3" s="399"/>
      <c r="K3" s="399"/>
      <c r="L3" s="718"/>
      <c r="M3" s="718"/>
      <c r="N3" s="718"/>
      <c r="O3" s="399"/>
      <c r="P3" s="399"/>
      <c r="Q3" s="718"/>
      <c r="R3" s="719" t="s">
        <v>860</v>
      </c>
    </row>
    <row r="4" spans="2:18" ht="14.25" customHeight="1" thickTop="1">
      <c r="B4" s="1352" t="s">
        <v>1073</v>
      </c>
      <c r="C4" s="1346" t="s">
        <v>91</v>
      </c>
      <c r="D4" s="1342" t="s">
        <v>92</v>
      </c>
      <c r="E4" s="1342" t="s">
        <v>93</v>
      </c>
      <c r="F4" s="1346" t="s">
        <v>94</v>
      </c>
      <c r="G4" s="1342" t="s">
        <v>95</v>
      </c>
      <c r="H4" s="1344" t="s">
        <v>96</v>
      </c>
      <c r="I4" s="1346" t="s">
        <v>97</v>
      </c>
      <c r="J4" s="1342" t="s">
        <v>98</v>
      </c>
      <c r="K4" s="1342" t="s">
        <v>99</v>
      </c>
      <c r="L4" s="1348" t="s">
        <v>100</v>
      </c>
      <c r="M4" s="1350" t="s">
        <v>101</v>
      </c>
      <c r="N4" s="1340" t="s">
        <v>102</v>
      </c>
      <c r="O4" s="1342" t="s">
        <v>103</v>
      </c>
      <c r="P4" s="1344" t="s">
        <v>104</v>
      </c>
      <c r="Q4" s="1342" t="s">
        <v>105</v>
      </c>
      <c r="R4" s="1346" t="s">
        <v>106</v>
      </c>
    </row>
    <row r="5" spans="2:18" ht="72" customHeight="1">
      <c r="B5" s="1353"/>
      <c r="C5" s="1343"/>
      <c r="D5" s="1343"/>
      <c r="E5" s="1343"/>
      <c r="F5" s="1347"/>
      <c r="G5" s="1343"/>
      <c r="H5" s="1345"/>
      <c r="I5" s="1347"/>
      <c r="J5" s="1343"/>
      <c r="K5" s="1343"/>
      <c r="L5" s="1349"/>
      <c r="M5" s="1351"/>
      <c r="N5" s="1341"/>
      <c r="O5" s="1343"/>
      <c r="P5" s="1345"/>
      <c r="Q5" s="1343"/>
      <c r="R5" s="1347"/>
    </row>
    <row r="6" spans="2:18" s="491" customFormat="1" ht="15" customHeight="1">
      <c r="B6" s="399"/>
      <c r="C6" s="720"/>
      <c r="D6" s="721"/>
      <c r="E6" s="722" t="s">
        <v>107</v>
      </c>
      <c r="F6" s="722"/>
      <c r="G6" s="722"/>
      <c r="H6" s="723"/>
      <c r="I6" s="722"/>
      <c r="J6" s="722"/>
      <c r="K6" s="724"/>
      <c r="L6" s="722"/>
      <c r="M6" s="722"/>
      <c r="N6" s="724"/>
      <c r="O6" s="721"/>
      <c r="P6" s="721"/>
      <c r="Q6" s="725"/>
      <c r="R6" s="725"/>
    </row>
    <row r="7" spans="2:18" s="493" customFormat="1" ht="15" customHeight="1">
      <c r="B7" s="726" t="s">
        <v>1074</v>
      </c>
      <c r="C7" s="727">
        <v>109</v>
      </c>
      <c r="D7" s="728">
        <v>104.1</v>
      </c>
      <c r="E7" s="729">
        <v>115.3</v>
      </c>
      <c r="F7" s="730">
        <v>100.4</v>
      </c>
      <c r="G7" s="728">
        <v>114.2</v>
      </c>
      <c r="H7" s="730">
        <v>120.6</v>
      </c>
      <c r="I7" s="727">
        <v>107.4</v>
      </c>
      <c r="J7" s="728">
        <v>101.5</v>
      </c>
      <c r="K7" s="729">
        <v>106.5</v>
      </c>
      <c r="L7" s="730">
        <v>97</v>
      </c>
      <c r="M7" s="728">
        <v>108.5</v>
      </c>
      <c r="N7" s="730">
        <v>122.2</v>
      </c>
      <c r="O7" s="728">
        <v>104.8</v>
      </c>
      <c r="P7" s="730">
        <v>105</v>
      </c>
      <c r="Q7" s="728">
        <v>98.2</v>
      </c>
      <c r="R7" s="730">
        <v>111.7</v>
      </c>
    </row>
    <row r="8" spans="2:18" ht="15" customHeight="1">
      <c r="B8" s="731" t="s">
        <v>108</v>
      </c>
      <c r="C8" s="732">
        <v>91.8</v>
      </c>
      <c r="D8" s="733">
        <v>102.3</v>
      </c>
      <c r="E8" s="734">
        <v>94.1</v>
      </c>
      <c r="F8" s="735">
        <v>79.8</v>
      </c>
      <c r="G8" s="733">
        <v>86.5</v>
      </c>
      <c r="H8" s="735">
        <v>117.1</v>
      </c>
      <c r="I8" s="732">
        <v>91.6</v>
      </c>
      <c r="J8" s="733">
        <v>79.6</v>
      </c>
      <c r="K8" s="734">
        <v>92.5</v>
      </c>
      <c r="L8" s="735">
        <v>76</v>
      </c>
      <c r="M8" s="733">
        <v>101.1</v>
      </c>
      <c r="N8" s="735">
        <v>104.4</v>
      </c>
      <c r="O8" s="733">
        <v>80.6</v>
      </c>
      <c r="P8" s="735">
        <v>88.4</v>
      </c>
      <c r="Q8" s="733">
        <v>79.6</v>
      </c>
      <c r="R8" s="735">
        <v>94.2</v>
      </c>
    </row>
    <row r="9" spans="2:18" ht="15" customHeight="1">
      <c r="B9" s="731" t="s">
        <v>109</v>
      </c>
      <c r="C9" s="732">
        <v>91.9</v>
      </c>
      <c r="D9" s="733">
        <v>87.8</v>
      </c>
      <c r="E9" s="734">
        <v>95.6</v>
      </c>
      <c r="F9" s="735">
        <v>78</v>
      </c>
      <c r="G9" s="733">
        <v>85.6</v>
      </c>
      <c r="H9" s="735">
        <v>104.3</v>
      </c>
      <c r="I9" s="732">
        <v>89.8</v>
      </c>
      <c r="J9" s="733">
        <v>81</v>
      </c>
      <c r="K9" s="734">
        <v>83.2</v>
      </c>
      <c r="L9" s="735">
        <v>74.9</v>
      </c>
      <c r="M9" s="733">
        <v>98.2</v>
      </c>
      <c r="N9" s="735">
        <v>116.5</v>
      </c>
      <c r="O9" s="733">
        <v>82.8</v>
      </c>
      <c r="P9" s="735">
        <v>94.9</v>
      </c>
      <c r="Q9" s="733">
        <v>78.7</v>
      </c>
      <c r="R9" s="735">
        <v>96.7</v>
      </c>
    </row>
    <row r="10" spans="2:18" ht="15" customHeight="1">
      <c r="B10" s="731" t="s">
        <v>110</v>
      </c>
      <c r="C10" s="732">
        <v>95.7</v>
      </c>
      <c r="D10" s="733">
        <v>90.4</v>
      </c>
      <c r="E10" s="734">
        <v>99.5</v>
      </c>
      <c r="F10" s="735">
        <v>78.6</v>
      </c>
      <c r="G10" s="733">
        <v>95.7</v>
      </c>
      <c r="H10" s="735">
        <v>113.9</v>
      </c>
      <c r="I10" s="732">
        <v>93.4</v>
      </c>
      <c r="J10" s="733">
        <v>99.7</v>
      </c>
      <c r="K10" s="734">
        <v>87</v>
      </c>
      <c r="L10" s="735">
        <v>101.5</v>
      </c>
      <c r="M10" s="733">
        <v>95.6</v>
      </c>
      <c r="N10" s="735">
        <v>116</v>
      </c>
      <c r="O10" s="733">
        <v>82.9</v>
      </c>
      <c r="P10" s="735">
        <v>95.3</v>
      </c>
      <c r="Q10" s="733">
        <v>77.1</v>
      </c>
      <c r="R10" s="735">
        <v>103</v>
      </c>
    </row>
    <row r="11" spans="2:18" ht="15" customHeight="1">
      <c r="B11" s="731" t="s">
        <v>111</v>
      </c>
      <c r="C11" s="732">
        <v>94.4</v>
      </c>
      <c r="D11" s="733">
        <v>88.1</v>
      </c>
      <c r="E11" s="734">
        <v>96.2</v>
      </c>
      <c r="F11" s="735">
        <v>84.2</v>
      </c>
      <c r="G11" s="733">
        <v>87.5</v>
      </c>
      <c r="H11" s="735">
        <v>109.2</v>
      </c>
      <c r="I11" s="732">
        <v>104.1</v>
      </c>
      <c r="J11" s="733">
        <v>84.6</v>
      </c>
      <c r="K11" s="734">
        <v>84.7</v>
      </c>
      <c r="L11" s="735">
        <v>78.5</v>
      </c>
      <c r="M11" s="733">
        <v>100.1</v>
      </c>
      <c r="N11" s="735">
        <v>118.3</v>
      </c>
      <c r="O11" s="733">
        <v>84.4</v>
      </c>
      <c r="P11" s="735">
        <v>89.8</v>
      </c>
      <c r="Q11" s="733">
        <v>78.4</v>
      </c>
      <c r="R11" s="735">
        <v>102.9</v>
      </c>
    </row>
    <row r="12" spans="2:18" ht="15" customHeight="1">
      <c r="B12" s="731" t="s">
        <v>112</v>
      </c>
      <c r="C12" s="732">
        <v>93</v>
      </c>
      <c r="D12" s="733">
        <v>95.1</v>
      </c>
      <c r="E12" s="734">
        <v>96</v>
      </c>
      <c r="F12" s="735">
        <v>75.7</v>
      </c>
      <c r="G12" s="733">
        <v>85.9</v>
      </c>
      <c r="H12" s="735">
        <v>104.1</v>
      </c>
      <c r="I12" s="732">
        <v>98</v>
      </c>
      <c r="J12" s="733">
        <v>84.4</v>
      </c>
      <c r="K12" s="734">
        <v>85</v>
      </c>
      <c r="L12" s="735">
        <v>85.4</v>
      </c>
      <c r="M12" s="733">
        <v>100.7</v>
      </c>
      <c r="N12" s="735">
        <v>116.5</v>
      </c>
      <c r="O12" s="733">
        <v>78.6</v>
      </c>
      <c r="P12" s="735">
        <v>88.5</v>
      </c>
      <c r="Q12" s="733">
        <v>77.4</v>
      </c>
      <c r="R12" s="735">
        <v>100</v>
      </c>
    </row>
    <row r="13" spans="2:18" ht="15" customHeight="1">
      <c r="B13" s="731" t="s">
        <v>113</v>
      </c>
      <c r="C13" s="732">
        <v>148.1</v>
      </c>
      <c r="D13" s="733">
        <v>119.5</v>
      </c>
      <c r="E13" s="734">
        <v>151.5</v>
      </c>
      <c r="F13" s="735">
        <v>170</v>
      </c>
      <c r="G13" s="733">
        <v>165.8</v>
      </c>
      <c r="H13" s="735">
        <v>122.4</v>
      </c>
      <c r="I13" s="732">
        <v>115.3</v>
      </c>
      <c r="J13" s="733">
        <v>162.6</v>
      </c>
      <c r="K13" s="734">
        <v>135.6</v>
      </c>
      <c r="L13" s="735">
        <v>134.5</v>
      </c>
      <c r="M13" s="733">
        <v>105.8</v>
      </c>
      <c r="N13" s="735">
        <v>136.6</v>
      </c>
      <c r="O13" s="733">
        <v>201.6</v>
      </c>
      <c r="P13" s="735">
        <v>161</v>
      </c>
      <c r="Q13" s="733">
        <v>146.8</v>
      </c>
      <c r="R13" s="735">
        <v>138.5</v>
      </c>
    </row>
    <row r="14" spans="2:18" ht="15" customHeight="1">
      <c r="B14" s="731" t="s">
        <v>114</v>
      </c>
      <c r="C14" s="732">
        <v>121.8</v>
      </c>
      <c r="D14" s="733">
        <v>104.2</v>
      </c>
      <c r="E14" s="734">
        <v>144.9</v>
      </c>
      <c r="F14" s="735">
        <v>92.6</v>
      </c>
      <c r="G14" s="733">
        <v>140.3</v>
      </c>
      <c r="H14" s="735">
        <v>143.5</v>
      </c>
      <c r="I14" s="732">
        <v>141.7</v>
      </c>
      <c r="J14" s="733">
        <v>97.4</v>
      </c>
      <c r="K14" s="734">
        <v>87.6</v>
      </c>
      <c r="L14" s="735">
        <v>114.4</v>
      </c>
      <c r="M14" s="733">
        <v>127.6</v>
      </c>
      <c r="N14" s="735">
        <v>116.7</v>
      </c>
      <c r="O14" s="733">
        <v>88.6</v>
      </c>
      <c r="P14" s="735">
        <v>101</v>
      </c>
      <c r="Q14" s="733">
        <v>107.8</v>
      </c>
      <c r="R14" s="735">
        <v>125.8</v>
      </c>
    </row>
    <row r="15" spans="2:18" ht="15" customHeight="1">
      <c r="B15" s="731" t="s">
        <v>115</v>
      </c>
      <c r="C15" s="732">
        <v>100.2</v>
      </c>
      <c r="D15" s="733">
        <v>117.2</v>
      </c>
      <c r="E15" s="734">
        <v>104.4</v>
      </c>
      <c r="F15" s="735">
        <v>79.5</v>
      </c>
      <c r="G15" s="733">
        <v>101.6</v>
      </c>
      <c r="H15" s="735">
        <v>120.7</v>
      </c>
      <c r="I15" s="732">
        <v>104.4</v>
      </c>
      <c r="J15" s="733">
        <v>81.6</v>
      </c>
      <c r="K15" s="734">
        <v>114.5</v>
      </c>
      <c r="L15" s="735">
        <v>88.3</v>
      </c>
      <c r="M15" s="733">
        <v>117.8</v>
      </c>
      <c r="N15" s="735">
        <v>128.2</v>
      </c>
      <c r="O15" s="733">
        <v>81.7</v>
      </c>
      <c r="P15" s="735">
        <v>87.6</v>
      </c>
      <c r="Q15" s="733">
        <v>83.3</v>
      </c>
      <c r="R15" s="735">
        <v>110.8</v>
      </c>
    </row>
    <row r="16" spans="2:18" ht="15" customHeight="1">
      <c r="B16" s="731" t="s">
        <v>116</v>
      </c>
      <c r="C16" s="732">
        <v>93</v>
      </c>
      <c r="D16" s="733">
        <v>93.3</v>
      </c>
      <c r="E16" s="734">
        <v>96.7</v>
      </c>
      <c r="F16" s="735">
        <v>80.8</v>
      </c>
      <c r="G16" s="733">
        <v>94.3</v>
      </c>
      <c r="H16" s="735">
        <v>112</v>
      </c>
      <c r="I16" s="732">
        <v>92.7</v>
      </c>
      <c r="J16" s="733">
        <v>81.7</v>
      </c>
      <c r="K16" s="734">
        <v>92.8</v>
      </c>
      <c r="L16" s="735">
        <v>76.9</v>
      </c>
      <c r="M16" s="733">
        <v>113.6</v>
      </c>
      <c r="N16" s="735">
        <v>118.3</v>
      </c>
      <c r="O16" s="733">
        <v>81</v>
      </c>
      <c r="P16" s="735">
        <v>88.3</v>
      </c>
      <c r="Q16" s="733">
        <v>80</v>
      </c>
      <c r="R16" s="735">
        <v>98.9</v>
      </c>
    </row>
    <row r="17" spans="2:18" ht="15" customHeight="1">
      <c r="B17" s="731" t="s">
        <v>23</v>
      </c>
      <c r="C17" s="732">
        <v>92.9</v>
      </c>
      <c r="D17" s="733">
        <v>92</v>
      </c>
      <c r="E17" s="734">
        <v>95.6</v>
      </c>
      <c r="F17" s="735">
        <v>82</v>
      </c>
      <c r="G17" s="733">
        <v>95.7</v>
      </c>
      <c r="H17" s="735">
        <v>113.8</v>
      </c>
      <c r="I17" s="732">
        <v>94.4</v>
      </c>
      <c r="J17" s="733">
        <v>81.7</v>
      </c>
      <c r="K17" s="734">
        <v>115.7</v>
      </c>
      <c r="L17" s="735">
        <v>75.2</v>
      </c>
      <c r="M17" s="733">
        <v>107.3</v>
      </c>
      <c r="N17" s="735">
        <v>121.8</v>
      </c>
      <c r="O17" s="733">
        <v>79.3</v>
      </c>
      <c r="P17" s="735">
        <v>87.9</v>
      </c>
      <c r="Q17" s="733">
        <v>79.6</v>
      </c>
      <c r="R17" s="735">
        <v>102.3</v>
      </c>
    </row>
    <row r="18" spans="2:18" ht="15" customHeight="1">
      <c r="B18" s="731" t="s">
        <v>13</v>
      </c>
      <c r="C18" s="732">
        <v>100</v>
      </c>
      <c r="D18" s="733">
        <v>90.6</v>
      </c>
      <c r="E18" s="734">
        <v>98.5</v>
      </c>
      <c r="F18" s="735">
        <v>83.1</v>
      </c>
      <c r="G18" s="733">
        <v>112</v>
      </c>
      <c r="H18" s="735">
        <v>117</v>
      </c>
      <c r="I18" s="732">
        <v>94.6</v>
      </c>
      <c r="J18" s="733">
        <v>83.2</v>
      </c>
      <c r="K18" s="734">
        <v>99.7</v>
      </c>
      <c r="L18" s="735">
        <v>82.6</v>
      </c>
      <c r="M18" s="733">
        <v>103.4</v>
      </c>
      <c r="N18" s="735">
        <v>121.1</v>
      </c>
      <c r="O18" s="733">
        <v>90.2</v>
      </c>
      <c r="P18" s="735">
        <v>115</v>
      </c>
      <c r="Q18" s="733">
        <v>80.8</v>
      </c>
      <c r="R18" s="735">
        <v>100.3</v>
      </c>
    </row>
    <row r="19" spans="2:18" ht="15" customHeight="1">
      <c r="B19" s="731" t="s">
        <v>14</v>
      </c>
      <c r="C19" s="732">
        <v>185.6</v>
      </c>
      <c r="D19" s="733">
        <v>169.2</v>
      </c>
      <c r="E19" s="734">
        <v>210.5</v>
      </c>
      <c r="F19" s="735">
        <v>220.5</v>
      </c>
      <c r="G19" s="733">
        <v>219.8</v>
      </c>
      <c r="H19" s="735">
        <v>169.1</v>
      </c>
      <c r="I19" s="732">
        <v>168.2</v>
      </c>
      <c r="J19" s="733">
        <v>200.6</v>
      </c>
      <c r="K19" s="734">
        <v>199.5</v>
      </c>
      <c r="L19" s="735">
        <v>176</v>
      </c>
      <c r="M19" s="733">
        <v>130.6</v>
      </c>
      <c r="N19" s="735">
        <v>151.8</v>
      </c>
      <c r="O19" s="733">
        <v>225.3</v>
      </c>
      <c r="P19" s="735">
        <v>162.6</v>
      </c>
      <c r="Q19" s="733">
        <v>209.1</v>
      </c>
      <c r="R19" s="735">
        <v>167.4</v>
      </c>
    </row>
    <row r="20" spans="2:18" s="491" customFormat="1" ht="15" customHeight="1">
      <c r="B20" s="399"/>
      <c r="C20" s="730"/>
      <c r="D20" s="730"/>
      <c r="E20" s="724" t="s">
        <v>117</v>
      </c>
      <c r="F20" s="730"/>
      <c r="G20" s="730"/>
      <c r="H20" s="730"/>
      <c r="I20" s="730"/>
      <c r="J20" s="730"/>
      <c r="K20" s="730"/>
      <c r="L20" s="730"/>
      <c r="M20" s="730"/>
      <c r="N20" s="730"/>
      <c r="O20" s="730"/>
      <c r="P20" s="730"/>
      <c r="Q20" s="730"/>
      <c r="R20" s="730"/>
    </row>
    <row r="21" spans="2:18" s="493" customFormat="1" ht="15" customHeight="1">
      <c r="B21" s="726" t="s">
        <v>1076</v>
      </c>
      <c r="C21" s="727">
        <v>106.2</v>
      </c>
      <c r="D21" s="728">
        <v>101.5</v>
      </c>
      <c r="E21" s="729">
        <v>112.4</v>
      </c>
      <c r="F21" s="730">
        <v>97.9</v>
      </c>
      <c r="G21" s="728">
        <v>111.3</v>
      </c>
      <c r="H21" s="730">
        <v>117.5</v>
      </c>
      <c r="I21" s="727">
        <v>104.7</v>
      </c>
      <c r="J21" s="728">
        <v>98.9</v>
      </c>
      <c r="K21" s="729">
        <v>103.8</v>
      </c>
      <c r="L21" s="730">
        <v>94.5</v>
      </c>
      <c r="M21" s="728">
        <v>105.8</v>
      </c>
      <c r="N21" s="730">
        <v>119.1</v>
      </c>
      <c r="O21" s="728">
        <v>102.1</v>
      </c>
      <c r="P21" s="730">
        <v>102.3</v>
      </c>
      <c r="Q21" s="728">
        <v>95.7</v>
      </c>
      <c r="R21" s="730">
        <v>108.9</v>
      </c>
    </row>
    <row r="22" spans="2:18" ht="15" customHeight="1">
      <c r="B22" s="731" t="s">
        <v>108</v>
      </c>
      <c r="C22" s="732">
        <v>91.3</v>
      </c>
      <c r="D22" s="733">
        <v>101.7</v>
      </c>
      <c r="E22" s="734">
        <v>93.5</v>
      </c>
      <c r="F22" s="735">
        <v>79.3</v>
      </c>
      <c r="G22" s="733">
        <v>86</v>
      </c>
      <c r="H22" s="735">
        <v>116.4</v>
      </c>
      <c r="I22" s="732">
        <v>91.1</v>
      </c>
      <c r="J22" s="733">
        <v>79.1</v>
      </c>
      <c r="K22" s="734">
        <v>91.9</v>
      </c>
      <c r="L22" s="735">
        <v>75.5</v>
      </c>
      <c r="M22" s="733">
        <v>100.5</v>
      </c>
      <c r="N22" s="735">
        <v>103.8</v>
      </c>
      <c r="O22" s="733">
        <v>80.1</v>
      </c>
      <c r="P22" s="735">
        <v>87.9</v>
      </c>
      <c r="Q22" s="733">
        <v>79.1</v>
      </c>
      <c r="R22" s="735">
        <v>93.6</v>
      </c>
    </row>
    <row r="23" spans="2:18" ht="15" customHeight="1">
      <c r="B23" s="731" t="s">
        <v>109</v>
      </c>
      <c r="C23" s="732">
        <v>91.4</v>
      </c>
      <c r="D23" s="733">
        <v>87.3</v>
      </c>
      <c r="E23" s="734">
        <v>95</v>
      </c>
      <c r="F23" s="735">
        <v>77.5</v>
      </c>
      <c r="G23" s="733">
        <v>85.1</v>
      </c>
      <c r="H23" s="735">
        <v>103.7</v>
      </c>
      <c r="I23" s="732">
        <v>89.3</v>
      </c>
      <c r="J23" s="733">
        <v>80.5</v>
      </c>
      <c r="K23" s="734">
        <v>82.7</v>
      </c>
      <c r="L23" s="735">
        <v>74.5</v>
      </c>
      <c r="M23" s="733">
        <v>97.6</v>
      </c>
      <c r="N23" s="735">
        <v>115.8</v>
      </c>
      <c r="O23" s="733">
        <v>82.3</v>
      </c>
      <c r="P23" s="735">
        <v>94.3</v>
      </c>
      <c r="Q23" s="733">
        <v>78.2</v>
      </c>
      <c r="R23" s="735">
        <v>96.1</v>
      </c>
    </row>
    <row r="24" spans="2:18" ht="15" customHeight="1">
      <c r="B24" s="731" t="s">
        <v>110</v>
      </c>
      <c r="C24" s="732">
        <v>94.4</v>
      </c>
      <c r="D24" s="733">
        <v>89.2</v>
      </c>
      <c r="E24" s="734">
        <v>98.1</v>
      </c>
      <c r="F24" s="735">
        <v>77.5</v>
      </c>
      <c r="G24" s="733">
        <v>94.4</v>
      </c>
      <c r="H24" s="735">
        <v>112.3</v>
      </c>
      <c r="I24" s="732">
        <v>92.1</v>
      </c>
      <c r="J24" s="733">
        <v>98.3</v>
      </c>
      <c r="K24" s="734">
        <v>85.8</v>
      </c>
      <c r="L24" s="735">
        <v>100.1</v>
      </c>
      <c r="M24" s="733">
        <v>94.3</v>
      </c>
      <c r="N24" s="735">
        <v>114.4</v>
      </c>
      <c r="O24" s="733">
        <v>81.8</v>
      </c>
      <c r="P24" s="735">
        <v>94</v>
      </c>
      <c r="Q24" s="733">
        <v>76</v>
      </c>
      <c r="R24" s="735">
        <v>101.6</v>
      </c>
    </row>
    <row r="25" spans="2:18" ht="15" customHeight="1">
      <c r="B25" s="731" t="s">
        <v>111</v>
      </c>
      <c r="C25" s="732">
        <v>92.7</v>
      </c>
      <c r="D25" s="733">
        <v>86.5</v>
      </c>
      <c r="E25" s="734">
        <v>94.5</v>
      </c>
      <c r="F25" s="735">
        <v>82.7</v>
      </c>
      <c r="G25" s="733">
        <v>86</v>
      </c>
      <c r="H25" s="735">
        <v>107.3</v>
      </c>
      <c r="I25" s="732">
        <v>102.3</v>
      </c>
      <c r="J25" s="733">
        <v>83.1</v>
      </c>
      <c r="K25" s="734">
        <v>83.2</v>
      </c>
      <c r="L25" s="735">
        <v>77.1</v>
      </c>
      <c r="M25" s="733">
        <v>98.3</v>
      </c>
      <c r="N25" s="735">
        <v>116.2</v>
      </c>
      <c r="O25" s="733">
        <v>82.9</v>
      </c>
      <c r="P25" s="735">
        <v>88.2</v>
      </c>
      <c r="Q25" s="733">
        <v>77</v>
      </c>
      <c r="R25" s="735">
        <v>101.1</v>
      </c>
    </row>
    <row r="26" spans="2:18" ht="15" customHeight="1">
      <c r="B26" s="731" t="s">
        <v>112</v>
      </c>
      <c r="C26" s="732">
        <v>91</v>
      </c>
      <c r="D26" s="733">
        <v>93.1</v>
      </c>
      <c r="E26" s="734">
        <v>93.9</v>
      </c>
      <c r="F26" s="735">
        <v>74.1</v>
      </c>
      <c r="G26" s="733">
        <v>84.1</v>
      </c>
      <c r="H26" s="735">
        <v>101.9</v>
      </c>
      <c r="I26" s="732">
        <v>95.9</v>
      </c>
      <c r="J26" s="733">
        <v>82.6</v>
      </c>
      <c r="K26" s="734">
        <v>83.2</v>
      </c>
      <c r="L26" s="735">
        <v>83.6</v>
      </c>
      <c r="M26" s="733">
        <v>98.5</v>
      </c>
      <c r="N26" s="735">
        <v>114</v>
      </c>
      <c r="O26" s="733">
        <v>76.9</v>
      </c>
      <c r="P26" s="735">
        <v>86.6</v>
      </c>
      <c r="Q26" s="733">
        <v>75.7</v>
      </c>
      <c r="R26" s="735">
        <v>97.8</v>
      </c>
    </row>
    <row r="27" spans="2:18" ht="15" customHeight="1">
      <c r="B27" s="731" t="s">
        <v>113</v>
      </c>
      <c r="C27" s="732">
        <v>145.1</v>
      </c>
      <c r="D27" s="733">
        <v>117</v>
      </c>
      <c r="E27" s="734">
        <v>148.4</v>
      </c>
      <c r="F27" s="735">
        <v>166.5</v>
      </c>
      <c r="G27" s="733">
        <v>162.4</v>
      </c>
      <c r="H27" s="735">
        <v>119.9</v>
      </c>
      <c r="I27" s="732">
        <v>112.9</v>
      </c>
      <c r="J27" s="733">
        <v>159.3</v>
      </c>
      <c r="K27" s="734">
        <v>132.8</v>
      </c>
      <c r="L27" s="735">
        <v>131.7</v>
      </c>
      <c r="M27" s="733">
        <v>103.6</v>
      </c>
      <c r="N27" s="735">
        <v>133.8</v>
      </c>
      <c r="O27" s="733">
        <v>197.5</v>
      </c>
      <c r="P27" s="735">
        <v>157.7</v>
      </c>
      <c r="Q27" s="733">
        <v>143.8</v>
      </c>
      <c r="R27" s="735">
        <v>135.7</v>
      </c>
    </row>
    <row r="28" spans="2:18" ht="15" customHeight="1">
      <c r="B28" s="731" t="s">
        <v>114</v>
      </c>
      <c r="C28" s="732">
        <v>118.4</v>
      </c>
      <c r="D28" s="733">
        <v>101.3</v>
      </c>
      <c r="E28" s="734">
        <v>140.8</v>
      </c>
      <c r="F28" s="735">
        <v>90</v>
      </c>
      <c r="G28" s="733">
        <v>136.3</v>
      </c>
      <c r="H28" s="735">
        <v>139.5</v>
      </c>
      <c r="I28" s="732">
        <v>137.7</v>
      </c>
      <c r="J28" s="733">
        <v>94.7</v>
      </c>
      <c r="K28" s="734">
        <v>85.1</v>
      </c>
      <c r="L28" s="735">
        <v>111.2</v>
      </c>
      <c r="M28" s="733">
        <v>124</v>
      </c>
      <c r="N28" s="735">
        <v>113.4</v>
      </c>
      <c r="O28" s="733">
        <v>86.1</v>
      </c>
      <c r="P28" s="735">
        <v>98.2</v>
      </c>
      <c r="Q28" s="733">
        <v>104.8</v>
      </c>
      <c r="R28" s="735">
        <v>122.3</v>
      </c>
    </row>
    <row r="29" spans="2:18" ht="15" customHeight="1">
      <c r="B29" s="731" t="s">
        <v>115</v>
      </c>
      <c r="C29" s="732">
        <v>97.2</v>
      </c>
      <c r="D29" s="733">
        <v>113.7</v>
      </c>
      <c r="E29" s="734">
        <v>101.3</v>
      </c>
      <c r="F29" s="735">
        <v>77.1</v>
      </c>
      <c r="G29" s="733">
        <v>98.5</v>
      </c>
      <c r="H29" s="735">
        <v>117.1</v>
      </c>
      <c r="I29" s="732">
        <v>101.3</v>
      </c>
      <c r="J29" s="733">
        <v>79.1</v>
      </c>
      <c r="K29" s="734">
        <v>111.1</v>
      </c>
      <c r="L29" s="735">
        <v>85.6</v>
      </c>
      <c r="M29" s="733">
        <v>114.3</v>
      </c>
      <c r="N29" s="735">
        <v>124.3</v>
      </c>
      <c r="O29" s="733">
        <v>79.2</v>
      </c>
      <c r="P29" s="735">
        <v>85</v>
      </c>
      <c r="Q29" s="733">
        <v>80.8</v>
      </c>
      <c r="R29" s="735">
        <v>107.5</v>
      </c>
    </row>
    <row r="30" spans="2:18" ht="15" customHeight="1">
      <c r="B30" s="731" t="s">
        <v>116</v>
      </c>
      <c r="C30" s="732">
        <v>89.8</v>
      </c>
      <c r="D30" s="733">
        <v>90.1</v>
      </c>
      <c r="E30" s="734">
        <v>93.3</v>
      </c>
      <c r="F30" s="735">
        <v>78</v>
      </c>
      <c r="G30" s="733">
        <v>91</v>
      </c>
      <c r="H30" s="735">
        <v>108.1</v>
      </c>
      <c r="I30" s="732">
        <v>89.5</v>
      </c>
      <c r="J30" s="733">
        <v>78.9</v>
      </c>
      <c r="K30" s="734">
        <v>89.6</v>
      </c>
      <c r="L30" s="735">
        <v>74.2</v>
      </c>
      <c r="M30" s="733">
        <v>109.7</v>
      </c>
      <c r="N30" s="735">
        <v>114.2</v>
      </c>
      <c r="O30" s="733">
        <v>78.2</v>
      </c>
      <c r="P30" s="735">
        <v>85.2</v>
      </c>
      <c r="Q30" s="733">
        <v>77.2</v>
      </c>
      <c r="R30" s="735">
        <v>95.5</v>
      </c>
    </row>
    <row r="31" spans="2:18" ht="15" customHeight="1">
      <c r="B31" s="731" t="s">
        <v>23</v>
      </c>
      <c r="C31" s="732">
        <v>89.3</v>
      </c>
      <c r="D31" s="733">
        <v>88.5</v>
      </c>
      <c r="E31" s="734">
        <v>91.9</v>
      </c>
      <c r="F31" s="735">
        <v>78.8</v>
      </c>
      <c r="G31" s="733">
        <v>92</v>
      </c>
      <c r="H31" s="735">
        <v>109.4</v>
      </c>
      <c r="I31" s="732">
        <v>90.8</v>
      </c>
      <c r="J31" s="733">
        <v>78.6</v>
      </c>
      <c r="K31" s="734">
        <v>111.3</v>
      </c>
      <c r="L31" s="735">
        <v>72.3</v>
      </c>
      <c r="M31" s="733">
        <v>103.2</v>
      </c>
      <c r="N31" s="735">
        <v>117.1</v>
      </c>
      <c r="O31" s="733">
        <v>76.3</v>
      </c>
      <c r="P31" s="735">
        <v>84.5</v>
      </c>
      <c r="Q31" s="733">
        <v>76.5</v>
      </c>
      <c r="R31" s="735">
        <v>98.4</v>
      </c>
    </row>
    <row r="32" spans="2:18" ht="15" customHeight="1">
      <c r="B32" s="731" t="s">
        <v>13</v>
      </c>
      <c r="C32" s="732">
        <v>96</v>
      </c>
      <c r="D32" s="733">
        <v>86.9</v>
      </c>
      <c r="E32" s="734">
        <v>94.5</v>
      </c>
      <c r="F32" s="735">
        <v>79.8</v>
      </c>
      <c r="G32" s="733">
        <v>107.5</v>
      </c>
      <c r="H32" s="735">
        <v>112.3</v>
      </c>
      <c r="I32" s="732">
        <v>90.8</v>
      </c>
      <c r="J32" s="733">
        <v>79.8</v>
      </c>
      <c r="K32" s="734">
        <v>95.7</v>
      </c>
      <c r="L32" s="735">
        <v>79.3</v>
      </c>
      <c r="M32" s="733">
        <v>99.2</v>
      </c>
      <c r="N32" s="735">
        <v>116.2</v>
      </c>
      <c r="O32" s="733">
        <v>86.6</v>
      </c>
      <c r="P32" s="735">
        <v>110.4</v>
      </c>
      <c r="Q32" s="733">
        <v>77.5</v>
      </c>
      <c r="R32" s="735">
        <v>96.3</v>
      </c>
    </row>
    <row r="33" spans="2:18" ht="15" customHeight="1">
      <c r="B33" s="731" t="s">
        <v>14</v>
      </c>
      <c r="C33" s="732">
        <v>177.9</v>
      </c>
      <c r="D33" s="733">
        <v>162.2</v>
      </c>
      <c r="E33" s="734">
        <v>201.8</v>
      </c>
      <c r="F33" s="735">
        <v>211.4</v>
      </c>
      <c r="G33" s="733">
        <v>210.7</v>
      </c>
      <c r="H33" s="735">
        <v>162.1</v>
      </c>
      <c r="I33" s="732">
        <v>161.3</v>
      </c>
      <c r="J33" s="733">
        <v>192.3</v>
      </c>
      <c r="K33" s="734">
        <v>191.3</v>
      </c>
      <c r="L33" s="735">
        <v>168.7</v>
      </c>
      <c r="M33" s="733">
        <v>125.2</v>
      </c>
      <c r="N33" s="735">
        <v>145.5</v>
      </c>
      <c r="O33" s="733">
        <v>216</v>
      </c>
      <c r="P33" s="735">
        <v>155.9</v>
      </c>
      <c r="Q33" s="733">
        <v>200.5</v>
      </c>
      <c r="R33" s="735">
        <v>160.5</v>
      </c>
    </row>
    <row r="34" spans="2:18" s="491" customFormat="1" ht="15" customHeight="1">
      <c r="B34" s="399"/>
      <c r="C34" s="725"/>
      <c r="D34" s="399"/>
      <c r="E34" s="724" t="s">
        <v>118</v>
      </c>
      <c r="F34" s="724"/>
      <c r="G34" s="724"/>
      <c r="H34" s="724"/>
      <c r="I34" s="724"/>
      <c r="J34" s="724"/>
      <c r="K34" s="724"/>
      <c r="L34" s="724"/>
      <c r="M34" s="724"/>
      <c r="N34" s="724"/>
      <c r="O34" s="725"/>
      <c r="P34" s="725"/>
      <c r="Q34" s="725"/>
      <c r="R34" s="725"/>
    </row>
    <row r="35" spans="2:19" s="493" customFormat="1" ht="15" customHeight="1">
      <c r="B35" s="726" t="s">
        <v>1076</v>
      </c>
      <c r="C35" s="727">
        <v>104.2</v>
      </c>
      <c r="D35" s="728">
        <v>99</v>
      </c>
      <c r="E35" s="729">
        <v>102</v>
      </c>
      <c r="F35" s="730">
        <v>104.5</v>
      </c>
      <c r="G35" s="728">
        <v>100.6</v>
      </c>
      <c r="H35" s="730">
        <v>121.3</v>
      </c>
      <c r="I35" s="727">
        <v>107</v>
      </c>
      <c r="J35" s="728">
        <v>106.8</v>
      </c>
      <c r="K35" s="729">
        <v>95.4</v>
      </c>
      <c r="L35" s="730">
        <v>92</v>
      </c>
      <c r="M35" s="728">
        <v>109.2</v>
      </c>
      <c r="N35" s="730">
        <v>95.2</v>
      </c>
      <c r="O35" s="728">
        <v>110.7</v>
      </c>
      <c r="P35" s="730">
        <v>102.7</v>
      </c>
      <c r="Q35" s="728">
        <v>97.8</v>
      </c>
      <c r="R35" s="730">
        <v>101.3</v>
      </c>
      <c r="S35" s="494"/>
    </row>
    <row r="36" spans="2:19" ht="15" customHeight="1">
      <c r="B36" s="731" t="s">
        <v>108</v>
      </c>
      <c r="C36" s="732">
        <v>98.5</v>
      </c>
      <c r="D36" s="733">
        <v>90.4</v>
      </c>
      <c r="E36" s="734">
        <v>94.1</v>
      </c>
      <c r="F36" s="735">
        <v>101</v>
      </c>
      <c r="G36" s="733">
        <v>95.5</v>
      </c>
      <c r="H36" s="735">
        <v>117</v>
      </c>
      <c r="I36" s="732">
        <v>104.5</v>
      </c>
      <c r="J36" s="733">
        <v>102.7</v>
      </c>
      <c r="K36" s="734">
        <v>87</v>
      </c>
      <c r="L36" s="735">
        <v>83.9</v>
      </c>
      <c r="M36" s="733">
        <v>101.3</v>
      </c>
      <c r="N36" s="735">
        <v>85.9</v>
      </c>
      <c r="O36" s="733">
        <v>101.2</v>
      </c>
      <c r="P36" s="735">
        <v>101.4</v>
      </c>
      <c r="Q36" s="733">
        <v>97.5</v>
      </c>
      <c r="R36" s="735">
        <v>97</v>
      </c>
      <c r="S36" s="491"/>
    </row>
    <row r="37" spans="2:19" ht="15" customHeight="1">
      <c r="B37" s="731" t="s">
        <v>109</v>
      </c>
      <c r="C37" s="732">
        <v>100.1</v>
      </c>
      <c r="D37" s="733">
        <v>95.9</v>
      </c>
      <c r="E37" s="734">
        <v>102</v>
      </c>
      <c r="F37" s="735">
        <v>97.3</v>
      </c>
      <c r="G37" s="733">
        <v>94.1</v>
      </c>
      <c r="H37" s="735">
        <v>116.3</v>
      </c>
      <c r="I37" s="732">
        <v>103.2</v>
      </c>
      <c r="J37" s="733">
        <v>99.9</v>
      </c>
      <c r="K37" s="734">
        <v>89.2</v>
      </c>
      <c r="L37" s="735">
        <v>83.2</v>
      </c>
      <c r="M37" s="733">
        <v>88.3</v>
      </c>
      <c r="N37" s="735">
        <v>90.7</v>
      </c>
      <c r="O37" s="733">
        <v>105.8</v>
      </c>
      <c r="P37" s="735">
        <v>96.8</v>
      </c>
      <c r="Q37" s="733">
        <v>89.5</v>
      </c>
      <c r="R37" s="735">
        <v>98</v>
      </c>
      <c r="S37" s="491"/>
    </row>
    <row r="38" spans="2:19" ht="15" customHeight="1">
      <c r="B38" s="731" t="s">
        <v>110</v>
      </c>
      <c r="C38" s="732">
        <v>104.9</v>
      </c>
      <c r="D38" s="733">
        <v>99.5</v>
      </c>
      <c r="E38" s="734">
        <v>103.8</v>
      </c>
      <c r="F38" s="735">
        <v>111.6</v>
      </c>
      <c r="G38" s="733">
        <v>107.6</v>
      </c>
      <c r="H38" s="735">
        <v>122.1</v>
      </c>
      <c r="I38" s="732">
        <v>105.2</v>
      </c>
      <c r="J38" s="733">
        <v>112.7</v>
      </c>
      <c r="K38" s="734">
        <v>94.2</v>
      </c>
      <c r="L38" s="735">
        <v>94.4</v>
      </c>
      <c r="M38" s="733">
        <v>96.9</v>
      </c>
      <c r="N38" s="735">
        <v>87.6</v>
      </c>
      <c r="O38" s="733">
        <v>114.9</v>
      </c>
      <c r="P38" s="735">
        <v>104.8</v>
      </c>
      <c r="Q38" s="733">
        <v>98.3</v>
      </c>
      <c r="R38" s="735">
        <v>103.6</v>
      </c>
      <c r="S38" s="491"/>
    </row>
    <row r="39" spans="2:19" ht="15" customHeight="1">
      <c r="B39" s="731" t="s">
        <v>111</v>
      </c>
      <c r="C39" s="732">
        <v>108.8</v>
      </c>
      <c r="D39" s="733">
        <v>100.7</v>
      </c>
      <c r="E39" s="734">
        <v>108.6</v>
      </c>
      <c r="F39" s="735">
        <v>111.8</v>
      </c>
      <c r="G39" s="733">
        <v>104.1</v>
      </c>
      <c r="H39" s="735">
        <v>123.4</v>
      </c>
      <c r="I39" s="732">
        <v>110.4</v>
      </c>
      <c r="J39" s="733">
        <v>110.5</v>
      </c>
      <c r="K39" s="734">
        <v>95.5</v>
      </c>
      <c r="L39" s="735">
        <v>92.9</v>
      </c>
      <c r="M39" s="733">
        <v>109.7</v>
      </c>
      <c r="N39" s="735">
        <v>91.1</v>
      </c>
      <c r="O39" s="733">
        <v>124.9</v>
      </c>
      <c r="P39" s="735">
        <v>106.1</v>
      </c>
      <c r="Q39" s="733">
        <v>101.1</v>
      </c>
      <c r="R39" s="735">
        <v>105.3</v>
      </c>
      <c r="S39" s="491"/>
    </row>
    <row r="40" spans="2:19" ht="15" customHeight="1">
      <c r="B40" s="731" t="s">
        <v>112</v>
      </c>
      <c r="C40" s="732">
        <v>99.6</v>
      </c>
      <c r="D40" s="733">
        <v>87.3</v>
      </c>
      <c r="E40" s="734">
        <v>93.8</v>
      </c>
      <c r="F40" s="735">
        <v>100.4</v>
      </c>
      <c r="G40" s="733">
        <v>96.5</v>
      </c>
      <c r="H40" s="735">
        <v>115.2</v>
      </c>
      <c r="I40" s="732">
        <v>105.3</v>
      </c>
      <c r="J40" s="733">
        <v>103.5</v>
      </c>
      <c r="K40" s="734">
        <v>85.2</v>
      </c>
      <c r="L40" s="735">
        <v>90.7</v>
      </c>
      <c r="M40" s="733">
        <v>106.1</v>
      </c>
      <c r="N40" s="735">
        <v>95.5</v>
      </c>
      <c r="O40" s="733">
        <v>108.1</v>
      </c>
      <c r="P40" s="735">
        <v>101.3</v>
      </c>
      <c r="Q40" s="733">
        <v>97.4</v>
      </c>
      <c r="R40" s="735">
        <v>96.9</v>
      </c>
      <c r="S40" s="491"/>
    </row>
    <row r="41" spans="2:19" ht="15" customHeight="1">
      <c r="B41" s="731" t="s">
        <v>113</v>
      </c>
      <c r="C41" s="732">
        <v>109.5</v>
      </c>
      <c r="D41" s="733">
        <v>103</v>
      </c>
      <c r="E41" s="734">
        <v>106.7</v>
      </c>
      <c r="F41" s="735">
        <v>114.5</v>
      </c>
      <c r="G41" s="733">
        <v>107.6</v>
      </c>
      <c r="H41" s="735">
        <v>127.1</v>
      </c>
      <c r="I41" s="732">
        <v>112.4</v>
      </c>
      <c r="J41" s="733">
        <v>114.5</v>
      </c>
      <c r="K41" s="734">
        <v>95.8</v>
      </c>
      <c r="L41" s="735">
        <v>98.5</v>
      </c>
      <c r="M41" s="733">
        <v>114.2</v>
      </c>
      <c r="N41" s="735">
        <v>88.1</v>
      </c>
      <c r="O41" s="733">
        <v>121.8</v>
      </c>
      <c r="P41" s="735">
        <v>107.6</v>
      </c>
      <c r="Q41" s="733">
        <v>104.9</v>
      </c>
      <c r="R41" s="735">
        <v>107.3</v>
      </c>
      <c r="S41" s="491"/>
    </row>
    <row r="42" spans="2:19" ht="15" customHeight="1">
      <c r="B42" s="731" t="s">
        <v>114</v>
      </c>
      <c r="C42" s="732">
        <v>107.4</v>
      </c>
      <c r="D42" s="733">
        <v>103.4</v>
      </c>
      <c r="E42" s="734">
        <v>105.1</v>
      </c>
      <c r="F42" s="735">
        <v>104.4</v>
      </c>
      <c r="G42" s="733">
        <v>101.2</v>
      </c>
      <c r="H42" s="735">
        <v>126.6</v>
      </c>
      <c r="I42" s="732">
        <v>109.8</v>
      </c>
      <c r="J42" s="733">
        <v>108.8</v>
      </c>
      <c r="K42" s="734">
        <v>96.9</v>
      </c>
      <c r="L42" s="735">
        <v>96.9</v>
      </c>
      <c r="M42" s="733">
        <v>120.9</v>
      </c>
      <c r="N42" s="735">
        <v>100.2</v>
      </c>
      <c r="O42" s="733">
        <v>115.4</v>
      </c>
      <c r="P42" s="735">
        <v>103.4</v>
      </c>
      <c r="Q42" s="733">
        <v>97.4</v>
      </c>
      <c r="R42" s="735">
        <v>102.1</v>
      </c>
      <c r="S42" s="491"/>
    </row>
    <row r="43" spans="2:19" ht="15" customHeight="1">
      <c r="B43" s="731" t="s">
        <v>115</v>
      </c>
      <c r="C43" s="732">
        <v>101.5</v>
      </c>
      <c r="D43" s="733">
        <v>96.7</v>
      </c>
      <c r="E43" s="734">
        <v>97.1</v>
      </c>
      <c r="F43" s="735">
        <v>105.8</v>
      </c>
      <c r="G43" s="733">
        <v>96.8</v>
      </c>
      <c r="H43" s="735">
        <v>120.6</v>
      </c>
      <c r="I43" s="732">
        <v>106.7</v>
      </c>
      <c r="J43" s="733">
        <v>103</v>
      </c>
      <c r="K43" s="734">
        <v>89.3</v>
      </c>
      <c r="L43" s="735">
        <v>88.6</v>
      </c>
      <c r="M43" s="733">
        <v>119.2</v>
      </c>
      <c r="N43" s="735">
        <v>101</v>
      </c>
      <c r="O43" s="733">
        <v>92.5</v>
      </c>
      <c r="P43" s="735">
        <v>102.3</v>
      </c>
      <c r="Q43" s="733">
        <v>99.4</v>
      </c>
      <c r="R43" s="735">
        <v>98.6</v>
      </c>
      <c r="S43" s="491"/>
    </row>
    <row r="44" spans="2:19" ht="15" customHeight="1">
      <c r="B44" s="731" t="s">
        <v>116</v>
      </c>
      <c r="C44" s="732">
        <v>105.4</v>
      </c>
      <c r="D44" s="733">
        <v>104.2</v>
      </c>
      <c r="E44" s="734">
        <v>102.3</v>
      </c>
      <c r="F44" s="735">
        <v>101.7</v>
      </c>
      <c r="G44" s="733">
        <v>100.4</v>
      </c>
      <c r="H44" s="735">
        <v>122.8</v>
      </c>
      <c r="I44" s="732">
        <v>105.8</v>
      </c>
      <c r="J44" s="733">
        <v>103.9</v>
      </c>
      <c r="K44" s="734">
        <v>99.3</v>
      </c>
      <c r="L44" s="735">
        <v>92.2</v>
      </c>
      <c r="M44" s="733">
        <v>119.7</v>
      </c>
      <c r="N44" s="735">
        <v>97.9</v>
      </c>
      <c r="O44" s="733">
        <v>115.7</v>
      </c>
      <c r="P44" s="735">
        <v>102.1</v>
      </c>
      <c r="Q44" s="733">
        <v>96.8</v>
      </c>
      <c r="R44" s="735">
        <v>103.2</v>
      </c>
      <c r="S44" s="491"/>
    </row>
    <row r="45" spans="2:19" ht="15" customHeight="1">
      <c r="B45" s="731" t="s">
        <v>23</v>
      </c>
      <c r="C45" s="732">
        <v>105.4</v>
      </c>
      <c r="D45" s="733">
        <v>102.5</v>
      </c>
      <c r="E45" s="734">
        <v>102.5</v>
      </c>
      <c r="F45" s="735">
        <v>102.2</v>
      </c>
      <c r="G45" s="733">
        <v>102</v>
      </c>
      <c r="H45" s="735">
        <v>119.7</v>
      </c>
      <c r="I45" s="732">
        <v>107.2</v>
      </c>
      <c r="J45" s="733">
        <v>105.6</v>
      </c>
      <c r="K45" s="734">
        <v>101.7</v>
      </c>
      <c r="L45" s="735">
        <v>91.6</v>
      </c>
      <c r="M45" s="733">
        <v>119</v>
      </c>
      <c r="N45" s="735">
        <v>100.3</v>
      </c>
      <c r="O45" s="733">
        <v>114.5</v>
      </c>
      <c r="P45" s="735">
        <v>102.6</v>
      </c>
      <c r="Q45" s="733">
        <v>96.3</v>
      </c>
      <c r="R45" s="735">
        <v>102.4</v>
      </c>
      <c r="S45" s="491"/>
    </row>
    <row r="46" spans="2:19" ht="15" customHeight="1">
      <c r="B46" s="731" t="s">
        <v>13</v>
      </c>
      <c r="C46" s="732">
        <v>104.9</v>
      </c>
      <c r="D46" s="733">
        <v>101.8</v>
      </c>
      <c r="E46" s="734">
        <v>104.1</v>
      </c>
      <c r="F46" s="735">
        <v>101.7</v>
      </c>
      <c r="G46" s="733">
        <v>99.4</v>
      </c>
      <c r="H46" s="735">
        <v>121.4</v>
      </c>
      <c r="I46" s="732">
        <v>107.6</v>
      </c>
      <c r="J46" s="733">
        <v>106.2</v>
      </c>
      <c r="K46" s="734">
        <v>106.4</v>
      </c>
      <c r="L46" s="735">
        <v>94.4</v>
      </c>
      <c r="M46" s="733">
        <v>106.7</v>
      </c>
      <c r="N46" s="735">
        <v>101.7</v>
      </c>
      <c r="O46" s="733">
        <v>109</v>
      </c>
      <c r="P46" s="735">
        <v>101.9</v>
      </c>
      <c r="Q46" s="733">
        <v>94.2</v>
      </c>
      <c r="R46" s="735">
        <v>101.5</v>
      </c>
      <c r="S46" s="491"/>
    </row>
    <row r="47" spans="2:19" ht="15" customHeight="1">
      <c r="B47" s="731" t="s">
        <v>14</v>
      </c>
      <c r="C47" s="732">
        <v>104.7</v>
      </c>
      <c r="D47" s="733">
        <v>102</v>
      </c>
      <c r="E47" s="734">
        <v>104.2</v>
      </c>
      <c r="F47" s="735">
        <v>101.4</v>
      </c>
      <c r="G47" s="733">
        <v>101.5</v>
      </c>
      <c r="H47" s="735">
        <v>123.4</v>
      </c>
      <c r="I47" s="732">
        <v>105.5</v>
      </c>
      <c r="J47" s="733">
        <v>110.2</v>
      </c>
      <c r="K47" s="734">
        <v>104.8</v>
      </c>
      <c r="L47" s="735">
        <v>96.6</v>
      </c>
      <c r="M47" s="733">
        <v>108.2</v>
      </c>
      <c r="N47" s="735">
        <v>101.9</v>
      </c>
      <c r="O47" s="733">
        <v>104.8</v>
      </c>
      <c r="P47" s="735">
        <v>102.1</v>
      </c>
      <c r="Q47" s="733">
        <v>100.7</v>
      </c>
      <c r="R47" s="735">
        <v>99.8</v>
      </c>
      <c r="S47" s="491"/>
    </row>
    <row r="48" spans="2:18" s="491" customFormat="1" ht="15" customHeight="1">
      <c r="B48" s="399"/>
      <c r="C48" s="725"/>
      <c r="D48" s="399"/>
      <c r="E48" s="724" t="s">
        <v>119</v>
      </c>
      <c r="F48" s="724"/>
      <c r="G48" s="724"/>
      <c r="H48" s="724"/>
      <c r="I48" s="724"/>
      <c r="J48" s="724"/>
      <c r="K48" s="724"/>
      <c r="L48" s="724"/>
      <c r="M48" s="724"/>
      <c r="N48" s="725"/>
      <c r="O48" s="725"/>
      <c r="P48" s="725"/>
      <c r="Q48" s="725"/>
      <c r="R48" s="725"/>
    </row>
    <row r="49" spans="2:18" s="493" customFormat="1" ht="15" customHeight="1">
      <c r="B49" s="726" t="s">
        <v>1076</v>
      </c>
      <c r="C49" s="727">
        <v>100.9</v>
      </c>
      <c r="D49" s="728">
        <v>98.5</v>
      </c>
      <c r="E49" s="729">
        <v>100.4</v>
      </c>
      <c r="F49" s="730">
        <v>70.7</v>
      </c>
      <c r="G49" s="728">
        <v>104.5</v>
      </c>
      <c r="H49" s="730">
        <v>103</v>
      </c>
      <c r="I49" s="727">
        <v>101.5</v>
      </c>
      <c r="J49" s="728">
        <v>86.4</v>
      </c>
      <c r="K49" s="729">
        <v>87.5</v>
      </c>
      <c r="L49" s="730">
        <v>94.7</v>
      </c>
      <c r="M49" s="728">
        <v>99.4</v>
      </c>
      <c r="N49" s="730">
        <v>100.3</v>
      </c>
      <c r="O49" s="728">
        <v>112.5</v>
      </c>
      <c r="P49" s="730">
        <v>101.1</v>
      </c>
      <c r="Q49" s="728">
        <v>97.3</v>
      </c>
      <c r="R49" s="730">
        <v>101.5</v>
      </c>
    </row>
    <row r="50" spans="2:18" ht="15" customHeight="1">
      <c r="B50" s="731" t="s">
        <v>108</v>
      </c>
      <c r="C50" s="732">
        <v>99.6</v>
      </c>
      <c r="D50" s="733">
        <v>99.4</v>
      </c>
      <c r="E50" s="734">
        <v>100.5</v>
      </c>
      <c r="F50" s="735">
        <v>71</v>
      </c>
      <c r="G50" s="733">
        <v>103.1</v>
      </c>
      <c r="H50" s="735">
        <v>89.4</v>
      </c>
      <c r="I50" s="732">
        <v>103</v>
      </c>
      <c r="J50" s="733">
        <v>84.2</v>
      </c>
      <c r="K50" s="734">
        <v>91.8</v>
      </c>
      <c r="L50" s="735">
        <v>92.4</v>
      </c>
      <c r="M50" s="733">
        <v>100.2</v>
      </c>
      <c r="N50" s="735">
        <v>98.5</v>
      </c>
      <c r="O50" s="733">
        <v>100.3</v>
      </c>
      <c r="P50" s="735">
        <v>100.6</v>
      </c>
      <c r="Q50" s="733">
        <v>101.7</v>
      </c>
      <c r="R50" s="735">
        <v>99.6</v>
      </c>
    </row>
    <row r="51" spans="2:18" ht="15" customHeight="1">
      <c r="B51" s="731" t="s">
        <v>109</v>
      </c>
      <c r="C51" s="732">
        <v>99.8</v>
      </c>
      <c r="D51" s="733">
        <v>99.6</v>
      </c>
      <c r="E51" s="734">
        <v>99.9</v>
      </c>
      <c r="F51" s="735">
        <v>71</v>
      </c>
      <c r="G51" s="733">
        <v>102.7</v>
      </c>
      <c r="H51" s="735">
        <v>103.5</v>
      </c>
      <c r="I51" s="732">
        <v>101.8</v>
      </c>
      <c r="J51" s="733">
        <v>83.6</v>
      </c>
      <c r="K51" s="734">
        <v>90.4</v>
      </c>
      <c r="L51" s="735">
        <v>91.7</v>
      </c>
      <c r="M51" s="733">
        <v>101.7</v>
      </c>
      <c r="N51" s="735">
        <v>94.2</v>
      </c>
      <c r="O51" s="733">
        <v>101</v>
      </c>
      <c r="P51" s="735">
        <v>100.8</v>
      </c>
      <c r="Q51" s="733">
        <v>101.4</v>
      </c>
      <c r="R51" s="735">
        <v>99.2</v>
      </c>
    </row>
    <row r="52" spans="2:18" ht="15" customHeight="1">
      <c r="B52" s="731" t="s">
        <v>110</v>
      </c>
      <c r="C52" s="732">
        <v>99.6</v>
      </c>
      <c r="D52" s="733">
        <v>98.2</v>
      </c>
      <c r="E52" s="734">
        <v>99.9</v>
      </c>
      <c r="F52" s="735">
        <v>71.3</v>
      </c>
      <c r="G52" s="733">
        <v>102.1</v>
      </c>
      <c r="H52" s="735">
        <v>103.6</v>
      </c>
      <c r="I52" s="732">
        <v>101.5</v>
      </c>
      <c r="J52" s="733">
        <v>88.2</v>
      </c>
      <c r="K52" s="734">
        <v>91.6</v>
      </c>
      <c r="L52" s="735">
        <v>90.8</v>
      </c>
      <c r="M52" s="733">
        <v>100.1</v>
      </c>
      <c r="N52" s="735">
        <v>97.7</v>
      </c>
      <c r="O52" s="733">
        <v>100.7</v>
      </c>
      <c r="P52" s="735">
        <v>100</v>
      </c>
      <c r="Q52" s="733">
        <v>101.5</v>
      </c>
      <c r="R52" s="735">
        <v>98.6</v>
      </c>
    </row>
    <row r="53" spans="2:18" ht="15" customHeight="1">
      <c r="B53" s="731" t="s">
        <v>111</v>
      </c>
      <c r="C53" s="732">
        <v>101.2</v>
      </c>
      <c r="D53" s="733">
        <v>98.5</v>
      </c>
      <c r="E53" s="734">
        <v>100.9</v>
      </c>
      <c r="F53" s="735">
        <v>72.2</v>
      </c>
      <c r="G53" s="733">
        <v>105.8</v>
      </c>
      <c r="H53" s="735">
        <v>103.7</v>
      </c>
      <c r="I53" s="732">
        <v>101.1</v>
      </c>
      <c r="J53" s="733">
        <v>87.5</v>
      </c>
      <c r="K53" s="734">
        <v>90.4</v>
      </c>
      <c r="L53" s="735">
        <v>93.3</v>
      </c>
      <c r="M53" s="733">
        <v>95.8</v>
      </c>
      <c r="N53" s="735">
        <v>101.7</v>
      </c>
      <c r="O53" s="733">
        <v>115.9</v>
      </c>
      <c r="P53" s="735">
        <v>101.7</v>
      </c>
      <c r="Q53" s="733">
        <v>97.8</v>
      </c>
      <c r="R53" s="735">
        <v>101.6</v>
      </c>
    </row>
    <row r="54" spans="2:18" ht="15" customHeight="1">
      <c r="B54" s="731" t="s">
        <v>112</v>
      </c>
      <c r="C54" s="732">
        <v>101.1</v>
      </c>
      <c r="D54" s="733">
        <v>97.9</v>
      </c>
      <c r="E54" s="734">
        <v>100.8</v>
      </c>
      <c r="F54" s="735">
        <v>72.2</v>
      </c>
      <c r="G54" s="733">
        <v>104.9</v>
      </c>
      <c r="H54" s="735">
        <v>104.2</v>
      </c>
      <c r="I54" s="732">
        <v>100.2</v>
      </c>
      <c r="J54" s="733">
        <v>87.9</v>
      </c>
      <c r="K54" s="734">
        <v>90.3</v>
      </c>
      <c r="L54" s="735">
        <v>95.1</v>
      </c>
      <c r="M54" s="733">
        <v>96.1</v>
      </c>
      <c r="N54" s="735">
        <v>104</v>
      </c>
      <c r="O54" s="733">
        <v>116.3</v>
      </c>
      <c r="P54" s="735">
        <v>101.5</v>
      </c>
      <c r="Q54" s="733">
        <v>97.4</v>
      </c>
      <c r="R54" s="735">
        <v>101.9</v>
      </c>
    </row>
    <row r="55" spans="2:18" ht="15" customHeight="1">
      <c r="B55" s="731" t="s">
        <v>113</v>
      </c>
      <c r="C55" s="732">
        <v>101.3</v>
      </c>
      <c r="D55" s="733">
        <v>98.8</v>
      </c>
      <c r="E55" s="734">
        <v>100.8</v>
      </c>
      <c r="F55" s="735">
        <v>71.3</v>
      </c>
      <c r="G55" s="733">
        <v>105</v>
      </c>
      <c r="H55" s="735">
        <v>104.6</v>
      </c>
      <c r="I55" s="732">
        <v>101.1</v>
      </c>
      <c r="J55" s="733">
        <v>87.5</v>
      </c>
      <c r="K55" s="734">
        <v>88.9</v>
      </c>
      <c r="L55" s="735">
        <v>96.6</v>
      </c>
      <c r="M55" s="733">
        <v>96.3</v>
      </c>
      <c r="N55" s="735">
        <v>101.6</v>
      </c>
      <c r="O55" s="733">
        <v>116.5</v>
      </c>
      <c r="P55" s="735">
        <v>101.5</v>
      </c>
      <c r="Q55" s="733">
        <v>96.4</v>
      </c>
      <c r="R55" s="735">
        <v>102</v>
      </c>
    </row>
    <row r="56" spans="2:18" ht="15" customHeight="1">
      <c r="B56" s="731" t="s">
        <v>114</v>
      </c>
      <c r="C56" s="732">
        <v>101.4</v>
      </c>
      <c r="D56" s="733">
        <v>98.3</v>
      </c>
      <c r="E56" s="734">
        <v>100.6</v>
      </c>
      <c r="F56" s="735">
        <v>70.5</v>
      </c>
      <c r="G56" s="733">
        <v>104.9</v>
      </c>
      <c r="H56" s="735">
        <v>105.4</v>
      </c>
      <c r="I56" s="732">
        <v>101.6</v>
      </c>
      <c r="J56" s="733">
        <v>87.2</v>
      </c>
      <c r="K56" s="734">
        <v>86.7</v>
      </c>
      <c r="L56" s="735">
        <v>96.7</v>
      </c>
      <c r="M56" s="733">
        <v>99.3</v>
      </c>
      <c r="N56" s="735">
        <v>99.5</v>
      </c>
      <c r="O56" s="733">
        <v>116.9</v>
      </c>
      <c r="P56" s="735">
        <v>101.5</v>
      </c>
      <c r="Q56" s="733">
        <v>96.7</v>
      </c>
      <c r="R56" s="735">
        <v>101.5</v>
      </c>
    </row>
    <row r="57" spans="2:18" ht="15" customHeight="1">
      <c r="B57" s="731" t="s">
        <v>115</v>
      </c>
      <c r="C57" s="732">
        <v>101.2</v>
      </c>
      <c r="D57" s="733">
        <v>97.7</v>
      </c>
      <c r="E57" s="734">
        <v>100.5</v>
      </c>
      <c r="F57" s="735">
        <v>70.3</v>
      </c>
      <c r="G57" s="733">
        <v>105.3</v>
      </c>
      <c r="H57" s="735">
        <v>105.9</v>
      </c>
      <c r="I57" s="732">
        <v>102.1</v>
      </c>
      <c r="J57" s="733">
        <v>86.7</v>
      </c>
      <c r="K57" s="734">
        <v>84.8</v>
      </c>
      <c r="L57" s="735">
        <v>98.1</v>
      </c>
      <c r="M57" s="733">
        <v>99.2</v>
      </c>
      <c r="N57" s="735">
        <v>99.4</v>
      </c>
      <c r="O57" s="733">
        <v>116.5</v>
      </c>
      <c r="P57" s="735">
        <v>100.6</v>
      </c>
      <c r="Q57" s="733">
        <v>95.2</v>
      </c>
      <c r="R57" s="735">
        <v>101.8</v>
      </c>
    </row>
    <row r="58" spans="2:18" ht="15" customHeight="1">
      <c r="B58" s="731" t="s">
        <v>116</v>
      </c>
      <c r="C58" s="732">
        <v>101.1</v>
      </c>
      <c r="D58" s="733">
        <v>98.4</v>
      </c>
      <c r="E58" s="734">
        <v>100.3</v>
      </c>
      <c r="F58" s="735">
        <v>70.1</v>
      </c>
      <c r="G58" s="733">
        <v>104.7</v>
      </c>
      <c r="H58" s="735">
        <v>104.5</v>
      </c>
      <c r="I58" s="732">
        <v>101.6</v>
      </c>
      <c r="J58" s="733">
        <v>86.5</v>
      </c>
      <c r="K58" s="734">
        <v>83.2</v>
      </c>
      <c r="L58" s="735">
        <v>97</v>
      </c>
      <c r="M58" s="733">
        <v>99.2</v>
      </c>
      <c r="N58" s="735">
        <v>100.2</v>
      </c>
      <c r="O58" s="733">
        <v>116.5</v>
      </c>
      <c r="P58" s="735">
        <v>101</v>
      </c>
      <c r="Q58" s="733">
        <v>95.9</v>
      </c>
      <c r="R58" s="735">
        <v>101.7</v>
      </c>
    </row>
    <row r="59" spans="2:18" ht="15" customHeight="1">
      <c r="B59" s="731" t="s">
        <v>23</v>
      </c>
      <c r="C59" s="732">
        <v>101.2</v>
      </c>
      <c r="D59" s="733">
        <v>98.7</v>
      </c>
      <c r="E59" s="734">
        <v>100.4</v>
      </c>
      <c r="F59" s="735">
        <v>69.3</v>
      </c>
      <c r="G59" s="733">
        <v>105.3</v>
      </c>
      <c r="H59" s="735">
        <v>103.7</v>
      </c>
      <c r="I59" s="732">
        <v>100.6</v>
      </c>
      <c r="J59" s="733">
        <v>85.5</v>
      </c>
      <c r="K59" s="734">
        <v>83.2</v>
      </c>
      <c r="L59" s="735">
        <v>95.3</v>
      </c>
      <c r="M59" s="733">
        <v>102.1</v>
      </c>
      <c r="N59" s="735">
        <v>99.9</v>
      </c>
      <c r="O59" s="733">
        <v>116.5</v>
      </c>
      <c r="P59" s="735">
        <v>101.5</v>
      </c>
      <c r="Q59" s="733">
        <v>94.6</v>
      </c>
      <c r="R59" s="735">
        <v>102.4</v>
      </c>
    </row>
    <row r="60" spans="2:18" ht="15" customHeight="1">
      <c r="B60" s="731" t="s">
        <v>13</v>
      </c>
      <c r="C60" s="732">
        <v>101.2</v>
      </c>
      <c r="D60" s="733">
        <v>97.5</v>
      </c>
      <c r="E60" s="734">
        <v>100.2</v>
      </c>
      <c r="F60" s="735">
        <v>69.7</v>
      </c>
      <c r="G60" s="733">
        <v>105.2</v>
      </c>
      <c r="H60" s="735">
        <v>103.1</v>
      </c>
      <c r="I60" s="732">
        <v>101.6</v>
      </c>
      <c r="J60" s="733">
        <v>85.7</v>
      </c>
      <c r="K60" s="734">
        <v>83.2</v>
      </c>
      <c r="L60" s="735">
        <v>95.1</v>
      </c>
      <c r="M60" s="733">
        <v>100.8</v>
      </c>
      <c r="N60" s="735">
        <v>102.7</v>
      </c>
      <c r="O60" s="733">
        <v>116.1</v>
      </c>
      <c r="P60" s="735">
        <v>101.5</v>
      </c>
      <c r="Q60" s="733">
        <v>94.7</v>
      </c>
      <c r="R60" s="735">
        <v>103.6</v>
      </c>
    </row>
    <row r="61" spans="2:18" ht="15" customHeight="1" thickBot="1">
      <c r="B61" s="736" t="s">
        <v>14</v>
      </c>
      <c r="C61" s="737">
        <v>101.6</v>
      </c>
      <c r="D61" s="738">
        <v>98.6</v>
      </c>
      <c r="E61" s="739">
        <v>100.1</v>
      </c>
      <c r="F61" s="738">
        <v>69.7</v>
      </c>
      <c r="G61" s="738">
        <v>105.3</v>
      </c>
      <c r="H61" s="738">
        <v>104.2</v>
      </c>
      <c r="I61" s="737">
        <v>102.3</v>
      </c>
      <c r="J61" s="738">
        <v>86.2</v>
      </c>
      <c r="K61" s="739">
        <v>85.1</v>
      </c>
      <c r="L61" s="740">
        <v>94.3</v>
      </c>
      <c r="M61" s="738">
        <v>102</v>
      </c>
      <c r="N61" s="740">
        <v>104.5</v>
      </c>
      <c r="O61" s="738">
        <v>116.3</v>
      </c>
      <c r="P61" s="740">
        <v>101.4</v>
      </c>
      <c r="Q61" s="738">
        <v>94.4</v>
      </c>
      <c r="R61" s="740">
        <v>103.9</v>
      </c>
    </row>
    <row r="62" spans="2:18" s="490" customFormat="1" ht="15" customHeight="1">
      <c r="B62" s="333" t="s">
        <v>120</v>
      </c>
      <c r="C62" s="333"/>
      <c r="D62" s="2"/>
      <c r="E62" s="2"/>
      <c r="F62" s="2"/>
      <c r="G62" s="2"/>
      <c r="H62" s="2"/>
      <c r="I62" s="2"/>
      <c r="J62" s="2"/>
      <c r="K62" s="2"/>
      <c r="L62" s="2"/>
      <c r="M62" s="2"/>
      <c r="N62" s="2"/>
      <c r="O62" s="2"/>
      <c r="P62" s="2"/>
      <c r="Q62" s="2"/>
      <c r="R62" s="2"/>
    </row>
    <row r="63" spans="2:18" s="490" customFormat="1" ht="15" customHeight="1">
      <c r="B63" s="333" t="s">
        <v>768</v>
      </c>
      <c r="C63" s="333"/>
      <c r="D63" s="2"/>
      <c r="E63" s="2"/>
      <c r="F63" s="2"/>
      <c r="G63" s="2"/>
      <c r="H63" s="2"/>
      <c r="I63" s="2"/>
      <c r="J63" s="2"/>
      <c r="K63" s="2"/>
      <c r="L63" s="2"/>
      <c r="M63" s="2"/>
      <c r="N63" s="2"/>
      <c r="O63" s="2"/>
      <c r="P63" s="2"/>
      <c r="Q63" s="2"/>
      <c r="R63" s="2"/>
    </row>
    <row r="64" spans="4:18" ht="12">
      <c r="D64" s="1"/>
      <c r="E64" s="1"/>
      <c r="F64" s="1"/>
      <c r="G64" s="1"/>
      <c r="H64" s="1"/>
      <c r="I64" s="1"/>
      <c r="J64" s="1"/>
      <c r="K64" s="1"/>
      <c r="L64" s="1"/>
      <c r="M64" s="1"/>
      <c r="N64" s="1"/>
      <c r="O64" s="1"/>
      <c r="P64" s="1"/>
      <c r="Q64" s="1"/>
      <c r="R64" s="1"/>
    </row>
    <row r="65" spans="4:18" ht="12">
      <c r="D65" s="1"/>
      <c r="E65" s="1"/>
      <c r="F65" s="1"/>
      <c r="G65" s="1"/>
      <c r="H65" s="1"/>
      <c r="I65" s="1"/>
      <c r="J65" s="1"/>
      <c r="K65" s="1"/>
      <c r="L65" s="1"/>
      <c r="M65" s="1"/>
      <c r="N65" s="1"/>
      <c r="O65" s="1"/>
      <c r="P65" s="1"/>
      <c r="Q65" s="1"/>
      <c r="R65" s="1"/>
    </row>
    <row r="66" spans="4:18" ht="12">
      <c r="D66" s="1"/>
      <c r="E66" s="1"/>
      <c r="F66" s="1"/>
      <c r="G66" s="1"/>
      <c r="H66" s="1"/>
      <c r="I66" s="1"/>
      <c r="J66" s="1"/>
      <c r="K66" s="1"/>
      <c r="L66" s="1"/>
      <c r="M66" s="1"/>
      <c r="N66" s="1"/>
      <c r="O66" s="1"/>
      <c r="P66" s="1"/>
      <c r="Q66" s="1"/>
      <c r="R66" s="1"/>
    </row>
    <row r="67" spans="4:18" ht="12">
      <c r="D67" s="1"/>
      <c r="E67" s="1"/>
      <c r="F67" s="1"/>
      <c r="G67" s="1"/>
      <c r="H67" s="1"/>
      <c r="I67" s="1"/>
      <c r="J67" s="1"/>
      <c r="K67" s="1"/>
      <c r="L67" s="1"/>
      <c r="M67" s="1"/>
      <c r="N67" s="1"/>
      <c r="O67" s="1"/>
      <c r="P67" s="1"/>
      <c r="Q67" s="1"/>
      <c r="R67" s="1"/>
    </row>
    <row r="68" spans="4:18" ht="12">
      <c r="D68" s="1"/>
      <c r="E68" s="1"/>
      <c r="F68" s="1"/>
      <c r="G68" s="1"/>
      <c r="H68" s="1"/>
      <c r="I68" s="1"/>
      <c r="J68" s="1"/>
      <c r="K68" s="1"/>
      <c r="L68" s="1"/>
      <c r="M68" s="1"/>
      <c r="N68" s="1"/>
      <c r="O68" s="1"/>
      <c r="P68" s="1"/>
      <c r="Q68" s="1"/>
      <c r="R68" s="1"/>
    </row>
    <row r="69" spans="4:18" ht="12">
      <c r="D69" s="1"/>
      <c r="E69" s="1"/>
      <c r="F69" s="1"/>
      <c r="G69" s="1"/>
      <c r="H69" s="1"/>
      <c r="I69" s="1"/>
      <c r="J69" s="1"/>
      <c r="K69" s="1"/>
      <c r="L69" s="1"/>
      <c r="M69" s="1"/>
      <c r="N69" s="1"/>
      <c r="O69" s="1"/>
      <c r="P69" s="1"/>
      <c r="Q69" s="1"/>
      <c r="R69" s="1"/>
    </row>
    <row r="70" spans="4:18" ht="12">
      <c r="D70" s="1"/>
      <c r="E70" s="1"/>
      <c r="F70" s="1"/>
      <c r="G70" s="1"/>
      <c r="H70" s="1"/>
      <c r="I70" s="1"/>
      <c r="J70" s="1"/>
      <c r="K70" s="1"/>
      <c r="L70" s="1"/>
      <c r="M70" s="1"/>
      <c r="N70" s="1"/>
      <c r="O70" s="1"/>
      <c r="P70" s="1"/>
      <c r="Q70" s="1"/>
      <c r="R70" s="1"/>
    </row>
    <row r="71" spans="4:18" ht="12">
      <c r="D71" s="1"/>
      <c r="E71" s="1"/>
      <c r="F71" s="1"/>
      <c r="G71" s="1"/>
      <c r="H71" s="1"/>
      <c r="I71" s="1"/>
      <c r="J71" s="1"/>
      <c r="K71" s="1"/>
      <c r="L71" s="1"/>
      <c r="M71" s="1"/>
      <c r="N71" s="1"/>
      <c r="O71" s="1"/>
      <c r="P71" s="1"/>
      <c r="Q71" s="1"/>
      <c r="R71" s="1"/>
    </row>
    <row r="72" spans="4:18" ht="12">
      <c r="D72" s="1"/>
      <c r="E72" s="1"/>
      <c r="F72" s="1"/>
      <c r="G72" s="1"/>
      <c r="H72" s="1"/>
      <c r="I72" s="1"/>
      <c r="J72" s="1"/>
      <c r="K72" s="1"/>
      <c r="L72" s="1"/>
      <c r="M72" s="1"/>
      <c r="N72" s="1"/>
      <c r="O72" s="1"/>
      <c r="P72" s="1"/>
      <c r="Q72" s="1"/>
      <c r="R72" s="1"/>
    </row>
    <row r="73" spans="4:18" ht="12">
      <c r="D73" s="1"/>
      <c r="E73" s="1"/>
      <c r="F73" s="1"/>
      <c r="G73" s="1"/>
      <c r="H73" s="1"/>
      <c r="I73" s="1"/>
      <c r="J73" s="1"/>
      <c r="K73" s="1"/>
      <c r="L73" s="1"/>
      <c r="M73" s="1"/>
      <c r="N73" s="1"/>
      <c r="O73" s="1"/>
      <c r="P73" s="1"/>
      <c r="Q73" s="1"/>
      <c r="R73" s="1"/>
    </row>
    <row r="74" spans="4:18" ht="12">
      <c r="D74" s="1"/>
      <c r="E74" s="1"/>
      <c r="F74" s="1"/>
      <c r="G74" s="1"/>
      <c r="H74" s="1"/>
      <c r="I74" s="1"/>
      <c r="J74" s="1"/>
      <c r="K74" s="1"/>
      <c r="L74" s="1"/>
      <c r="M74" s="1"/>
      <c r="N74" s="1"/>
      <c r="O74" s="1"/>
      <c r="P74" s="1"/>
      <c r="Q74" s="1"/>
      <c r="R74" s="1"/>
    </row>
    <row r="75" spans="4:18" ht="12">
      <c r="D75" s="1"/>
      <c r="E75" s="1"/>
      <c r="F75" s="1"/>
      <c r="G75" s="1"/>
      <c r="H75" s="1"/>
      <c r="I75" s="1"/>
      <c r="J75" s="1"/>
      <c r="K75" s="1"/>
      <c r="L75" s="1"/>
      <c r="M75" s="1"/>
      <c r="N75" s="1"/>
      <c r="O75" s="1"/>
      <c r="P75" s="1"/>
      <c r="Q75" s="1"/>
      <c r="R75" s="1"/>
    </row>
    <row r="76" spans="4:18" ht="12">
      <c r="D76" s="1"/>
      <c r="E76" s="1"/>
      <c r="F76" s="1"/>
      <c r="G76" s="1"/>
      <c r="H76" s="1"/>
      <c r="I76" s="1"/>
      <c r="J76" s="1"/>
      <c r="K76" s="1"/>
      <c r="L76" s="1"/>
      <c r="M76" s="1"/>
      <c r="N76" s="1"/>
      <c r="O76" s="1"/>
      <c r="P76" s="1"/>
      <c r="Q76" s="1"/>
      <c r="R76" s="1"/>
    </row>
    <row r="77" spans="4:18" ht="12">
      <c r="D77" s="1"/>
      <c r="E77" s="1"/>
      <c r="F77" s="1"/>
      <c r="G77" s="1"/>
      <c r="H77" s="1"/>
      <c r="I77" s="1"/>
      <c r="J77" s="1"/>
      <c r="K77" s="1"/>
      <c r="L77" s="1"/>
      <c r="M77" s="1"/>
      <c r="N77" s="1"/>
      <c r="O77" s="1"/>
      <c r="P77" s="1"/>
      <c r="Q77" s="1"/>
      <c r="R77" s="1"/>
    </row>
    <row r="78" spans="4:18" ht="12">
      <c r="D78" s="1"/>
      <c r="E78" s="1"/>
      <c r="F78" s="1"/>
      <c r="G78" s="1"/>
      <c r="H78" s="1"/>
      <c r="I78" s="1"/>
      <c r="J78" s="1"/>
      <c r="K78" s="1"/>
      <c r="L78" s="1"/>
      <c r="M78" s="1"/>
      <c r="N78" s="1"/>
      <c r="O78" s="1"/>
      <c r="P78" s="1"/>
      <c r="Q78" s="1"/>
      <c r="R78" s="1"/>
    </row>
    <row r="79" spans="4:18" ht="12">
      <c r="D79" s="1"/>
      <c r="E79" s="1"/>
      <c r="F79" s="1"/>
      <c r="G79" s="1"/>
      <c r="H79" s="1"/>
      <c r="I79" s="1"/>
      <c r="J79" s="1"/>
      <c r="K79" s="1"/>
      <c r="L79" s="1"/>
      <c r="M79" s="1"/>
      <c r="N79" s="1"/>
      <c r="O79" s="1"/>
      <c r="P79" s="1"/>
      <c r="Q79" s="1"/>
      <c r="R79" s="1"/>
    </row>
    <row r="80" spans="4:18" ht="12">
      <c r="D80" s="1"/>
      <c r="E80" s="1"/>
      <c r="F80" s="1"/>
      <c r="G80" s="1"/>
      <c r="H80" s="1"/>
      <c r="I80" s="1"/>
      <c r="J80" s="1"/>
      <c r="K80" s="1"/>
      <c r="L80" s="1"/>
      <c r="M80" s="1"/>
      <c r="N80" s="1"/>
      <c r="O80" s="1"/>
      <c r="P80" s="1"/>
      <c r="Q80" s="1"/>
      <c r="R80" s="1"/>
    </row>
    <row r="81" spans="4:18" ht="12">
      <c r="D81" s="1"/>
      <c r="E81" s="1"/>
      <c r="F81" s="1"/>
      <c r="G81" s="1"/>
      <c r="H81" s="1"/>
      <c r="I81" s="1"/>
      <c r="J81" s="1"/>
      <c r="K81" s="1"/>
      <c r="L81" s="1"/>
      <c r="M81" s="1"/>
      <c r="N81" s="1"/>
      <c r="O81" s="1"/>
      <c r="P81" s="1"/>
      <c r="Q81" s="1"/>
      <c r="R81" s="1"/>
    </row>
    <row r="82" spans="4:18" ht="12">
      <c r="D82" s="1"/>
      <c r="E82" s="1"/>
      <c r="F82" s="1"/>
      <c r="G82" s="1"/>
      <c r="H82" s="1"/>
      <c r="I82" s="1"/>
      <c r="J82" s="1"/>
      <c r="K82" s="1"/>
      <c r="L82" s="1"/>
      <c r="M82" s="1"/>
      <c r="N82" s="1"/>
      <c r="O82" s="1"/>
      <c r="P82" s="1"/>
      <c r="Q82" s="1"/>
      <c r="R82" s="1"/>
    </row>
    <row r="83" spans="4:18" ht="12">
      <c r="D83" s="1"/>
      <c r="E83" s="1"/>
      <c r="F83" s="1"/>
      <c r="G83" s="1"/>
      <c r="H83" s="1"/>
      <c r="I83" s="1"/>
      <c r="J83" s="1"/>
      <c r="K83" s="1"/>
      <c r="L83" s="1"/>
      <c r="M83" s="1"/>
      <c r="N83" s="1"/>
      <c r="O83" s="1"/>
      <c r="P83" s="1"/>
      <c r="Q83" s="1"/>
      <c r="R83" s="1"/>
    </row>
    <row r="84" spans="4:18" ht="12">
      <c r="D84" s="1"/>
      <c r="E84" s="1"/>
      <c r="F84" s="1"/>
      <c r="G84" s="1"/>
      <c r="H84" s="1"/>
      <c r="I84" s="1"/>
      <c r="J84" s="1"/>
      <c r="K84" s="1"/>
      <c r="L84" s="1"/>
      <c r="M84" s="1"/>
      <c r="N84" s="1"/>
      <c r="O84" s="1"/>
      <c r="P84" s="1"/>
      <c r="Q84" s="1"/>
      <c r="R84" s="1"/>
    </row>
    <row r="85" spans="4:18" ht="12">
      <c r="D85" s="1"/>
      <c r="E85" s="1"/>
      <c r="F85" s="1"/>
      <c r="G85" s="1"/>
      <c r="H85" s="1"/>
      <c r="I85" s="1"/>
      <c r="J85" s="1"/>
      <c r="K85" s="1"/>
      <c r="L85" s="1"/>
      <c r="M85" s="1"/>
      <c r="N85" s="1"/>
      <c r="O85" s="1"/>
      <c r="P85" s="1"/>
      <c r="Q85" s="1"/>
      <c r="R85" s="1"/>
    </row>
    <row r="86" spans="4:18" ht="12">
      <c r="D86" s="1"/>
      <c r="E86" s="1"/>
      <c r="F86" s="1"/>
      <c r="G86" s="1"/>
      <c r="H86" s="1"/>
      <c r="I86" s="1"/>
      <c r="J86" s="1"/>
      <c r="K86" s="1"/>
      <c r="L86" s="1"/>
      <c r="M86" s="1"/>
      <c r="N86" s="1"/>
      <c r="O86" s="1"/>
      <c r="P86" s="1"/>
      <c r="Q86" s="1"/>
      <c r="R86" s="1"/>
    </row>
    <row r="87" spans="4:18" ht="12">
      <c r="D87" s="1"/>
      <c r="E87" s="1"/>
      <c r="F87" s="1"/>
      <c r="G87" s="1"/>
      <c r="H87" s="1"/>
      <c r="I87" s="1"/>
      <c r="J87" s="1"/>
      <c r="K87" s="1"/>
      <c r="L87" s="1"/>
      <c r="M87" s="1"/>
      <c r="N87" s="1"/>
      <c r="O87" s="1"/>
      <c r="P87" s="1"/>
      <c r="Q87" s="1"/>
      <c r="R87" s="1"/>
    </row>
    <row r="88" spans="4:18" ht="12">
      <c r="D88" s="1"/>
      <c r="E88" s="1"/>
      <c r="F88" s="1"/>
      <c r="G88" s="1"/>
      <c r="H88" s="1"/>
      <c r="I88" s="1"/>
      <c r="J88" s="1"/>
      <c r="K88" s="1"/>
      <c r="L88" s="1"/>
      <c r="M88" s="1"/>
      <c r="N88" s="1"/>
      <c r="O88" s="1"/>
      <c r="P88" s="1"/>
      <c r="Q88" s="1"/>
      <c r="R88" s="1"/>
    </row>
    <row r="89" spans="4:18" ht="12">
      <c r="D89" s="1"/>
      <c r="E89" s="1"/>
      <c r="F89" s="1"/>
      <c r="G89" s="1"/>
      <c r="H89" s="1"/>
      <c r="I89" s="1"/>
      <c r="J89" s="1"/>
      <c r="K89" s="1"/>
      <c r="L89" s="1"/>
      <c r="M89" s="1"/>
      <c r="N89" s="1"/>
      <c r="O89" s="1"/>
      <c r="P89" s="1"/>
      <c r="Q89" s="1"/>
      <c r="R89" s="1"/>
    </row>
    <row r="90" spans="4:18" ht="12">
      <c r="D90" s="1"/>
      <c r="E90" s="1"/>
      <c r="F90" s="1"/>
      <c r="G90" s="1"/>
      <c r="H90" s="1"/>
      <c r="I90" s="1"/>
      <c r="J90" s="1"/>
      <c r="K90" s="1"/>
      <c r="L90" s="1"/>
      <c r="M90" s="1"/>
      <c r="N90" s="1"/>
      <c r="O90" s="1"/>
      <c r="P90" s="1"/>
      <c r="Q90" s="1"/>
      <c r="R90" s="1"/>
    </row>
    <row r="91" spans="4:18" ht="12">
      <c r="D91" s="1"/>
      <c r="E91" s="1"/>
      <c r="F91" s="1"/>
      <c r="G91" s="1"/>
      <c r="H91" s="1"/>
      <c r="I91" s="1"/>
      <c r="J91" s="1"/>
      <c r="K91" s="1"/>
      <c r="L91" s="1"/>
      <c r="M91" s="1"/>
      <c r="N91" s="1"/>
      <c r="O91" s="1"/>
      <c r="P91" s="1"/>
      <c r="Q91" s="1"/>
      <c r="R91" s="1"/>
    </row>
    <row r="92" spans="4:18" ht="12">
      <c r="D92" s="1"/>
      <c r="E92" s="1"/>
      <c r="F92" s="1"/>
      <c r="G92" s="1"/>
      <c r="H92" s="1"/>
      <c r="I92" s="1"/>
      <c r="J92" s="1"/>
      <c r="K92" s="1"/>
      <c r="L92" s="1"/>
      <c r="M92" s="1"/>
      <c r="N92" s="1"/>
      <c r="O92" s="1"/>
      <c r="P92" s="1"/>
      <c r="Q92" s="1"/>
      <c r="R92" s="1"/>
    </row>
    <row r="93" spans="4:18" ht="12">
      <c r="D93" s="1"/>
      <c r="E93" s="1"/>
      <c r="F93" s="1"/>
      <c r="G93" s="1"/>
      <c r="H93" s="1"/>
      <c r="I93" s="1"/>
      <c r="J93" s="1"/>
      <c r="K93" s="1"/>
      <c r="L93" s="1"/>
      <c r="M93" s="1"/>
      <c r="N93" s="1"/>
      <c r="O93" s="1"/>
      <c r="P93" s="1"/>
      <c r="Q93" s="1"/>
      <c r="R93" s="1"/>
    </row>
    <row r="94" spans="4:18" ht="12">
      <c r="D94" s="1"/>
      <c r="E94" s="1"/>
      <c r="F94" s="1"/>
      <c r="G94" s="1"/>
      <c r="H94" s="1"/>
      <c r="I94" s="1"/>
      <c r="J94" s="1"/>
      <c r="K94" s="1"/>
      <c r="L94" s="1"/>
      <c r="M94" s="1"/>
      <c r="N94" s="1"/>
      <c r="O94" s="1"/>
      <c r="P94" s="1"/>
      <c r="Q94" s="1"/>
      <c r="R94" s="1"/>
    </row>
    <row r="95" spans="4:18" ht="12">
      <c r="D95" s="1"/>
      <c r="E95" s="1"/>
      <c r="F95" s="1"/>
      <c r="G95" s="1"/>
      <c r="H95" s="1"/>
      <c r="I95" s="1"/>
      <c r="J95" s="1"/>
      <c r="K95" s="1"/>
      <c r="L95" s="1"/>
      <c r="M95" s="1"/>
      <c r="N95" s="1"/>
      <c r="O95" s="1"/>
      <c r="P95" s="1"/>
      <c r="Q95" s="1"/>
      <c r="R95" s="1"/>
    </row>
    <row r="96" spans="4:18" ht="12">
      <c r="D96" s="1"/>
      <c r="E96" s="1"/>
      <c r="F96" s="1"/>
      <c r="G96" s="1"/>
      <c r="H96" s="1"/>
      <c r="I96" s="1"/>
      <c r="J96" s="1"/>
      <c r="K96" s="1"/>
      <c r="L96" s="1"/>
      <c r="M96" s="1"/>
      <c r="N96" s="1"/>
      <c r="O96" s="1"/>
      <c r="P96" s="1"/>
      <c r="Q96" s="1"/>
      <c r="R96" s="1"/>
    </row>
    <row r="97" spans="4:18" ht="12">
      <c r="D97" s="1"/>
      <c r="E97" s="1"/>
      <c r="F97" s="1"/>
      <c r="G97" s="1"/>
      <c r="H97" s="1"/>
      <c r="I97" s="1"/>
      <c r="J97" s="1"/>
      <c r="K97" s="1"/>
      <c r="L97" s="1"/>
      <c r="M97" s="1"/>
      <c r="N97" s="1"/>
      <c r="O97" s="1"/>
      <c r="P97" s="1"/>
      <c r="Q97" s="1"/>
      <c r="R97" s="1"/>
    </row>
    <row r="98" spans="4:18" ht="12">
      <c r="D98" s="1"/>
      <c r="E98" s="1"/>
      <c r="F98" s="1"/>
      <c r="G98" s="1"/>
      <c r="H98" s="1"/>
      <c r="I98" s="1"/>
      <c r="J98" s="1"/>
      <c r="K98" s="1"/>
      <c r="L98" s="1"/>
      <c r="M98" s="1"/>
      <c r="N98" s="1"/>
      <c r="O98" s="1"/>
      <c r="P98" s="1"/>
      <c r="Q98" s="1"/>
      <c r="R98" s="1"/>
    </row>
    <row r="99" spans="4:18" ht="12">
      <c r="D99" s="1"/>
      <c r="E99" s="1"/>
      <c r="F99" s="1"/>
      <c r="G99" s="1"/>
      <c r="H99" s="1"/>
      <c r="I99" s="1"/>
      <c r="J99" s="1"/>
      <c r="K99" s="1"/>
      <c r="L99" s="1"/>
      <c r="M99" s="1"/>
      <c r="N99" s="1"/>
      <c r="O99" s="1"/>
      <c r="P99" s="1"/>
      <c r="Q99" s="1"/>
      <c r="R99" s="1"/>
    </row>
    <row r="100" spans="4:18" ht="12">
      <c r="D100" s="1"/>
      <c r="E100" s="1"/>
      <c r="F100" s="1"/>
      <c r="G100" s="1"/>
      <c r="H100" s="1"/>
      <c r="I100" s="1"/>
      <c r="J100" s="1"/>
      <c r="K100" s="1"/>
      <c r="L100" s="1"/>
      <c r="M100" s="1"/>
      <c r="N100" s="1"/>
      <c r="O100" s="1"/>
      <c r="P100" s="1"/>
      <c r="Q100" s="1"/>
      <c r="R100" s="1"/>
    </row>
    <row r="101" spans="4:18" ht="12">
      <c r="D101" s="1"/>
      <c r="E101" s="1"/>
      <c r="F101" s="1"/>
      <c r="G101" s="1"/>
      <c r="H101" s="1"/>
      <c r="I101" s="1"/>
      <c r="J101" s="1"/>
      <c r="K101" s="1"/>
      <c r="L101" s="1"/>
      <c r="M101" s="1"/>
      <c r="N101" s="1"/>
      <c r="O101" s="1"/>
      <c r="P101" s="1"/>
      <c r="Q101" s="1"/>
      <c r="R101" s="1"/>
    </row>
    <row r="102" spans="4:18" ht="12">
      <c r="D102" s="1"/>
      <c r="E102" s="1"/>
      <c r="F102" s="1"/>
      <c r="G102" s="1"/>
      <c r="H102" s="1"/>
      <c r="I102" s="1"/>
      <c r="J102" s="1"/>
      <c r="K102" s="1"/>
      <c r="L102" s="1"/>
      <c r="M102" s="1"/>
      <c r="N102" s="1"/>
      <c r="O102" s="1"/>
      <c r="P102" s="1"/>
      <c r="Q102" s="1"/>
      <c r="R102" s="1"/>
    </row>
    <row r="103" spans="4:18" ht="12">
      <c r="D103" s="1"/>
      <c r="E103" s="1"/>
      <c r="F103" s="1"/>
      <c r="G103" s="1"/>
      <c r="H103" s="1"/>
      <c r="I103" s="1"/>
      <c r="J103" s="1"/>
      <c r="K103" s="1"/>
      <c r="L103" s="1"/>
      <c r="M103" s="1"/>
      <c r="N103" s="1"/>
      <c r="O103" s="1"/>
      <c r="P103" s="1"/>
      <c r="Q103" s="1"/>
      <c r="R103" s="1"/>
    </row>
    <row r="104" spans="4:18" ht="12">
      <c r="D104" s="1"/>
      <c r="E104" s="1"/>
      <c r="F104" s="1"/>
      <c r="G104" s="1"/>
      <c r="H104" s="1"/>
      <c r="I104" s="1"/>
      <c r="J104" s="1"/>
      <c r="K104" s="1"/>
      <c r="L104" s="1"/>
      <c r="M104" s="1"/>
      <c r="N104" s="1"/>
      <c r="O104" s="1"/>
      <c r="P104" s="1"/>
      <c r="Q104" s="1"/>
      <c r="R104" s="1"/>
    </row>
    <row r="105" spans="4:18" ht="12">
      <c r="D105" s="1"/>
      <c r="E105" s="1"/>
      <c r="F105" s="1"/>
      <c r="G105" s="1"/>
      <c r="H105" s="1"/>
      <c r="I105" s="1"/>
      <c r="J105" s="1"/>
      <c r="K105" s="1"/>
      <c r="L105" s="1"/>
      <c r="M105" s="1"/>
      <c r="N105" s="1"/>
      <c r="O105" s="1"/>
      <c r="P105" s="1"/>
      <c r="Q105" s="1"/>
      <c r="R105" s="1"/>
    </row>
    <row r="106" spans="4:18" ht="12">
      <c r="D106" s="1"/>
      <c r="E106" s="1"/>
      <c r="F106" s="1"/>
      <c r="G106" s="1"/>
      <c r="H106" s="1"/>
      <c r="I106" s="1"/>
      <c r="J106" s="1"/>
      <c r="K106" s="1"/>
      <c r="L106" s="1"/>
      <c r="M106" s="1"/>
      <c r="N106" s="1"/>
      <c r="O106" s="1"/>
      <c r="P106" s="1"/>
      <c r="Q106" s="1"/>
      <c r="R106" s="1"/>
    </row>
    <row r="107" spans="4:18" ht="12">
      <c r="D107" s="1"/>
      <c r="E107" s="1"/>
      <c r="F107" s="1"/>
      <c r="G107" s="1"/>
      <c r="H107" s="1"/>
      <c r="I107" s="1"/>
      <c r="J107" s="1"/>
      <c r="K107" s="1"/>
      <c r="L107" s="1"/>
      <c r="M107" s="1"/>
      <c r="N107" s="1"/>
      <c r="O107" s="1"/>
      <c r="P107" s="1"/>
      <c r="Q107" s="1"/>
      <c r="R107" s="1"/>
    </row>
    <row r="108" spans="4:18" ht="12">
      <c r="D108" s="1"/>
      <c r="E108" s="1"/>
      <c r="F108" s="1"/>
      <c r="G108" s="1"/>
      <c r="H108" s="1"/>
      <c r="I108" s="1"/>
      <c r="J108" s="1"/>
      <c r="K108" s="1"/>
      <c r="L108" s="1"/>
      <c r="M108" s="1"/>
      <c r="N108" s="1"/>
      <c r="O108" s="1"/>
      <c r="P108" s="1"/>
      <c r="Q108" s="1"/>
      <c r="R108" s="1"/>
    </row>
    <row r="109" spans="4:18" ht="12">
      <c r="D109" s="1"/>
      <c r="E109" s="1"/>
      <c r="F109" s="1"/>
      <c r="G109" s="1"/>
      <c r="H109" s="1"/>
      <c r="I109" s="1"/>
      <c r="J109" s="1"/>
      <c r="K109" s="1"/>
      <c r="L109" s="1"/>
      <c r="M109" s="1"/>
      <c r="N109" s="1"/>
      <c r="O109" s="1"/>
      <c r="P109" s="1"/>
      <c r="Q109" s="1"/>
      <c r="R109" s="1"/>
    </row>
    <row r="110" spans="4:18" ht="12">
      <c r="D110" s="1"/>
      <c r="E110" s="1"/>
      <c r="F110" s="1"/>
      <c r="G110" s="1"/>
      <c r="H110" s="1"/>
      <c r="I110" s="1"/>
      <c r="J110" s="1"/>
      <c r="K110" s="1"/>
      <c r="L110" s="1"/>
      <c r="M110" s="1"/>
      <c r="N110" s="1"/>
      <c r="O110" s="1"/>
      <c r="P110" s="1"/>
      <c r="Q110" s="1"/>
      <c r="R110" s="1"/>
    </row>
    <row r="111" spans="4:18" ht="12">
      <c r="D111" s="1"/>
      <c r="E111" s="1"/>
      <c r="F111" s="1"/>
      <c r="G111" s="1"/>
      <c r="H111" s="1"/>
      <c r="I111" s="1"/>
      <c r="J111" s="1"/>
      <c r="K111" s="1"/>
      <c r="L111" s="1"/>
      <c r="M111" s="1"/>
      <c r="N111" s="1"/>
      <c r="O111" s="1"/>
      <c r="P111" s="1"/>
      <c r="Q111" s="1"/>
      <c r="R111" s="1"/>
    </row>
    <row r="112" spans="4:18" ht="12">
      <c r="D112" s="1"/>
      <c r="E112" s="1"/>
      <c r="F112" s="1"/>
      <c r="G112" s="1"/>
      <c r="H112" s="1"/>
      <c r="I112" s="1"/>
      <c r="J112" s="1"/>
      <c r="K112" s="1"/>
      <c r="L112" s="1"/>
      <c r="M112" s="1"/>
      <c r="N112" s="1"/>
      <c r="O112" s="1"/>
      <c r="P112" s="1"/>
      <c r="Q112" s="1"/>
      <c r="R112" s="1"/>
    </row>
    <row r="113" spans="4:18" ht="12">
      <c r="D113" s="1"/>
      <c r="E113" s="1"/>
      <c r="F113" s="1"/>
      <c r="G113" s="1"/>
      <c r="H113" s="1"/>
      <c r="I113" s="1"/>
      <c r="J113" s="1"/>
      <c r="K113" s="1"/>
      <c r="L113" s="1"/>
      <c r="M113" s="1"/>
      <c r="N113" s="1"/>
      <c r="O113" s="1"/>
      <c r="P113" s="1"/>
      <c r="Q113" s="1"/>
      <c r="R113" s="1"/>
    </row>
    <row r="114" spans="4:18" ht="12">
      <c r="D114" s="1"/>
      <c r="E114" s="1"/>
      <c r="F114" s="1"/>
      <c r="G114" s="1"/>
      <c r="H114" s="1"/>
      <c r="I114" s="1"/>
      <c r="J114" s="1"/>
      <c r="K114" s="1"/>
      <c r="L114" s="1"/>
      <c r="M114" s="1"/>
      <c r="N114" s="1"/>
      <c r="O114" s="1"/>
      <c r="P114" s="1"/>
      <c r="Q114" s="1"/>
      <c r="R114" s="1"/>
    </row>
    <row r="115" spans="4:18" ht="12">
      <c r="D115" s="1"/>
      <c r="E115" s="1"/>
      <c r="F115" s="1"/>
      <c r="G115" s="1"/>
      <c r="H115" s="1"/>
      <c r="I115" s="1"/>
      <c r="J115" s="1"/>
      <c r="K115" s="1"/>
      <c r="L115" s="1"/>
      <c r="M115" s="1"/>
      <c r="N115" s="1"/>
      <c r="O115" s="1"/>
      <c r="P115" s="1"/>
      <c r="Q115" s="1"/>
      <c r="R115" s="1"/>
    </row>
    <row r="116" spans="4:18" ht="12">
      <c r="D116" s="1"/>
      <c r="E116" s="1"/>
      <c r="F116" s="1"/>
      <c r="G116" s="1"/>
      <c r="H116" s="1"/>
      <c r="I116" s="1"/>
      <c r="J116" s="1"/>
      <c r="K116" s="1"/>
      <c r="L116" s="1"/>
      <c r="M116" s="1"/>
      <c r="N116" s="1"/>
      <c r="O116" s="1"/>
      <c r="P116" s="1"/>
      <c r="Q116" s="1"/>
      <c r="R116" s="1"/>
    </row>
    <row r="117" spans="4:18" ht="12">
      <c r="D117" s="1"/>
      <c r="E117" s="1"/>
      <c r="F117" s="1"/>
      <c r="G117" s="1"/>
      <c r="H117" s="1"/>
      <c r="I117" s="1"/>
      <c r="J117" s="1"/>
      <c r="K117" s="1"/>
      <c r="L117" s="1"/>
      <c r="M117" s="1"/>
      <c r="N117" s="1"/>
      <c r="O117" s="1"/>
      <c r="P117" s="1"/>
      <c r="Q117" s="1"/>
      <c r="R117" s="1"/>
    </row>
    <row r="118" spans="4:18" ht="12">
      <c r="D118" s="1"/>
      <c r="E118" s="1"/>
      <c r="F118" s="1"/>
      <c r="G118" s="1"/>
      <c r="H118" s="1"/>
      <c r="I118" s="1"/>
      <c r="J118" s="1"/>
      <c r="K118" s="1"/>
      <c r="L118" s="1"/>
      <c r="M118" s="1"/>
      <c r="N118" s="1"/>
      <c r="O118" s="1"/>
      <c r="P118" s="1"/>
      <c r="Q118" s="1"/>
      <c r="R118" s="1"/>
    </row>
    <row r="119" spans="4:18" ht="12">
      <c r="D119" s="1"/>
      <c r="E119" s="1"/>
      <c r="F119" s="1"/>
      <c r="G119" s="1"/>
      <c r="H119" s="1"/>
      <c r="I119" s="1"/>
      <c r="J119" s="1"/>
      <c r="K119" s="1"/>
      <c r="L119" s="1"/>
      <c r="M119" s="1"/>
      <c r="N119" s="1"/>
      <c r="O119" s="1"/>
      <c r="P119" s="1"/>
      <c r="Q119" s="1"/>
      <c r="R119" s="1"/>
    </row>
    <row r="120" spans="4:18" ht="12">
      <c r="D120" s="1"/>
      <c r="E120" s="1"/>
      <c r="F120" s="1"/>
      <c r="G120" s="1"/>
      <c r="H120" s="1"/>
      <c r="I120" s="1"/>
      <c r="J120" s="1"/>
      <c r="K120" s="1"/>
      <c r="L120" s="1"/>
      <c r="M120" s="1"/>
      <c r="N120" s="1"/>
      <c r="O120" s="1"/>
      <c r="P120" s="1"/>
      <c r="Q120" s="1"/>
      <c r="R120" s="1"/>
    </row>
    <row r="121" spans="4:18" ht="12">
      <c r="D121" s="1"/>
      <c r="E121" s="1"/>
      <c r="F121" s="1"/>
      <c r="G121" s="1"/>
      <c r="H121" s="1"/>
      <c r="I121" s="1"/>
      <c r="J121" s="1"/>
      <c r="K121" s="1"/>
      <c r="L121" s="1"/>
      <c r="M121" s="1"/>
      <c r="N121" s="1"/>
      <c r="O121" s="1"/>
      <c r="P121" s="1"/>
      <c r="Q121" s="1"/>
      <c r="R121" s="1"/>
    </row>
    <row r="122" spans="4:18" ht="12">
      <c r="D122" s="1"/>
      <c r="E122" s="1"/>
      <c r="F122" s="1"/>
      <c r="G122" s="1"/>
      <c r="H122" s="1"/>
      <c r="I122" s="1"/>
      <c r="J122" s="1"/>
      <c r="K122" s="1"/>
      <c r="L122" s="1"/>
      <c r="M122" s="1"/>
      <c r="N122" s="1"/>
      <c r="O122" s="1"/>
      <c r="P122" s="1"/>
      <c r="Q122" s="1"/>
      <c r="R122" s="1"/>
    </row>
    <row r="123" spans="4:18" ht="12">
      <c r="D123" s="1"/>
      <c r="E123" s="1"/>
      <c r="F123" s="1"/>
      <c r="G123" s="1"/>
      <c r="H123" s="1"/>
      <c r="I123" s="1"/>
      <c r="J123" s="1"/>
      <c r="K123" s="1"/>
      <c r="L123" s="1"/>
      <c r="M123" s="1"/>
      <c r="N123" s="1"/>
      <c r="O123" s="1"/>
      <c r="P123" s="1"/>
      <c r="Q123" s="1"/>
      <c r="R123" s="1"/>
    </row>
    <row r="124" spans="4:18" ht="12">
      <c r="D124" s="1"/>
      <c r="E124" s="1"/>
      <c r="F124" s="1"/>
      <c r="G124" s="1"/>
      <c r="H124" s="1"/>
      <c r="I124" s="1"/>
      <c r="J124" s="1"/>
      <c r="K124" s="1"/>
      <c r="L124" s="1"/>
      <c r="M124" s="1"/>
      <c r="N124" s="1"/>
      <c r="O124" s="1"/>
      <c r="P124" s="1"/>
      <c r="Q124" s="1"/>
      <c r="R124" s="1"/>
    </row>
    <row r="125" spans="4:18" ht="12">
      <c r="D125" s="1"/>
      <c r="E125" s="1"/>
      <c r="F125" s="1"/>
      <c r="G125" s="1"/>
      <c r="H125" s="1"/>
      <c r="I125" s="1"/>
      <c r="J125" s="1"/>
      <c r="K125" s="1"/>
      <c r="L125" s="1"/>
      <c r="M125" s="1"/>
      <c r="N125" s="1"/>
      <c r="O125" s="1"/>
      <c r="P125" s="1"/>
      <c r="Q125" s="1"/>
      <c r="R125" s="1"/>
    </row>
    <row r="126" spans="4:18" ht="12">
      <c r="D126" s="1"/>
      <c r="E126" s="1"/>
      <c r="F126" s="1"/>
      <c r="G126" s="1"/>
      <c r="H126" s="1"/>
      <c r="I126" s="1"/>
      <c r="J126" s="1"/>
      <c r="K126" s="1"/>
      <c r="L126" s="1"/>
      <c r="M126" s="1"/>
      <c r="N126" s="1"/>
      <c r="O126" s="1"/>
      <c r="P126" s="1"/>
      <c r="Q126" s="1"/>
      <c r="R126" s="1"/>
    </row>
    <row r="127" spans="4:18" ht="12">
      <c r="D127" s="1"/>
      <c r="E127" s="1"/>
      <c r="F127" s="1"/>
      <c r="G127" s="1"/>
      <c r="H127" s="1"/>
      <c r="I127" s="1"/>
      <c r="J127" s="1"/>
      <c r="K127" s="1"/>
      <c r="L127" s="1"/>
      <c r="M127" s="1"/>
      <c r="N127" s="1"/>
      <c r="O127" s="1"/>
      <c r="P127" s="1"/>
      <c r="Q127" s="1"/>
      <c r="R127" s="1"/>
    </row>
    <row r="128" spans="4:18" ht="12">
      <c r="D128" s="1"/>
      <c r="E128" s="1"/>
      <c r="F128" s="1"/>
      <c r="G128" s="1"/>
      <c r="H128" s="1"/>
      <c r="I128" s="1"/>
      <c r="J128" s="1"/>
      <c r="K128" s="1"/>
      <c r="L128" s="1"/>
      <c r="M128" s="1"/>
      <c r="N128" s="1"/>
      <c r="O128" s="1"/>
      <c r="P128" s="1"/>
      <c r="Q128" s="1"/>
      <c r="R128" s="1"/>
    </row>
    <row r="129" spans="4:18" ht="12">
      <c r="D129" s="1"/>
      <c r="E129" s="1"/>
      <c r="F129" s="1"/>
      <c r="G129" s="1"/>
      <c r="H129" s="1"/>
      <c r="I129" s="1"/>
      <c r="J129" s="1"/>
      <c r="K129" s="1"/>
      <c r="L129" s="1"/>
      <c r="M129" s="1"/>
      <c r="N129" s="1"/>
      <c r="O129" s="1"/>
      <c r="P129" s="1"/>
      <c r="Q129" s="1"/>
      <c r="R129" s="1"/>
    </row>
    <row r="130" spans="4:18" ht="12">
      <c r="D130" s="1"/>
      <c r="E130" s="1"/>
      <c r="F130" s="1"/>
      <c r="G130" s="1"/>
      <c r="H130" s="1"/>
      <c r="I130" s="1"/>
      <c r="J130" s="1"/>
      <c r="K130" s="1"/>
      <c r="L130" s="1"/>
      <c r="M130" s="1"/>
      <c r="N130" s="1"/>
      <c r="O130" s="1"/>
      <c r="P130" s="1"/>
      <c r="Q130" s="1"/>
      <c r="R130" s="1"/>
    </row>
    <row r="131" spans="4:18" ht="12">
      <c r="D131" s="1"/>
      <c r="E131" s="1"/>
      <c r="F131" s="1"/>
      <c r="G131" s="1"/>
      <c r="H131" s="1"/>
      <c r="I131" s="1"/>
      <c r="J131" s="1"/>
      <c r="K131" s="1"/>
      <c r="L131" s="1"/>
      <c r="M131" s="1"/>
      <c r="N131" s="1"/>
      <c r="O131" s="1"/>
      <c r="P131" s="1"/>
      <c r="Q131" s="1"/>
      <c r="R131" s="1"/>
    </row>
    <row r="132" spans="4:18" ht="12">
      <c r="D132" s="1"/>
      <c r="E132" s="1"/>
      <c r="F132" s="1"/>
      <c r="G132" s="1"/>
      <c r="H132" s="1"/>
      <c r="I132" s="1"/>
      <c r="J132" s="1"/>
      <c r="K132" s="1"/>
      <c r="L132" s="1"/>
      <c r="M132" s="1"/>
      <c r="N132" s="1"/>
      <c r="O132" s="1"/>
      <c r="P132" s="1"/>
      <c r="Q132" s="1"/>
      <c r="R132" s="1"/>
    </row>
    <row r="133" spans="4:18" ht="12">
      <c r="D133" s="1"/>
      <c r="E133" s="1"/>
      <c r="F133" s="1"/>
      <c r="G133" s="1"/>
      <c r="H133" s="1"/>
      <c r="I133" s="1"/>
      <c r="J133" s="1"/>
      <c r="K133" s="1"/>
      <c r="L133" s="1"/>
      <c r="M133" s="1"/>
      <c r="N133" s="1"/>
      <c r="O133" s="1"/>
      <c r="P133" s="1"/>
      <c r="Q133" s="1"/>
      <c r="R133" s="1"/>
    </row>
    <row r="134" spans="4:18" ht="12">
      <c r="D134" s="1"/>
      <c r="E134" s="1"/>
      <c r="F134" s="1"/>
      <c r="G134" s="1"/>
      <c r="H134" s="1"/>
      <c r="I134" s="1"/>
      <c r="J134" s="1"/>
      <c r="K134" s="1"/>
      <c r="L134" s="1"/>
      <c r="M134" s="1"/>
      <c r="N134" s="1"/>
      <c r="O134" s="1"/>
      <c r="P134" s="1"/>
      <c r="Q134" s="1"/>
      <c r="R134" s="1"/>
    </row>
    <row r="135" spans="4:18" ht="12">
      <c r="D135" s="1"/>
      <c r="E135" s="1"/>
      <c r="F135" s="1"/>
      <c r="G135" s="1"/>
      <c r="H135" s="1"/>
      <c r="I135" s="1"/>
      <c r="J135" s="1"/>
      <c r="K135" s="1"/>
      <c r="L135" s="1"/>
      <c r="M135" s="1"/>
      <c r="N135" s="1"/>
      <c r="O135" s="1"/>
      <c r="P135" s="1"/>
      <c r="Q135" s="1"/>
      <c r="R135" s="1"/>
    </row>
    <row r="136" spans="4:18" ht="12">
      <c r="D136" s="1"/>
      <c r="E136" s="1"/>
      <c r="F136" s="1"/>
      <c r="G136" s="1"/>
      <c r="H136" s="1"/>
      <c r="I136" s="1"/>
      <c r="J136" s="1"/>
      <c r="K136" s="1"/>
      <c r="L136" s="1"/>
      <c r="M136" s="1"/>
      <c r="N136" s="1"/>
      <c r="O136" s="1"/>
      <c r="P136" s="1"/>
      <c r="Q136" s="1"/>
      <c r="R136" s="1"/>
    </row>
    <row r="137" spans="4:18" ht="12">
      <c r="D137" s="1"/>
      <c r="E137" s="1"/>
      <c r="F137" s="1"/>
      <c r="G137" s="1"/>
      <c r="H137" s="1"/>
      <c r="I137" s="1"/>
      <c r="J137" s="1"/>
      <c r="K137" s="1"/>
      <c r="L137" s="1"/>
      <c r="M137" s="1"/>
      <c r="N137" s="1"/>
      <c r="O137" s="1"/>
      <c r="P137" s="1"/>
      <c r="Q137" s="1"/>
      <c r="R137" s="1"/>
    </row>
    <row r="138" spans="4:18" ht="12">
      <c r="D138" s="1"/>
      <c r="E138" s="1"/>
      <c r="F138" s="1"/>
      <c r="G138" s="1"/>
      <c r="H138" s="1"/>
      <c r="I138" s="1"/>
      <c r="J138" s="1"/>
      <c r="K138" s="1"/>
      <c r="L138" s="1"/>
      <c r="M138" s="1"/>
      <c r="N138" s="1"/>
      <c r="O138" s="1"/>
      <c r="P138" s="1"/>
      <c r="Q138" s="1"/>
      <c r="R138" s="1"/>
    </row>
    <row r="139" spans="4:18" ht="12">
      <c r="D139" s="1"/>
      <c r="E139" s="1"/>
      <c r="F139" s="1"/>
      <c r="G139" s="1"/>
      <c r="H139" s="1"/>
      <c r="I139" s="1"/>
      <c r="J139" s="1"/>
      <c r="K139" s="1"/>
      <c r="L139" s="1"/>
      <c r="M139" s="1"/>
      <c r="N139" s="1"/>
      <c r="O139" s="1"/>
      <c r="P139" s="1"/>
      <c r="Q139" s="1"/>
      <c r="R139" s="1"/>
    </row>
    <row r="140" spans="4:18" ht="12">
      <c r="D140" s="1"/>
      <c r="E140" s="1"/>
      <c r="F140" s="1"/>
      <c r="G140" s="1"/>
      <c r="H140" s="1"/>
      <c r="I140" s="1"/>
      <c r="J140" s="1"/>
      <c r="K140" s="1"/>
      <c r="L140" s="1"/>
      <c r="M140" s="1"/>
      <c r="N140" s="1"/>
      <c r="O140" s="1"/>
      <c r="P140" s="1"/>
      <c r="Q140" s="1"/>
      <c r="R140" s="1"/>
    </row>
    <row r="141" spans="4:18" ht="12">
      <c r="D141" s="1"/>
      <c r="E141" s="1"/>
      <c r="F141" s="1"/>
      <c r="G141" s="1"/>
      <c r="H141" s="1"/>
      <c r="I141" s="1"/>
      <c r="J141" s="1"/>
      <c r="K141" s="1"/>
      <c r="L141" s="1"/>
      <c r="M141" s="1"/>
      <c r="N141" s="1"/>
      <c r="O141" s="1"/>
      <c r="P141" s="1"/>
      <c r="Q141" s="1"/>
      <c r="R141" s="1"/>
    </row>
    <row r="142" spans="4:18" ht="12">
      <c r="D142" s="1"/>
      <c r="E142" s="1"/>
      <c r="F142" s="1"/>
      <c r="G142" s="1"/>
      <c r="H142" s="1"/>
      <c r="I142" s="1"/>
      <c r="J142" s="1"/>
      <c r="K142" s="1"/>
      <c r="L142" s="1"/>
      <c r="M142" s="1"/>
      <c r="N142" s="1"/>
      <c r="O142" s="1"/>
      <c r="P142" s="1"/>
      <c r="Q142" s="1"/>
      <c r="R142" s="1"/>
    </row>
    <row r="143" spans="4:18" ht="12">
      <c r="D143" s="1"/>
      <c r="E143" s="1"/>
      <c r="F143" s="1"/>
      <c r="G143" s="1"/>
      <c r="H143" s="1"/>
      <c r="I143" s="1"/>
      <c r="J143" s="1"/>
      <c r="K143" s="1"/>
      <c r="L143" s="1"/>
      <c r="M143" s="1"/>
      <c r="N143" s="1"/>
      <c r="O143" s="1"/>
      <c r="P143" s="1"/>
      <c r="Q143" s="1"/>
      <c r="R143" s="1"/>
    </row>
    <row r="144" spans="4:18" ht="12">
      <c r="D144" s="1"/>
      <c r="E144" s="1"/>
      <c r="F144" s="1"/>
      <c r="G144" s="1"/>
      <c r="H144" s="1"/>
      <c r="I144" s="1"/>
      <c r="J144" s="1"/>
      <c r="K144" s="1"/>
      <c r="L144" s="1"/>
      <c r="M144" s="1"/>
      <c r="N144" s="1"/>
      <c r="O144" s="1"/>
      <c r="P144" s="1"/>
      <c r="Q144" s="1"/>
      <c r="R144" s="1"/>
    </row>
    <row r="145" spans="4:18" ht="12">
      <c r="D145" s="1"/>
      <c r="E145" s="1"/>
      <c r="F145" s="1"/>
      <c r="G145" s="1"/>
      <c r="H145" s="1"/>
      <c r="I145" s="1"/>
      <c r="J145" s="1"/>
      <c r="K145" s="1"/>
      <c r="L145" s="1"/>
      <c r="M145" s="1"/>
      <c r="N145" s="1"/>
      <c r="O145" s="1"/>
      <c r="P145" s="1"/>
      <c r="Q145" s="1"/>
      <c r="R145" s="1"/>
    </row>
    <row r="146" spans="4:18" ht="12">
      <c r="D146" s="1"/>
      <c r="E146" s="1"/>
      <c r="F146" s="1"/>
      <c r="G146" s="1"/>
      <c r="H146" s="1"/>
      <c r="I146" s="1"/>
      <c r="J146" s="1"/>
      <c r="K146" s="1"/>
      <c r="L146" s="1"/>
      <c r="M146" s="1"/>
      <c r="N146" s="1"/>
      <c r="O146" s="1"/>
      <c r="P146" s="1"/>
      <c r="Q146" s="1"/>
      <c r="R146" s="1"/>
    </row>
    <row r="147" spans="4:18" ht="12">
      <c r="D147" s="1"/>
      <c r="E147" s="1"/>
      <c r="F147" s="1"/>
      <c r="G147" s="1"/>
      <c r="H147" s="1"/>
      <c r="I147" s="1"/>
      <c r="J147" s="1"/>
      <c r="K147" s="1"/>
      <c r="L147" s="1"/>
      <c r="M147" s="1"/>
      <c r="N147" s="1"/>
      <c r="O147" s="1"/>
      <c r="P147" s="1"/>
      <c r="Q147" s="1"/>
      <c r="R147" s="1"/>
    </row>
    <row r="148" spans="4:18" ht="12">
      <c r="D148" s="1"/>
      <c r="E148" s="1"/>
      <c r="F148" s="1"/>
      <c r="G148" s="1"/>
      <c r="H148" s="1"/>
      <c r="I148" s="1"/>
      <c r="J148" s="1"/>
      <c r="K148" s="1"/>
      <c r="L148" s="1"/>
      <c r="M148" s="1"/>
      <c r="N148" s="1"/>
      <c r="O148" s="1"/>
      <c r="P148" s="1"/>
      <c r="Q148" s="1"/>
      <c r="R148" s="1"/>
    </row>
    <row r="149" spans="4:18" ht="12">
      <c r="D149" s="1"/>
      <c r="E149" s="1"/>
      <c r="F149" s="1"/>
      <c r="G149" s="1"/>
      <c r="H149" s="1"/>
      <c r="I149" s="1"/>
      <c r="J149" s="1"/>
      <c r="K149" s="1"/>
      <c r="L149" s="1"/>
      <c r="M149" s="1"/>
      <c r="N149" s="1"/>
      <c r="O149" s="1"/>
      <c r="P149" s="1"/>
      <c r="Q149" s="1"/>
      <c r="R149" s="1"/>
    </row>
    <row r="150" spans="4:18" ht="12">
      <c r="D150" s="1"/>
      <c r="E150" s="1"/>
      <c r="F150" s="1"/>
      <c r="G150" s="1"/>
      <c r="H150" s="1"/>
      <c r="I150" s="1"/>
      <c r="J150" s="1"/>
      <c r="K150" s="1"/>
      <c r="L150" s="1"/>
      <c r="M150" s="1"/>
      <c r="N150" s="1"/>
      <c r="O150" s="1"/>
      <c r="P150" s="1"/>
      <c r="Q150" s="1"/>
      <c r="R150" s="1"/>
    </row>
    <row r="151" spans="4:18" ht="12">
      <c r="D151" s="1"/>
      <c r="E151" s="1"/>
      <c r="F151" s="1"/>
      <c r="G151" s="1"/>
      <c r="H151" s="1"/>
      <c r="I151" s="1"/>
      <c r="J151" s="1"/>
      <c r="K151" s="1"/>
      <c r="L151" s="1"/>
      <c r="M151" s="1"/>
      <c r="N151" s="1"/>
      <c r="O151" s="1"/>
      <c r="P151" s="1"/>
      <c r="Q151" s="1"/>
      <c r="R151" s="1"/>
    </row>
    <row r="152" spans="4:18" ht="12">
      <c r="D152" s="1"/>
      <c r="E152" s="1"/>
      <c r="F152" s="1"/>
      <c r="G152" s="1"/>
      <c r="H152" s="1"/>
      <c r="I152" s="1"/>
      <c r="J152" s="1"/>
      <c r="K152" s="1"/>
      <c r="L152" s="1"/>
      <c r="M152" s="1"/>
      <c r="N152" s="1"/>
      <c r="O152" s="1"/>
      <c r="P152" s="1"/>
      <c r="Q152" s="1"/>
      <c r="R152" s="1"/>
    </row>
    <row r="153" spans="4:18" ht="12">
      <c r="D153" s="1"/>
      <c r="E153" s="1"/>
      <c r="F153" s="1"/>
      <c r="G153" s="1"/>
      <c r="H153" s="1"/>
      <c r="I153" s="1"/>
      <c r="J153" s="1"/>
      <c r="K153" s="1"/>
      <c r="L153" s="1"/>
      <c r="M153" s="1"/>
      <c r="N153" s="1"/>
      <c r="O153" s="1"/>
      <c r="P153" s="1"/>
      <c r="Q153" s="1"/>
      <c r="R153" s="1"/>
    </row>
    <row r="154" spans="4:18" ht="12">
      <c r="D154" s="1"/>
      <c r="E154" s="1"/>
      <c r="F154" s="1"/>
      <c r="G154" s="1"/>
      <c r="H154" s="1"/>
      <c r="I154" s="1"/>
      <c r="J154" s="1"/>
      <c r="K154" s="1"/>
      <c r="L154" s="1"/>
      <c r="M154" s="1"/>
      <c r="N154" s="1"/>
      <c r="O154" s="1"/>
      <c r="P154" s="1"/>
      <c r="Q154" s="1"/>
      <c r="R154" s="1"/>
    </row>
    <row r="155" spans="4:18" ht="12">
      <c r="D155" s="1"/>
      <c r="E155" s="1"/>
      <c r="F155" s="1"/>
      <c r="G155" s="1"/>
      <c r="H155" s="1"/>
      <c r="I155" s="1"/>
      <c r="J155" s="1"/>
      <c r="K155" s="1"/>
      <c r="L155" s="1"/>
      <c r="M155" s="1"/>
      <c r="N155" s="1"/>
      <c r="O155" s="1"/>
      <c r="P155" s="1"/>
      <c r="Q155" s="1"/>
      <c r="R155" s="1"/>
    </row>
    <row r="156" spans="4:18" ht="12">
      <c r="D156" s="1"/>
      <c r="E156" s="1"/>
      <c r="F156" s="1"/>
      <c r="G156" s="1"/>
      <c r="H156" s="1"/>
      <c r="I156" s="1"/>
      <c r="J156" s="1"/>
      <c r="K156" s="1"/>
      <c r="L156" s="1"/>
      <c r="M156" s="1"/>
      <c r="N156" s="1"/>
      <c r="O156" s="1"/>
      <c r="P156" s="1"/>
      <c r="Q156" s="1"/>
      <c r="R156" s="1"/>
    </row>
    <row r="157" spans="4:18" ht="12">
      <c r="D157" s="1"/>
      <c r="E157" s="1"/>
      <c r="F157" s="1"/>
      <c r="G157" s="1"/>
      <c r="H157" s="1"/>
      <c r="I157" s="1"/>
      <c r="J157" s="1"/>
      <c r="K157" s="1"/>
      <c r="L157" s="1"/>
      <c r="M157" s="1"/>
      <c r="N157" s="1"/>
      <c r="O157" s="1"/>
      <c r="P157" s="1"/>
      <c r="Q157" s="1"/>
      <c r="R157" s="1"/>
    </row>
    <row r="158" spans="4:18" ht="12">
      <c r="D158" s="1"/>
      <c r="E158" s="1"/>
      <c r="F158" s="1"/>
      <c r="G158" s="1"/>
      <c r="H158" s="1"/>
      <c r="I158" s="1"/>
      <c r="J158" s="1"/>
      <c r="K158" s="1"/>
      <c r="L158" s="1"/>
      <c r="M158" s="1"/>
      <c r="N158" s="1"/>
      <c r="O158" s="1"/>
      <c r="P158" s="1"/>
      <c r="Q158" s="1"/>
      <c r="R158" s="1"/>
    </row>
    <row r="159" spans="4:18" ht="12">
      <c r="D159" s="1"/>
      <c r="E159" s="1"/>
      <c r="F159" s="1"/>
      <c r="G159" s="1"/>
      <c r="H159" s="1"/>
      <c r="I159" s="1"/>
      <c r="J159" s="1"/>
      <c r="K159" s="1"/>
      <c r="L159" s="1"/>
      <c r="M159" s="1"/>
      <c r="N159" s="1"/>
      <c r="O159" s="1"/>
      <c r="P159" s="1"/>
      <c r="Q159" s="1"/>
      <c r="R159" s="1"/>
    </row>
    <row r="160" spans="4:18" ht="12">
      <c r="D160" s="1"/>
      <c r="E160" s="1"/>
      <c r="F160" s="1"/>
      <c r="G160" s="1"/>
      <c r="H160" s="1"/>
      <c r="I160" s="1"/>
      <c r="J160" s="1"/>
      <c r="K160" s="1"/>
      <c r="L160" s="1"/>
      <c r="M160" s="1"/>
      <c r="N160" s="1"/>
      <c r="O160" s="1"/>
      <c r="P160" s="1"/>
      <c r="Q160" s="1"/>
      <c r="R160" s="1"/>
    </row>
    <row r="161" spans="4:18" ht="12">
      <c r="D161" s="1"/>
      <c r="E161" s="1"/>
      <c r="F161" s="1"/>
      <c r="G161" s="1"/>
      <c r="H161" s="1"/>
      <c r="I161" s="1"/>
      <c r="J161" s="1"/>
      <c r="K161" s="1"/>
      <c r="L161" s="1"/>
      <c r="M161" s="1"/>
      <c r="N161" s="1"/>
      <c r="O161" s="1"/>
      <c r="P161" s="1"/>
      <c r="Q161" s="1"/>
      <c r="R161" s="1"/>
    </row>
    <row r="162" spans="4:18" ht="12">
      <c r="D162" s="1"/>
      <c r="E162" s="1"/>
      <c r="F162" s="1"/>
      <c r="G162" s="1"/>
      <c r="H162" s="1"/>
      <c r="I162" s="1"/>
      <c r="J162" s="1"/>
      <c r="K162" s="1"/>
      <c r="L162" s="1"/>
      <c r="M162" s="1"/>
      <c r="N162" s="1"/>
      <c r="O162" s="1"/>
      <c r="P162" s="1"/>
      <c r="Q162" s="1"/>
      <c r="R162" s="1"/>
    </row>
    <row r="163" spans="4:18" ht="12">
      <c r="D163" s="1"/>
      <c r="E163" s="1"/>
      <c r="F163" s="1"/>
      <c r="G163" s="1"/>
      <c r="H163" s="1"/>
      <c r="I163" s="1"/>
      <c r="J163" s="1"/>
      <c r="K163" s="1"/>
      <c r="L163" s="1"/>
      <c r="M163" s="1"/>
      <c r="N163" s="1"/>
      <c r="O163" s="1"/>
      <c r="P163" s="1"/>
      <c r="Q163" s="1"/>
      <c r="R163" s="1"/>
    </row>
    <row r="164" spans="4:18" ht="12">
      <c r="D164" s="1"/>
      <c r="E164" s="1"/>
      <c r="F164" s="1"/>
      <c r="G164" s="1"/>
      <c r="H164" s="1"/>
      <c r="I164" s="1"/>
      <c r="J164" s="1"/>
      <c r="K164" s="1"/>
      <c r="L164" s="1"/>
      <c r="M164" s="1"/>
      <c r="N164" s="1"/>
      <c r="O164" s="1"/>
      <c r="P164" s="1"/>
      <c r="Q164" s="1"/>
      <c r="R164" s="1"/>
    </row>
    <row r="165" spans="4:18" ht="12">
      <c r="D165" s="1"/>
      <c r="E165" s="1"/>
      <c r="F165" s="1"/>
      <c r="G165" s="1"/>
      <c r="H165" s="1"/>
      <c r="I165" s="1"/>
      <c r="J165" s="1"/>
      <c r="K165" s="1"/>
      <c r="L165" s="1"/>
      <c r="M165" s="1"/>
      <c r="N165" s="1"/>
      <c r="O165" s="1"/>
      <c r="P165" s="1"/>
      <c r="Q165" s="1"/>
      <c r="R165" s="1"/>
    </row>
    <row r="166" spans="4:18" ht="12">
      <c r="D166" s="1"/>
      <c r="E166" s="1"/>
      <c r="F166" s="1"/>
      <c r="G166" s="1"/>
      <c r="H166" s="1"/>
      <c r="I166" s="1"/>
      <c r="J166" s="1"/>
      <c r="K166" s="1"/>
      <c r="L166" s="1"/>
      <c r="M166" s="1"/>
      <c r="N166" s="1"/>
      <c r="O166" s="1"/>
      <c r="P166" s="1"/>
      <c r="Q166" s="1"/>
      <c r="R166" s="1"/>
    </row>
    <row r="167" spans="4:18" ht="12">
      <c r="D167" s="1"/>
      <c r="E167" s="1"/>
      <c r="F167" s="1"/>
      <c r="G167" s="1"/>
      <c r="H167" s="1"/>
      <c r="I167" s="1"/>
      <c r="J167" s="1"/>
      <c r="K167" s="1"/>
      <c r="L167" s="1"/>
      <c r="M167" s="1"/>
      <c r="N167" s="1"/>
      <c r="O167" s="1"/>
      <c r="P167" s="1"/>
      <c r="Q167" s="1"/>
      <c r="R167" s="1"/>
    </row>
    <row r="168" spans="4:18" ht="12">
      <c r="D168" s="1"/>
      <c r="E168" s="1"/>
      <c r="F168" s="1"/>
      <c r="G168" s="1"/>
      <c r="H168" s="1"/>
      <c r="I168" s="1"/>
      <c r="J168" s="1"/>
      <c r="K168" s="1"/>
      <c r="L168" s="1"/>
      <c r="M168" s="1"/>
      <c r="N168" s="1"/>
      <c r="O168" s="1"/>
      <c r="P168" s="1"/>
      <c r="Q168" s="1"/>
      <c r="R168" s="1"/>
    </row>
    <row r="169" spans="4:18" ht="12">
      <c r="D169" s="1"/>
      <c r="E169" s="1"/>
      <c r="F169" s="1"/>
      <c r="G169" s="1"/>
      <c r="H169" s="1"/>
      <c r="I169" s="1"/>
      <c r="J169" s="1"/>
      <c r="K169" s="1"/>
      <c r="L169" s="1"/>
      <c r="M169" s="1"/>
      <c r="N169" s="1"/>
      <c r="O169" s="1"/>
      <c r="P169" s="1"/>
      <c r="Q169" s="1"/>
      <c r="R169" s="1"/>
    </row>
    <row r="170" spans="4:18" ht="12">
      <c r="D170" s="1"/>
      <c r="E170" s="1"/>
      <c r="F170" s="1"/>
      <c r="G170" s="1"/>
      <c r="H170" s="1"/>
      <c r="I170" s="1"/>
      <c r="J170" s="1"/>
      <c r="K170" s="1"/>
      <c r="L170" s="1"/>
      <c r="M170" s="1"/>
      <c r="N170" s="1"/>
      <c r="O170" s="1"/>
      <c r="P170" s="1"/>
      <c r="Q170" s="1"/>
      <c r="R170" s="1"/>
    </row>
    <row r="171" spans="4:18" ht="12">
      <c r="D171" s="1"/>
      <c r="E171" s="1"/>
      <c r="F171" s="1"/>
      <c r="G171" s="1"/>
      <c r="H171" s="1"/>
      <c r="I171" s="1"/>
      <c r="J171" s="1"/>
      <c r="K171" s="1"/>
      <c r="L171" s="1"/>
      <c r="M171" s="1"/>
      <c r="N171" s="1"/>
      <c r="O171" s="1"/>
      <c r="P171" s="1"/>
      <c r="Q171" s="1"/>
      <c r="R171" s="1"/>
    </row>
    <row r="172" spans="4:18" ht="12">
      <c r="D172" s="1"/>
      <c r="E172" s="1"/>
      <c r="F172" s="1"/>
      <c r="G172" s="1"/>
      <c r="H172" s="1"/>
      <c r="I172" s="1"/>
      <c r="J172" s="1"/>
      <c r="K172" s="1"/>
      <c r="L172" s="1"/>
      <c r="M172" s="1"/>
      <c r="N172" s="1"/>
      <c r="O172" s="1"/>
      <c r="P172" s="1"/>
      <c r="Q172" s="1"/>
      <c r="R172" s="1"/>
    </row>
    <row r="173" spans="4:18" ht="12">
      <c r="D173" s="1"/>
      <c r="E173" s="1"/>
      <c r="F173" s="1"/>
      <c r="G173" s="1"/>
      <c r="H173" s="1"/>
      <c r="I173" s="1"/>
      <c r="J173" s="1"/>
      <c r="K173" s="1"/>
      <c r="L173" s="1"/>
      <c r="M173" s="1"/>
      <c r="N173" s="1"/>
      <c r="O173" s="1"/>
      <c r="P173" s="1"/>
      <c r="Q173" s="1"/>
      <c r="R173" s="1"/>
    </row>
    <row r="174" spans="4:18" ht="12">
      <c r="D174" s="1"/>
      <c r="E174" s="1"/>
      <c r="F174" s="1"/>
      <c r="G174" s="1"/>
      <c r="H174" s="1"/>
      <c r="I174" s="1"/>
      <c r="J174" s="1"/>
      <c r="K174" s="1"/>
      <c r="L174" s="1"/>
      <c r="M174" s="1"/>
      <c r="N174" s="1"/>
      <c r="O174" s="1"/>
      <c r="P174" s="1"/>
      <c r="Q174" s="1"/>
      <c r="R174" s="1"/>
    </row>
    <row r="175" spans="4:18" ht="12">
      <c r="D175" s="1"/>
      <c r="E175" s="1"/>
      <c r="F175" s="1"/>
      <c r="G175" s="1"/>
      <c r="H175" s="1"/>
      <c r="I175" s="1"/>
      <c r="J175" s="1"/>
      <c r="K175" s="1"/>
      <c r="L175" s="1"/>
      <c r="M175" s="1"/>
      <c r="N175" s="1"/>
      <c r="O175" s="1"/>
      <c r="P175" s="1"/>
      <c r="Q175" s="1"/>
      <c r="R175" s="1"/>
    </row>
    <row r="176" spans="4:18" ht="12">
      <c r="D176" s="1"/>
      <c r="E176" s="1"/>
      <c r="F176" s="1"/>
      <c r="G176" s="1"/>
      <c r="H176" s="1"/>
      <c r="I176" s="1"/>
      <c r="J176" s="1"/>
      <c r="K176" s="1"/>
      <c r="L176" s="1"/>
      <c r="M176" s="1"/>
      <c r="N176" s="1"/>
      <c r="O176" s="1"/>
      <c r="P176" s="1"/>
      <c r="Q176" s="1"/>
      <c r="R176" s="1"/>
    </row>
    <row r="177" spans="4:18" ht="12">
      <c r="D177" s="1"/>
      <c r="E177" s="1"/>
      <c r="F177" s="1"/>
      <c r="G177" s="1"/>
      <c r="H177" s="1"/>
      <c r="I177" s="1"/>
      <c r="J177" s="1"/>
      <c r="K177" s="1"/>
      <c r="L177" s="1"/>
      <c r="M177" s="1"/>
      <c r="N177" s="1"/>
      <c r="O177" s="1"/>
      <c r="P177" s="1"/>
      <c r="Q177" s="1"/>
      <c r="R177" s="1"/>
    </row>
    <row r="178" spans="4:18" ht="12">
      <c r="D178" s="1"/>
      <c r="E178" s="1"/>
      <c r="F178" s="1"/>
      <c r="G178" s="1"/>
      <c r="H178" s="1"/>
      <c r="I178" s="1"/>
      <c r="J178" s="1"/>
      <c r="K178" s="1"/>
      <c r="L178" s="1"/>
      <c r="M178" s="1"/>
      <c r="N178" s="1"/>
      <c r="O178" s="1"/>
      <c r="P178" s="1"/>
      <c r="Q178" s="1"/>
      <c r="R178" s="1"/>
    </row>
    <row r="179" spans="4:18" ht="12">
      <c r="D179" s="1"/>
      <c r="E179" s="1"/>
      <c r="F179" s="1"/>
      <c r="G179" s="1"/>
      <c r="H179" s="1"/>
      <c r="I179" s="1"/>
      <c r="J179" s="1"/>
      <c r="K179" s="1"/>
      <c r="L179" s="1"/>
      <c r="M179" s="1"/>
      <c r="N179" s="1"/>
      <c r="O179" s="1"/>
      <c r="P179" s="1"/>
      <c r="Q179" s="1"/>
      <c r="R179" s="1"/>
    </row>
    <row r="180" spans="4:18" ht="12">
      <c r="D180" s="1"/>
      <c r="E180" s="1"/>
      <c r="F180" s="1"/>
      <c r="G180" s="1"/>
      <c r="H180" s="1"/>
      <c r="I180" s="1"/>
      <c r="J180" s="1"/>
      <c r="K180" s="1"/>
      <c r="L180" s="1"/>
      <c r="M180" s="1"/>
      <c r="N180" s="1"/>
      <c r="O180" s="1"/>
      <c r="P180" s="1"/>
      <c r="Q180" s="1"/>
      <c r="R180" s="1"/>
    </row>
  </sheetData>
  <sheetProtection/>
  <mergeCells count="17">
    <mergeCell ref="M4:M5"/>
    <mergeCell ref="B4:B5"/>
    <mergeCell ref="C4:C5"/>
    <mergeCell ref="D4:D5"/>
    <mergeCell ref="E4:E5"/>
    <mergeCell ref="F4:F5"/>
    <mergeCell ref="G4:G5"/>
    <mergeCell ref="N4:N5"/>
    <mergeCell ref="O4:O5"/>
    <mergeCell ref="P4:P5"/>
    <mergeCell ref="Q4:Q5"/>
    <mergeCell ref="R4:R5"/>
    <mergeCell ref="H4:H5"/>
    <mergeCell ref="I4:I5"/>
    <mergeCell ref="J4:J5"/>
    <mergeCell ref="K4:K5"/>
    <mergeCell ref="L4:L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B2:T90"/>
  <sheetViews>
    <sheetView zoomScalePageLayoutView="0" workbookViewId="0" topLeftCell="A1">
      <selection activeCell="A1" sqref="A1"/>
    </sheetView>
  </sheetViews>
  <sheetFormatPr defaultColWidth="9.00390625" defaultRowHeight="13.5"/>
  <cols>
    <col min="1" max="1" width="1.625" style="492" customWidth="1"/>
    <col min="2" max="2" width="11.375" style="492" customWidth="1"/>
    <col min="3" max="18" width="7.125" style="492" customWidth="1"/>
    <col min="19" max="16384" width="9.00390625" style="492" customWidth="1"/>
  </cols>
  <sheetData>
    <row r="1" ht="9.75" customHeight="1"/>
    <row r="2" spans="2:12" ht="18" customHeight="1">
      <c r="B2" s="415" t="s">
        <v>1285</v>
      </c>
      <c r="C2" s="148"/>
      <c r="D2" s="1"/>
      <c r="E2" s="1"/>
      <c r="F2" s="1"/>
      <c r="G2" s="1"/>
      <c r="H2" s="1"/>
      <c r="I2" s="1"/>
      <c r="J2" s="1"/>
      <c r="K2" s="1"/>
      <c r="L2" s="1"/>
    </row>
    <row r="3" ht="15" customHeight="1"/>
    <row r="4" spans="2:18" ht="12" thickBot="1">
      <c r="B4" s="718" t="s">
        <v>1077</v>
      </c>
      <c r="C4" s="718"/>
      <c r="D4" s="718"/>
      <c r="E4" s="718"/>
      <c r="F4" s="718"/>
      <c r="G4" s="718"/>
      <c r="H4" s="718"/>
      <c r="I4" s="718"/>
      <c r="J4" s="718"/>
      <c r="K4" s="718"/>
      <c r="L4" s="718"/>
      <c r="M4" s="718"/>
      <c r="N4" s="718"/>
      <c r="O4" s="718"/>
      <c r="P4" s="399"/>
      <c r="Q4" s="718"/>
      <c r="R4" s="719" t="s">
        <v>860</v>
      </c>
    </row>
    <row r="5" spans="2:18" ht="14.25" customHeight="1" thickTop="1">
      <c r="B5" s="1352" t="s">
        <v>1073</v>
      </c>
      <c r="C5" s="1346" t="s">
        <v>91</v>
      </c>
      <c r="D5" s="1342" t="s">
        <v>92</v>
      </c>
      <c r="E5" s="1342" t="s">
        <v>93</v>
      </c>
      <c r="F5" s="1342" t="s">
        <v>94</v>
      </c>
      <c r="G5" s="1342" t="s">
        <v>95</v>
      </c>
      <c r="H5" s="1342" t="s">
        <v>96</v>
      </c>
      <c r="I5" s="1342" t="s">
        <v>97</v>
      </c>
      <c r="J5" s="1342" t="s">
        <v>98</v>
      </c>
      <c r="K5" s="1342" t="s">
        <v>99</v>
      </c>
      <c r="L5" s="1350" t="s">
        <v>100</v>
      </c>
      <c r="M5" s="1350" t="s">
        <v>101</v>
      </c>
      <c r="N5" s="1350" t="s">
        <v>102</v>
      </c>
      <c r="O5" s="1342" t="s">
        <v>103</v>
      </c>
      <c r="P5" s="1342" t="s">
        <v>104</v>
      </c>
      <c r="Q5" s="1342" t="s">
        <v>105</v>
      </c>
      <c r="R5" s="1346" t="s">
        <v>106</v>
      </c>
    </row>
    <row r="6" spans="2:18" ht="66.75" customHeight="1">
      <c r="B6" s="1353"/>
      <c r="C6" s="1343"/>
      <c r="D6" s="1343"/>
      <c r="E6" s="1343"/>
      <c r="F6" s="1343"/>
      <c r="G6" s="1343"/>
      <c r="H6" s="1343"/>
      <c r="I6" s="1343"/>
      <c r="J6" s="1343"/>
      <c r="K6" s="1343"/>
      <c r="L6" s="1351"/>
      <c r="M6" s="1351"/>
      <c r="N6" s="1351"/>
      <c r="O6" s="1343"/>
      <c r="P6" s="1343"/>
      <c r="Q6" s="1343"/>
      <c r="R6" s="1347"/>
    </row>
    <row r="7" spans="2:18" s="491" customFormat="1" ht="15" customHeight="1">
      <c r="B7" s="399"/>
      <c r="C7" s="725"/>
      <c r="D7" s="725"/>
      <c r="E7" s="724" t="s">
        <v>121</v>
      </c>
      <c r="F7" s="724"/>
      <c r="G7" s="724"/>
      <c r="H7" s="741"/>
      <c r="I7" s="724"/>
      <c r="J7" s="724"/>
      <c r="K7" s="724"/>
      <c r="L7" s="724"/>
      <c r="M7" s="724"/>
      <c r="N7" s="724"/>
      <c r="O7" s="725"/>
      <c r="P7" s="725"/>
      <c r="Q7" s="725"/>
      <c r="R7" s="725"/>
    </row>
    <row r="8" spans="2:18" s="493" customFormat="1" ht="15" customHeight="1">
      <c r="B8" s="742" t="s">
        <v>1074</v>
      </c>
      <c r="C8" s="727">
        <v>109.9</v>
      </c>
      <c r="D8" s="727">
        <v>111.9</v>
      </c>
      <c r="E8" s="727">
        <v>114.2</v>
      </c>
      <c r="F8" s="727">
        <v>112.4</v>
      </c>
      <c r="G8" s="727">
        <v>109</v>
      </c>
      <c r="H8" s="727">
        <v>124.1</v>
      </c>
      <c r="I8" s="727">
        <v>101.5</v>
      </c>
      <c r="J8" s="727">
        <v>105.4</v>
      </c>
      <c r="K8" s="727">
        <v>84.3</v>
      </c>
      <c r="L8" s="727">
        <v>95.4</v>
      </c>
      <c r="M8" s="727">
        <v>109</v>
      </c>
      <c r="N8" s="727">
        <v>130.4</v>
      </c>
      <c r="O8" s="727">
        <v>103.8</v>
      </c>
      <c r="P8" s="727">
        <v>106.1</v>
      </c>
      <c r="Q8" s="727">
        <v>96.5</v>
      </c>
      <c r="R8" s="727">
        <v>100.6</v>
      </c>
    </row>
    <row r="9" spans="2:18" ht="15" customHeight="1">
      <c r="B9" s="377" t="s">
        <v>108</v>
      </c>
      <c r="C9" s="732">
        <v>90.9</v>
      </c>
      <c r="D9" s="732">
        <v>119.8</v>
      </c>
      <c r="E9" s="732">
        <v>91.9</v>
      </c>
      <c r="F9" s="732">
        <v>88</v>
      </c>
      <c r="G9" s="732">
        <v>85.6</v>
      </c>
      <c r="H9" s="732">
        <v>117.6</v>
      </c>
      <c r="I9" s="732">
        <v>82.7</v>
      </c>
      <c r="J9" s="732">
        <v>79.9</v>
      </c>
      <c r="K9" s="732">
        <v>75.5</v>
      </c>
      <c r="L9" s="732">
        <v>78.4</v>
      </c>
      <c r="M9" s="732">
        <v>103.5</v>
      </c>
      <c r="N9" s="732">
        <v>117.9</v>
      </c>
      <c r="O9" s="732">
        <v>81.5</v>
      </c>
      <c r="P9" s="732">
        <v>87.9</v>
      </c>
      <c r="Q9" s="732">
        <v>81.1</v>
      </c>
      <c r="R9" s="732">
        <v>88.7</v>
      </c>
    </row>
    <row r="10" spans="2:18" ht="15" customHeight="1">
      <c r="B10" s="377" t="s">
        <v>109</v>
      </c>
      <c r="C10" s="732">
        <v>91.9</v>
      </c>
      <c r="D10" s="732">
        <v>99.1</v>
      </c>
      <c r="E10" s="732">
        <v>91.8</v>
      </c>
      <c r="F10" s="732">
        <v>85</v>
      </c>
      <c r="G10" s="732">
        <v>86.2</v>
      </c>
      <c r="H10" s="732">
        <v>110.8</v>
      </c>
      <c r="I10" s="732">
        <v>83.2</v>
      </c>
      <c r="J10" s="732">
        <v>87.3</v>
      </c>
      <c r="K10" s="732">
        <v>74.7</v>
      </c>
      <c r="L10" s="732">
        <v>77.1</v>
      </c>
      <c r="M10" s="732">
        <v>99.2</v>
      </c>
      <c r="N10" s="732">
        <v>115.4</v>
      </c>
      <c r="O10" s="732">
        <v>81.1</v>
      </c>
      <c r="P10" s="732">
        <v>95.6</v>
      </c>
      <c r="Q10" s="732">
        <v>79.6</v>
      </c>
      <c r="R10" s="732">
        <v>91.1</v>
      </c>
    </row>
    <row r="11" spans="2:18" ht="15" customHeight="1">
      <c r="B11" s="377" t="s">
        <v>110</v>
      </c>
      <c r="C11" s="732">
        <v>95.2</v>
      </c>
      <c r="D11" s="732">
        <v>96.9</v>
      </c>
      <c r="E11" s="732">
        <v>97.2</v>
      </c>
      <c r="F11" s="732">
        <v>85.4</v>
      </c>
      <c r="G11" s="732">
        <v>99.9</v>
      </c>
      <c r="H11" s="732">
        <v>115</v>
      </c>
      <c r="I11" s="732">
        <v>90.8</v>
      </c>
      <c r="J11" s="732">
        <v>88.3</v>
      </c>
      <c r="K11" s="732">
        <v>75.1</v>
      </c>
      <c r="L11" s="732">
        <v>122.5</v>
      </c>
      <c r="M11" s="732">
        <v>108.9</v>
      </c>
      <c r="N11" s="732">
        <v>117.8</v>
      </c>
      <c r="O11" s="732">
        <v>80.3</v>
      </c>
      <c r="P11" s="732">
        <v>94.9</v>
      </c>
      <c r="Q11" s="732">
        <v>76.9</v>
      </c>
      <c r="R11" s="732">
        <v>97.2</v>
      </c>
    </row>
    <row r="12" spans="2:19" ht="15" customHeight="1">
      <c r="B12" s="377" t="s">
        <v>111</v>
      </c>
      <c r="C12" s="732">
        <v>92.9</v>
      </c>
      <c r="D12" s="732">
        <v>94.7</v>
      </c>
      <c r="E12" s="732">
        <v>94.1</v>
      </c>
      <c r="F12" s="732">
        <v>90</v>
      </c>
      <c r="G12" s="732">
        <v>86.9</v>
      </c>
      <c r="H12" s="732">
        <v>117.2</v>
      </c>
      <c r="I12" s="732">
        <v>90.4</v>
      </c>
      <c r="J12" s="732">
        <v>90</v>
      </c>
      <c r="K12" s="732">
        <v>75.8</v>
      </c>
      <c r="L12" s="732">
        <v>80.7</v>
      </c>
      <c r="M12" s="732">
        <v>107.5</v>
      </c>
      <c r="N12" s="732">
        <v>121.5</v>
      </c>
      <c r="O12" s="732">
        <v>85.8</v>
      </c>
      <c r="P12" s="732">
        <v>88.8</v>
      </c>
      <c r="Q12" s="732">
        <v>79.3</v>
      </c>
      <c r="R12" s="732">
        <v>94.4</v>
      </c>
      <c r="S12" s="491"/>
    </row>
    <row r="13" spans="2:19" ht="15" customHeight="1">
      <c r="B13" s="377" t="s">
        <v>112</v>
      </c>
      <c r="C13" s="732">
        <v>91.4</v>
      </c>
      <c r="D13" s="732">
        <v>105.5</v>
      </c>
      <c r="E13" s="732">
        <v>93.9</v>
      </c>
      <c r="F13" s="732">
        <v>82.9</v>
      </c>
      <c r="G13" s="732">
        <v>84.8</v>
      </c>
      <c r="H13" s="732">
        <v>111.7</v>
      </c>
      <c r="I13" s="732">
        <v>87.8</v>
      </c>
      <c r="J13" s="732">
        <v>83.2</v>
      </c>
      <c r="K13" s="732">
        <v>74.6</v>
      </c>
      <c r="L13" s="732">
        <v>79.1</v>
      </c>
      <c r="M13" s="732">
        <v>105.6</v>
      </c>
      <c r="N13" s="732">
        <v>120.4</v>
      </c>
      <c r="O13" s="732">
        <v>77</v>
      </c>
      <c r="P13" s="732">
        <v>87.4</v>
      </c>
      <c r="Q13" s="732">
        <v>79.1</v>
      </c>
      <c r="R13" s="732">
        <v>92.5</v>
      </c>
      <c r="S13" s="491"/>
    </row>
    <row r="14" spans="2:19" ht="15" customHeight="1">
      <c r="B14" s="377" t="s">
        <v>113</v>
      </c>
      <c r="C14" s="732">
        <v>161.7</v>
      </c>
      <c r="D14" s="732">
        <v>119.2</v>
      </c>
      <c r="E14" s="732">
        <v>159.1</v>
      </c>
      <c r="F14" s="732">
        <v>228.7</v>
      </c>
      <c r="G14" s="732">
        <v>180.1</v>
      </c>
      <c r="H14" s="732">
        <v>123.4</v>
      </c>
      <c r="I14" s="732">
        <v>107.7</v>
      </c>
      <c r="J14" s="732">
        <v>175.3</v>
      </c>
      <c r="K14" s="732">
        <v>113.3</v>
      </c>
      <c r="L14" s="732">
        <v>81.2</v>
      </c>
      <c r="M14" s="732">
        <v>110</v>
      </c>
      <c r="N14" s="732">
        <v>139.5</v>
      </c>
      <c r="O14" s="732">
        <v>221.3</v>
      </c>
      <c r="P14" s="732">
        <v>170.6</v>
      </c>
      <c r="Q14" s="732">
        <v>130.3</v>
      </c>
      <c r="R14" s="732">
        <v>118.1</v>
      </c>
      <c r="S14" s="491"/>
    </row>
    <row r="15" spans="2:19" ht="15" customHeight="1">
      <c r="B15" s="377" t="s">
        <v>114</v>
      </c>
      <c r="C15" s="732">
        <v>121.3</v>
      </c>
      <c r="D15" s="732">
        <v>130.5</v>
      </c>
      <c r="E15" s="732">
        <v>146.4</v>
      </c>
      <c r="F15" s="732">
        <v>93.5</v>
      </c>
      <c r="G15" s="732">
        <v>83.5</v>
      </c>
      <c r="H15" s="732">
        <v>166.7</v>
      </c>
      <c r="I15" s="732">
        <v>144.1</v>
      </c>
      <c r="J15" s="732">
        <v>100.6</v>
      </c>
      <c r="K15" s="732">
        <v>66.8</v>
      </c>
      <c r="L15" s="732">
        <v>80</v>
      </c>
      <c r="M15" s="732">
        <v>116.3</v>
      </c>
      <c r="N15" s="732">
        <v>152.5</v>
      </c>
      <c r="O15" s="732">
        <v>77.4</v>
      </c>
      <c r="P15" s="732">
        <v>95.5</v>
      </c>
      <c r="Q15" s="732">
        <v>123.8</v>
      </c>
      <c r="R15" s="732">
        <v>102.8</v>
      </c>
      <c r="S15" s="491"/>
    </row>
    <row r="16" spans="2:19" ht="15" customHeight="1">
      <c r="B16" s="377" t="s">
        <v>115</v>
      </c>
      <c r="C16" s="732">
        <v>94.2</v>
      </c>
      <c r="D16" s="732">
        <v>114.2</v>
      </c>
      <c r="E16" s="732">
        <v>97.6</v>
      </c>
      <c r="F16" s="732">
        <v>86.1</v>
      </c>
      <c r="G16" s="732">
        <v>85.7</v>
      </c>
      <c r="H16" s="732">
        <v>110.9</v>
      </c>
      <c r="I16" s="732">
        <v>93.2</v>
      </c>
      <c r="J16" s="732">
        <v>86</v>
      </c>
      <c r="K16" s="732">
        <v>76.3</v>
      </c>
      <c r="L16" s="732">
        <v>121.1</v>
      </c>
      <c r="M16" s="732">
        <v>119.5</v>
      </c>
      <c r="N16" s="732">
        <v>138.2</v>
      </c>
      <c r="O16" s="732">
        <v>77.4</v>
      </c>
      <c r="P16" s="732">
        <v>86.9</v>
      </c>
      <c r="Q16" s="732">
        <v>83.4</v>
      </c>
      <c r="R16" s="732">
        <v>95.4</v>
      </c>
      <c r="S16" s="4"/>
    </row>
    <row r="17" spans="2:19" ht="15" customHeight="1">
      <c r="B17" s="377" t="s">
        <v>116</v>
      </c>
      <c r="C17" s="732">
        <v>91.6</v>
      </c>
      <c r="D17" s="732">
        <v>96.4</v>
      </c>
      <c r="E17" s="732">
        <v>94.2</v>
      </c>
      <c r="F17" s="732">
        <v>88.4</v>
      </c>
      <c r="G17" s="732">
        <v>86.5</v>
      </c>
      <c r="H17" s="732">
        <v>113.3</v>
      </c>
      <c r="I17" s="732">
        <v>87.7</v>
      </c>
      <c r="J17" s="732">
        <v>86.3</v>
      </c>
      <c r="K17" s="732">
        <v>74.4</v>
      </c>
      <c r="L17" s="732">
        <v>80.3</v>
      </c>
      <c r="M17" s="732">
        <v>103.6</v>
      </c>
      <c r="N17" s="732">
        <v>122.3</v>
      </c>
      <c r="O17" s="732">
        <v>76.5</v>
      </c>
      <c r="P17" s="732">
        <v>88.8</v>
      </c>
      <c r="Q17" s="732">
        <v>78.1</v>
      </c>
      <c r="R17" s="732">
        <v>94</v>
      </c>
      <c r="S17" s="4"/>
    </row>
    <row r="18" spans="2:19" ht="15" customHeight="1">
      <c r="B18" s="377" t="s">
        <v>23</v>
      </c>
      <c r="C18" s="732">
        <v>90.7</v>
      </c>
      <c r="D18" s="732">
        <v>99.6</v>
      </c>
      <c r="E18" s="732">
        <v>92</v>
      </c>
      <c r="F18" s="732">
        <v>88.9</v>
      </c>
      <c r="G18" s="732">
        <v>86.6</v>
      </c>
      <c r="H18" s="732">
        <v>113.4</v>
      </c>
      <c r="I18" s="732">
        <v>87.8</v>
      </c>
      <c r="J18" s="732">
        <v>86.6</v>
      </c>
      <c r="K18" s="732">
        <v>74.1</v>
      </c>
      <c r="L18" s="732">
        <v>83.7</v>
      </c>
      <c r="M18" s="732">
        <v>103.8</v>
      </c>
      <c r="N18" s="732">
        <v>116.2</v>
      </c>
      <c r="O18" s="732">
        <v>76.2</v>
      </c>
      <c r="P18" s="732">
        <v>87.9</v>
      </c>
      <c r="Q18" s="732">
        <v>79.5</v>
      </c>
      <c r="R18" s="732">
        <v>94</v>
      </c>
      <c r="S18" s="4"/>
    </row>
    <row r="19" spans="2:19" ht="15" customHeight="1">
      <c r="B19" s="377" t="s">
        <v>13</v>
      </c>
      <c r="C19" s="732">
        <v>102.1</v>
      </c>
      <c r="D19" s="732">
        <v>93.5</v>
      </c>
      <c r="E19" s="732">
        <v>96</v>
      </c>
      <c r="F19" s="732">
        <v>87.8</v>
      </c>
      <c r="G19" s="732">
        <v>86.3</v>
      </c>
      <c r="H19" s="732">
        <v>119.1</v>
      </c>
      <c r="I19" s="732">
        <v>89.4</v>
      </c>
      <c r="J19" s="732">
        <v>87</v>
      </c>
      <c r="K19" s="732">
        <v>74.8</v>
      </c>
      <c r="L19" s="732">
        <v>84.8</v>
      </c>
      <c r="M19" s="732">
        <v>99.2</v>
      </c>
      <c r="N19" s="732">
        <v>129.7</v>
      </c>
      <c r="O19" s="732">
        <v>90.6</v>
      </c>
      <c r="P19" s="732">
        <v>120</v>
      </c>
      <c r="Q19" s="732">
        <v>80.5</v>
      </c>
      <c r="R19" s="732">
        <v>96.2</v>
      </c>
      <c r="S19" s="4"/>
    </row>
    <row r="20" spans="2:19" ht="15" customHeight="1">
      <c r="B20" s="377" t="s">
        <v>14</v>
      </c>
      <c r="C20" s="732">
        <v>195.1</v>
      </c>
      <c r="D20" s="732">
        <v>172.8</v>
      </c>
      <c r="E20" s="732">
        <v>216.1</v>
      </c>
      <c r="F20" s="732">
        <v>244.5</v>
      </c>
      <c r="G20" s="732">
        <v>255.9</v>
      </c>
      <c r="H20" s="732">
        <v>169.6</v>
      </c>
      <c r="I20" s="732">
        <v>173.5</v>
      </c>
      <c r="J20" s="732">
        <v>214.6</v>
      </c>
      <c r="K20" s="732">
        <v>156.2</v>
      </c>
      <c r="L20" s="732">
        <v>176.1</v>
      </c>
      <c r="M20" s="732">
        <v>131.4</v>
      </c>
      <c r="N20" s="732">
        <v>173.4</v>
      </c>
      <c r="O20" s="732">
        <v>220.8</v>
      </c>
      <c r="P20" s="732">
        <v>168.6</v>
      </c>
      <c r="Q20" s="732">
        <v>186.3</v>
      </c>
      <c r="R20" s="732">
        <v>142.7</v>
      </c>
      <c r="S20" s="4"/>
    </row>
    <row r="21" spans="2:19" s="491" customFormat="1" ht="15" customHeight="1">
      <c r="B21" s="399"/>
      <c r="C21" s="725"/>
      <c r="D21" s="725"/>
      <c r="E21" s="724" t="s">
        <v>117</v>
      </c>
      <c r="F21" s="725"/>
      <c r="G21" s="725"/>
      <c r="H21" s="725"/>
      <c r="I21" s="725"/>
      <c r="J21" s="725"/>
      <c r="K21" s="725"/>
      <c r="L21" s="725"/>
      <c r="M21" s="725"/>
      <c r="N21" s="725"/>
      <c r="O21" s="725"/>
      <c r="P21" s="725"/>
      <c r="Q21" s="725"/>
      <c r="R21" s="725"/>
      <c r="S21" s="4"/>
    </row>
    <row r="22" spans="2:19" s="493" customFormat="1" ht="15" customHeight="1">
      <c r="B22" s="742" t="s">
        <v>1076</v>
      </c>
      <c r="C22" s="727">
        <v>107.1</v>
      </c>
      <c r="D22" s="727">
        <v>109.1</v>
      </c>
      <c r="E22" s="727">
        <v>111.3</v>
      </c>
      <c r="F22" s="727">
        <v>109.6</v>
      </c>
      <c r="G22" s="727">
        <v>106.2</v>
      </c>
      <c r="H22" s="727">
        <v>121</v>
      </c>
      <c r="I22" s="727">
        <v>98.9</v>
      </c>
      <c r="J22" s="727">
        <v>102.7</v>
      </c>
      <c r="K22" s="727">
        <v>82.2</v>
      </c>
      <c r="L22" s="727">
        <v>93</v>
      </c>
      <c r="M22" s="727">
        <v>106.2</v>
      </c>
      <c r="N22" s="727">
        <v>127.1</v>
      </c>
      <c r="O22" s="727">
        <v>101.2</v>
      </c>
      <c r="P22" s="727">
        <v>103.4</v>
      </c>
      <c r="Q22" s="727">
        <v>94.1</v>
      </c>
      <c r="R22" s="727">
        <v>98.1</v>
      </c>
      <c r="S22" s="11"/>
    </row>
    <row r="23" spans="2:20" ht="15" customHeight="1">
      <c r="B23" s="377" t="s">
        <v>108</v>
      </c>
      <c r="C23" s="732">
        <v>90.4</v>
      </c>
      <c r="D23" s="732">
        <v>119.1</v>
      </c>
      <c r="E23" s="732">
        <v>91.4</v>
      </c>
      <c r="F23" s="732">
        <v>87.5</v>
      </c>
      <c r="G23" s="732">
        <v>85.1</v>
      </c>
      <c r="H23" s="732">
        <v>116.9</v>
      </c>
      <c r="I23" s="732">
        <v>82.2</v>
      </c>
      <c r="J23" s="732">
        <v>79.4</v>
      </c>
      <c r="K23" s="732">
        <v>75</v>
      </c>
      <c r="L23" s="732">
        <v>77.9</v>
      </c>
      <c r="M23" s="732">
        <v>102.9</v>
      </c>
      <c r="N23" s="732">
        <v>117.2</v>
      </c>
      <c r="O23" s="732">
        <v>81</v>
      </c>
      <c r="P23" s="732">
        <v>87.4</v>
      </c>
      <c r="Q23" s="732">
        <v>80.6</v>
      </c>
      <c r="R23" s="732">
        <v>88.2</v>
      </c>
      <c r="S23" s="4"/>
      <c r="T23" s="491"/>
    </row>
    <row r="24" spans="2:20" ht="15" customHeight="1">
      <c r="B24" s="377" t="s">
        <v>109</v>
      </c>
      <c r="C24" s="732">
        <v>91.4</v>
      </c>
      <c r="D24" s="732">
        <v>98.5</v>
      </c>
      <c r="E24" s="732">
        <v>91.3</v>
      </c>
      <c r="F24" s="732">
        <v>84.5</v>
      </c>
      <c r="G24" s="732">
        <v>85.7</v>
      </c>
      <c r="H24" s="732">
        <v>110.1</v>
      </c>
      <c r="I24" s="732">
        <v>82.7</v>
      </c>
      <c r="J24" s="732">
        <v>86.8</v>
      </c>
      <c r="K24" s="732">
        <v>74.3</v>
      </c>
      <c r="L24" s="732">
        <v>76.6</v>
      </c>
      <c r="M24" s="732">
        <v>98.6</v>
      </c>
      <c r="N24" s="732">
        <v>114.7</v>
      </c>
      <c r="O24" s="732">
        <v>80.6</v>
      </c>
      <c r="P24" s="732">
        <v>95</v>
      </c>
      <c r="Q24" s="732">
        <v>79.1</v>
      </c>
      <c r="R24" s="732">
        <v>90.6</v>
      </c>
      <c r="S24" s="4"/>
      <c r="T24" s="491"/>
    </row>
    <row r="25" spans="2:20" ht="15" customHeight="1">
      <c r="B25" s="377" t="s">
        <v>110</v>
      </c>
      <c r="C25" s="732">
        <v>93.9</v>
      </c>
      <c r="D25" s="732">
        <v>95.6</v>
      </c>
      <c r="E25" s="732">
        <v>95.9</v>
      </c>
      <c r="F25" s="732">
        <v>84.2</v>
      </c>
      <c r="G25" s="732">
        <v>98.5</v>
      </c>
      <c r="H25" s="732">
        <v>113.4</v>
      </c>
      <c r="I25" s="732">
        <v>89.5</v>
      </c>
      <c r="J25" s="732">
        <v>87.1</v>
      </c>
      <c r="K25" s="732">
        <v>74.1</v>
      </c>
      <c r="L25" s="732">
        <v>120.8</v>
      </c>
      <c r="M25" s="732">
        <v>107.4</v>
      </c>
      <c r="N25" s="732">
        <v>116.2</v>
      </c>
      <c r="O25" s="732">
        <v>79.2</v>
      </c>
      <c r="P25" s="732">
        <v>93.6</v>
      </c>
      <c r="Q25" s="732">
        <v>75.8</v>
      </c>
      <c r="R25" s="732">
        <v>95.9</v>
      </c>
      <c r="S25" s="4"/>
      <c r="T25" s="491"/>
    </row>
    <row r="26" spans="2:20" ht="15" customHeight="1">
      <c r="B26" s="377" t="s">
        <v>111</v>
      </c>
      <c r="C26" s="732">
        <v>91.3</v>
      </c>
      <c r="D26" s="732">
        <v>93</v>
      </c>
      <c r="E26" s="732">
        <v>92.4</v>
      </c>
      <c r="F26" s="732">
        <v>88.4</v>
      </c>
      <c r="G26" s="732">
        <v>85.4</v>
      </c>
      <c r="H26" s="732">
        <v>115.1</v>
      </c>
      <c r="I26" s="732">
        <v>88.8</v>
      </c>
      <c r="J26" s="732">
        <v>88.4</v>
      </c>
      <c r="K26" s="732">
        <v>74.5</v>
      </c>
      <c r="L26" s="732">
        <v>79.3</v>
      </c>
      <c r="M26" s="732">
        <v>105.6</v>
      </c>
      <c r="N26" s="732">
        <v>119.4</v>
      </c>
      <c r="O26" s="732">
        <v>84.3</v>
      </c>
      <c r="P26" s="732">
        <v>87.2</v>
      </c>
      <c r="Q26" s="732">
        <v>77.9</v>
      </c>
      <c r="R26" s="732">
        <v>92.7</v>
      </c>
      <c r="S26" s="4"/>
      <c r="T26" s="491"/>
    </row>
    <row r="27" spans="2:20" ht="15" customHeight="1">
      <c r="B27" s="377" t="s">
        <v>112</v>
      </c>
      <c r="C27" s="732">
        <v>89.4</v>
      </c>
      <c r="D27" s="732">
        <v>103.2</v>
      </c>
      <c r="E27" s="732">
        <v>91.9</v>
      </c>
      <c r="F27" s="732">
        <v>81.1</v>
      </c>
      <c r="G27" s="732">
        <v>83</v>
      </c>
      <c r="H27" s="732">
        <v>109.3</v>
      </c>
      <c r="I27" s="732">
        <v>85.9</v>
      </c>
      <c r="J27" s="732">
        <v>81.4</v>
      </c>
      <c r="K27" s="732">
        <v>73</v>
      </c>
      <c r="L27" s="732">
        <v>77.4</v>
      </c>
      <c r="M27" s="732">
        <v>103.3</v>
      </c>
      <c r="N27" s="732">
        <v>117.8</v>
      </c>
      <c r="O27" s="732">
        <v>75.3</v>
      </c>
      <c r="P27" s="732">
        <v>85.5</v>
      </c>
      <c r="Q27" s="732">
        <v>77.4</v>
      </c>
      <c r="R27" s="732">
        <v>90.5</v>
      </c>
      <c r="S27" s="4"/>
      <c r="T27" s="491"/>
    </row>
    <row r="28" spans="2:20" ht="15" customHeight="1">
      <c r="B28" s="377" t="s">
        <v>113</v>
      </c>
      <c r="C28" s="732">
        <v>158.4</v>
      </c>
      <c r="D28" s="732">
        <v>116.7</v>
      </c>
      <c r="E28" s="732">
        <v>155.8</v>
      </c>
      <c r="F28" s="732">
        <v>224</v>
      </c>
      <c r="G28" s="732">
        <v>176.4</v>
      </c>
      <c r="H28" s="732">
        <v>120.9</v>
      </c>
      <c r="I28" s="732">
        <v>105.5</v>
      </c>
      <c r="J28" s="732">
        <v>171.7</v>
      </c>
      <c r="K28" s="732">
        <v>111</v>
      </c>
      <c r="L28" s="732">
        <v>79.5</v>
      </c>
      <c r="M28" s="732">
        <v>107.7</v>
      </c>
      <c r="N28" s="732">
        <v>136.6</v>
      </c>
      <c r="O28" s="732">
        <v>216.7</v>
      </c>
      <c r="P28" s="732">
        <v>167.1</v>
      </c>
      <c r="Q28" s="732">
        <v>127.6</v>
      </c>
      <c r="R28" s="732">
        <v>115.7</v>
      </c>
      <c r="S28" s="4"/>
      <c r="T28" s="491"/>
    </row>
    <row r="29" spans="2:20" ht="15" customHeight="1">
      <c r="B29" s="377" t="s">
        <v>114</v>
      </c>
      <c r="C29" s="732">
        <v>117.9</v>
      </c>
      <c r="D29" s="732">
        <v>126.8</v>
      </c>
      <c r="E29" s="732">
        <v>142.3</v>
      </c>
      <c r="F29" s="732">
        <v>90.9</v>
      </c>
      <c r="G29" s="732">
        <v>81.1</v>
      </c>
      <c r="H29" s="732">
        <v>162</v>
      </c>
      <c r="I29" s="732">
        <v>140</v>
      </c>
      <c r="J29" s="732">
        <v>97.8</v>
      </c>
      <c r="K29" s="732">
        <v>64.9</v>
      </c>
      <c r="L29" s="732">
        <v>77.7</v>
      </c>
      <c r="M29" s="732">
        <v>113</v>
      </c>
      <c r="N29" s="732">
        <v>148.2</v>
      </c>
      <c r="O29" s="732">
        <v>75.2</v>
      </c>
      <c r="P29" s="732">
        <v>92.8</v>
      </c>
      <c r="Q29" s="732">
        <v>120.3</v>
      </c>
      <c r="R29" s="732">
        <v>99.9</v>
      </c>
      <c r="S29" s="4"/>
      <c r="T29" s="491"/>
    </row>
    <row r="30" spans="2:20" ht="15" customHeight="1">
      <c r="B30" s="377" t="s">
        <v>115</v>
      </c>
      <c r="C30" s="732">
        <v>91.4</v>
      </c>
      <c r="D30" s="732">
        <v>110.8</v>
      </c>
      <c r="E30" s="732">
        <v>94.7</v>
      </c>
      <c r="F30" s="732">
        <v>83.5</v>
      </c>
      <c r="G30" s="732">
        <v>83.1</v>
      </c>
      <c r="H30" s="732">
        <v>107.6</v>
      </c>
      <c r="I30" s="732">
        <v>90.4</v>
      </c>
      <c r="J30" s="732">
        <v>83.4</v>
      </c>
      <c r="K30" s="732">
        <v>74</v>
      </c>
      <c r="L30" s="732">
        <v>117.5</v>
      </c>
      <c r="M30" s="732">
        <v>115.9</v>
      </c>
      <c r="N30" s="732">
        <v>134</v>
      </c>
      <c r="O30" s="732">
        <v>75.1</v>
      </c>
      <c r="P30" s="732">
        <v>84.3</v>
      </c>
      <c r="Q30" s="732">
        <v>80.9</v>
      </c>
      <c r="R30" s="732">
        <v>92.5</v>
      </c>
      <c r="S30" s="4"/>
      <c r="T30" s="491"/>
    </row>
    <row r="31" spans="2:20" ht="15" customHeight="1">
      <c r="B31" s="377" t="s">
        <v>116</v>
      </c>
      <c r="C31" s="732">
        <v>88.4</v>
      </c>
      <c r="D31" s="732">
        <v>93.1</v>
      </c>
      <c r="E31" s="732">
        <v>90.9</v>
      </c>
      <c r="F31" s="732">
        <v>85.3</v>
      </c>
      <c r="G31" s="732">
        <v>83.5</v>
      </c>
      <c r="H31" s="732">
        <v>109.4</v>
      </c>
      <c r="I31" s="732">
        <v>84.7</v>
      </c>
      <c r="J31" s="732">
        <v>83.3</v>
      </c>
      <c r="K31" s="732">
        <v>71.8</v>
      </c>
      <c r="L31" s="732">
        <v>77.5</v>
      </c>
      <c r="M31" s="732">
        <v>100</v>
      </c>
      <c r="N31" s="732">
        <v>118.1</v>
      </c>
      <c r="O31" s="732">
        <v>73.8</v>
      </c>
      <c r="P31" s="732">
        <v>85.7</v>
      </c>
      <c r="Q31" s="732">
        <v>75.4</v>
      </c>
      <c r="R31" s="732">
        <v>90.7</v>
      </c>
      <c r="S31" s="4"/>
      <c r="T31" s="491"/>
    </row>
    <row r="32" spans="2:20" ht="15" customHeight="1">
      <c r="B32" s="377" t="s">
        <v>23</v>
      </c>
      <c r="C32" s="732">
        <v>87.2</v>
      </c>
      <c r="D32" s="732">
        <v>95.8</v>
      </c>
      <c r="E32" s="732">
        <v>88.5</v>
      </c>
      <c r="F32" s="732">
        <v>85.5</v>
      </c>
      <c r="G32" s="732">
        <v>83.3</v>
      </c>
      <c r="H32" s="732">
        <v>109</v>
      </c>
      <c r="I32" s="732">
        <v>84.4</v>
      </c>
      <c r="J32" s="732">
        <v>83.3</v>
      </c>
      <c r="K32" s="732">
        <v>71.3</v>
      </c>
      <c r="L32" s="732">
        <v>80.5</v>
      </c>
      <c r="M32" s="732">
        <v>99.8</v>
      </c>
      <c r="N32" s="732">
        <v>111.7</v>
      </c>
      <c r="O32" s="732">
        <v>73.3</v>
      </c>
      <c r="P32" s="732">
        <v>84.5</v>
      </c>
      <c r="Q32" s="732">
        <v>76.4</v>
      </c>
      <c r="R32" s="732">
        <v>90.4</v>
      </c>
      <c r="S32" s="4"/>
      <c r="T32" s="491"/>
    </row>
    <row r="33" spans="2:20" ht="15" customHeight="1">
      <c r="B33" s="377" t="s">
        <v>13</v>
      </c>
      <c r="C33" s="732">
        <v>98</v>
      </c>
      <c r="D33" s="732">
        <v>89.7</v>
      </c>
      <c r="E33" s="732">
        <v>92.1</v>
      </c>
      <c r="F33" s="732">
        <v>84.3</v>
      </c>
      <c r="G33" s="732">
        <v>82.8</v>
      </c>
      <c r="H33" s="732">
        <v>114.3</v>
      </c>
      <c r="I33" s="732">
        <v>85.8</v>
      </c>
      <c r="J33" s="732">
        <v>83.5</v>
      </c>
      <c r="K33" s="732">
        <v>71.8</v>
      </c>
      <c r="L33" s="732">
        <v>81.4</v>
      </c>
      <c r="M33" s="732">
        <v>95.2</v>
      </c>
      <c r="N33" s="732">
        <v>124.5</v>
      </c>
      <c r="O33" s="732">
        <v>86.9</v>
      </c>
      <c r="P33" s="732">
        <v>115.2</v>
      </c>
      <c r="Q33" s="732">
        <v>77.3</v>
      </c>
      <c r="R33" s="732">
        <v>92.3</v>
      </c>
      <c r="S33" s="4"/>
      <c r="T33" s="491"/>
    </row>
    <row r="34" spans="2:20" ht="15" customHeight="1">
      <c r="B34" s="377" t="s">
        <v>14</v>
      </c>
      <c r="C34" s="732">
        <v>187.1</v>
      </c>
      <c r="D34" s="732">
        <v>165.7</v>
      </c>
      <c r="E34" s="732">
        <v>207.2</v>
      </c>
      <c r="F34" s="732">
        <v>234.4</v>
      </c>
      <c r="G34" s="732">
        <v>245.3</v>
      </c>
      <c r="H34" s="732">
        <v>162.6</v>
      </c>
      <c r="I34" s="732">
        <v>166.3</v>
      </c>
      <c r="J34" s="732">
        <v>205.8</v>
      </c>
      <c r="K34" s="732">
        <v>149.8</v>
      </c>
      <c r="L34" s="732">
        <v>168.8</v>
      </c>
      <c r="M34" s="732">
        <v>126</v>
      </c>
      <c r="N34" s="732">
        <v>166.3</v>
      </c>
      <c r="O34" s="732">
        <v>211.7</v>
      </c>
      <c r="P34" s="732">
        <v>161.6</v>
      </c>
      <c r="Q34" s="732">
        <v>178.6</v>
      </c>
      <c r="R34" s="732">
        <v>136.8</v>
      </c>
      <c r="S34" s="4"/>
      <c r="T34" s="491"/>
    </row>
    <row r="35" spans="2:19" s="491" customFormat="1" ht="15" customHeight="1">
      <c r="B35" s="399"/>
      <c r="C35" s="725"/>
      <c r="D35" s="725"/>
      <c r="E35" s="724" t="s">
        <v>118</v>
      </c>
      <c r="F35" s="725"/>
      <c r="G35" s="725"/>
      <c r="H35" s="725"/>
      <c r="I35" s="725"/>
      <c r="J35" s="725"/>
      <c r="K35" s="725"/>
      <c r="L35" s="725"/>
      <c r="M35" s="725"/>
      <c r="N35" s="725"/>
      <c r="O35" s="725"/>
      <c r="P35" s="725"/>
      <c r="Q35" s="725"/>
      <c r="R35" s="725"/>
      <c r="S35" s="4"/>
    </row>
    <row r="36" spans="2:20" s="493" customFormat="1" ht="15" customHeight="1">
      <c r="B36" s="742" t="s">
        <v>1076</v>
      </c>
      <c r="C36" s="727">
        <v>104.4</v>
      </c>
      <c r="D36" s="727">
        <v>99.6</v>
      </c>
      <c r="E36" s="727">
        <v>99.8</v>
      </c>
      <c r="F36" s="727">
        <v>101.8</v>
      </c>
      <c r="G36" s="727">
        <v>98.4</v>
      </c>
      <c r="H36" s="727">
        <v>125.4</v>
      </c>
      <c r="I36" s="727">
        <v>100.9</v>
      </c>
      <c r="J36" s="727">
        <v>113.5</v>
      </c>
      <c r="K36" s="727">
        <v>91.8</v>
      </c>
      <c r="L36" s="727">
        <v>102</v>
      </c>
      <c r="M36" s="727">
        <v>125</v>
      </c>
      <c r="N36" s="727">
        <v>143.8</v>
      </c>
      <c r="O36" s="727">
        <v>111.9</v>
      </c>
      <c r="P36" s="727">
        <v>102.2</v>
      </c>
      <c r="Q36" s="727">
        <v>97.8</v>
      </c>
      <c r="R36" s="727">
        <v>103.2</v>
      </c>
      <c r="S36" s="10"/>
      <c r="T36" s="494"/>
    </row>
    <row r="37" spans="2:20" ht="15" customHeight="1">
      <c r="B37" s="377" t="s">
        <v>108</v>
      </c>
      <c r="C37" s="732">
        <v>99.3</v>
      </c>
      <c r="D37" s="732">
        <v>93.7</v>
      </c>
      <c r="E37" s="732">
        <v>92</v>
      </c>
      <c r="F37" s="732">
        <v>97.1</v>
      </c>
      <c r="G37" s="732">
        <v>90.3</v>
      </c>
      <c r="H37" s="732">
        <v>121.2</v>
      </c>
      <c r="I37" s="732">
        <v>99.3</v>
      </c>
      <c r="J37" s="732">
        <v>108.8</v>
      </c>
      <c r="K37" s="732">
        <v>90.2</v>
      </c>
      <c r="L37" s="732">
        <v>105.2</v>
      </c>
      <c r="M37" s="732">
        <v>121</v>
      </c>
      <c r="N37" s="732">
        <v>144.9</v>
      </c>
      <c r="O37" s="732">
        <v>106.2</v>
      </c>
      <c r="P37" s="732">
        <v>101.5</v>
      </c>
      <c r="Q37" s="732">
        <v>98.5</v>
      </c>
      <c r="R37" s="732">
        <v>99.9</v>
      </c>
      <c r="S37" s="4"/>
      <c r="T37" s="491"/>
    </row>
    <row r="38" spans="2:20" ht="15" customHeight="1">
      <c r="B38" s="377" t="s">
        <v>109</v>
      </c>
      <c r="C38" s="732">
        <v>100.9</v>
      </c>
      <c r="D38" s="732">
        <v>101.3</v>
      </c>
      <c r="E38" s="732">
        <v>99.8</v>
      </c>
      <c r="F38" s="732">
        <v>94.4</v>
      </c>
      <c r="G38" s="732">
        <v>91.5</v>
      </c>
      <c r="H38" s="732">
        <v>119.2</v>
      </c>
      <c r="I38" s="732">
        <v>98.3</v>
      </c>
      <c r="J38" s="732">
        <v>109.9</v>
      </c>
      <c r="K38" s="732">
        <v>87.3</v>
      </c>
      <c r="L38" s="732">
        <v>96.8</v>
      </c>
      <c r="M38" s="732">
        <v>106.9</v>
      </c>
      <c r="N38" s="732">
        <v>131.2</v>
      </c>
      <c r="O38" s="732">
        <v>101.2</v>
      </c>
      <c r="P38" s="732">
        <v>97</v>
      </c>
      <c r="Q38" s="732">
        <v>86.5</v>
      </c>
      <c r="R38" s="732">
        <v>97.8</v>
      </c>
      <c r="S38" s="4"/>
      <c r="T38" s="491"/>
    </row>
    <row r="39" spans="2:20" ht="15" customHeight="1">
      <c r="B39" s="377" t="s">
        <v>110</v>
      </c>
      <c r="C39" s="732">
        <v>105.1</v>
      </c>
      <c r="D39" s="732">
        <v>100.3</v>
      </c>
      <c r="E39" s="732">
        <v>101.1</v>
      </c>
      <c r="F39" s="732">
        <v>109.9</v>
      </c>
      <c r="G39" s="732">
        <v>104.6</v>
      </c>
      <c r="H39" s="732">
        <v>130.7</v>
      </c>
      <c r="I39" s="732">
        <v>98.4</v>
      </c>
      <c r="J39" s="732">
        <v>119.7</v>
      </c>
      <c r="K39" s="732">
        <v>95</v>
      </c>
      <c r="L39" s="732">
        <v>102.5</v>
      </c>
      <c r="M39" s="732">
        <v>111.2</v>
      </c>
      <c r="N39" s="732">
        <v>130.5</v>
      </c>
      <c r="O39" s="732">
        <v>109</v>
      </c>
      <c r="P39" s="732">
        <v>104.2</v>
      </c>
      <c r="Q39" s="732">
        <v>93.2</v>
      </c>
      <c r="R39" s="732">
        <v>103.9</v>
      </c>
      <c r="S39" s="4"/>
      <c r="T39" s="491"/>
    </row>
    <row r="40" spans="2:20" ht="15" customHeight="1">
      <c r="B40" s="377" t="s">
        <v>111</v>
      </c>
      <c r="C40" s="732">
        <v>109.4</v>
      </c>
      <c r="D40" s="732">
        <v>98.7</v>
      </c>
      <c r="E40" s="732">
        <v>106</v>
      </c>
      <c r="F40" s="732">
        <v>107.6</v>
      </c>
      <c r="G40" s="732">
        <v>101.2</v>
      </c>
      <c r="H40" s="732">
        <v>128.4</v>
      </c>
      <c r="I40" s="732">
        <v>102.9</v>
      </c>
      <c r="J40" s="732">
        <v>116.4</v>
      </c>
      <c r="K40" s="732">
        <v>94.1</v>
      </c>
      <c r="L40" s="732">
        <v>109.3</v>
      </c>
      <c r="M40" s="732">
        <v>126.3</v>
      </c>
      <c r="N40" s="732">
        <v>139.3</v>
      </c>
      <c r="O40" s="732">
        <v>130</v>
      </c>
      <c r="P40" s="732">
        <v>105.8</v>
      </c>
      <c r="Q40" s="732">
        <v>97.5</v>
      </c>
      <c r="R40" s="732">
        <v>105.5</v>
      </c>
      <c r="S40" s="4"/>
      <c r="T40" s="491"/>
    </row>
    <row r="41" spans="2:20" ht="15" customHeight="1">
      <c r="B41" s="377" t="s">
        <v>112</v>
      </c>
      <c r="C41" s="732">
        <v>99.5</v>
      </c>
      <c r="D41" s="732">
        <v>87.9</v>
      </c>
      <c r="E41" s="732">
        <v>91.4</v>
      </c>
      <c r="F41" s="732">
        <v>92.5</v>
      </c>
      <c r="G41" s="732">
        <v>91.3</v>
      </c>
      <c r="H41" s="732">
        <v>118.6</v>
      </c>
      <c r="I41" s="732">
        <v>98.3</v>
      </c>
      <c r="J41" s="732">
        <v>107.7</v>
      </c>
      <c r="K41" s="732">
        <v>88.9</v>
      </c>
      <c r="L41" s="732">
        <v>93.3</v>
      </c>
      <c r="M41" s="732">
        <v>127.7</v>
      </c>
      <c r="N41" s="732">
        <v>139.4</v>
      </c>
      <c r="O41" s="732">
        <v>115</v>
      </c>
      <c r="P41" s="732">
        <v>100.8</v>
      </c>
      <c r="Q41" s="732">
        <v>98.3</v>
      </c>
      <c r="R41" s="732">
        <v>99.6</v>
      </c>
      <c r="S41" s="4"/>
      <c r="T41" s="491"/>
    </row>
    <row r="42" spans="2:20" ht="15" customHeight="1">
      <c r="B42" s="377" t="s">
        <v>113</v>
      </c>
      <c r="C42" s="732">
        <v>109.7</v>
      </c>
      <c r="D42" s="732">
        <v>102.9</v>
      </c>
      <c r="E42" s="732">
        <v>103.5</v>
      </c>
      <c r="F42" s="732">
        <v>111</v>
      </c>
      <c r="G42" s="732">
        <v>105</v>
      </c>
      <c r="H42" s="732">
        <v>134.7</v>
      </c>
      <c r="I42" s="732">
        <v>104</v>
      </c>
      <c r="J42" s="732">
        <v>121.3</v>
      </c>
      <c r="K42" s="732">
        <v>98.5</v>
      </c>
      <c r="L42" s="732">
        <v>95.5</v>
      </c>
      <c r="M42" s="732">
        <v>138.2</v>
      </c>
      <c r="N42" s="732">
        <v>140.7</v>
      </c>
      <c r="O42" s="732">
        <v>125.6</v>
      </c>
      <c r="P42" s="732">
        <v>107.4</v>
      </c>
      <c r="Q42" s="732">
        <v>102.3</v>
      </c>
      <c r="R42" s="732">
        <v>107.6</v>
      </c>
      <c r="S42" s="4"/>
      <c r="T42" s="491"/>
    </row>
    <row r="43" spans="2:20" ht="15" customHeight="1">
      <c r="B43" s="377" t="s">
        <v>114</v>
      </c>
      <c r="C43" s="732">
        <v>107.2</v>
      </c>
      <c r="D43" s="732">
        <v>103.4</v>
      </c>
      <c r="E43" s="732">
        <v>103.3</v>
      </c>
      <c r="F43" s="732">
        <v>100.9</v>
      </c>
      <c r="G43" s="732">
        <v>100.3</v>
      </c>
      <c r="H43" s="732">
        <v>131</v>
      </c>
      <c r="I43" s="732">
        <v>102.2</v>
      </c>
      <c r="J43" s="732">
        <v>115</v>
      </c>
      <c r="K43" s="732">
        <v>90.6</v>
      </c>
      <c r="L43" s="732">
        <v>104.6</v>
      </c>
      <c r="M43" s="732">
        <v>129.1</v>
      </c>
      <c r="N43" s="732">
        <v>150.5</v>
      </c>
      <c r="O43" s="732">
        <v>117.5</v>
      </c>
      <c r="P43" s="732">
        <v>102.2</v>
      </c>
      <c r="Q43" s="732">
        <v>101.1</v>
      </c>
      <c r="R43" s="732">
        <v>105.6</v>
      </c>
      <c r="S43" s="4"/>
      <c r="T43" s="491"/>
    </row>
    <row r="44" spans="2:20" ht="15" customHeight="1">
      <c r="B44" s="377" t="s">
        <v>115</v>
      </c>
      <c r="C44" s="732">
        <v>100.8</v>
      </c>
      <c r="D44" s="732">
        <v>94.7</v>
      </c>
      <c r="E44" s="732">
        <v>94.8</v>
      </c>
      <c r="F44" s="732">
        <v>102.8</v>
      </c>
      <c r="G44" s="732">
        <v>96.7</v>
      </c>
      <c r="H44" s="732">
        <v>121.4</v>
      </c>
      <c r="I44" s="732">
        <v>103.5</v>
      </c>
      <c r="J44" s="732">
        <v>109.5</v>
      </c>
      <c r="K44" s="732">
        <v>95</v>
      </c>
      <c r="L44" s="732">
        <v>98.6</v>
      </c>
      <c r="M44" s="732">
        <v>133.7</v>
      </c>
      <c r="N44" s="732">
        <v>157.1</v>
      </c>
      <c r="O44" s="732">
        <v>89.9</v>
      </c>
      <c r="P44" s="732">
        <v>103.2</v>
      </c>
      <c r="Q44" s="732">
        <v>99.8</v>
      </c>
      <c r="R44" s="732">
        <v>101.9</v>
      </c>
      <c r="S44" s="4"/>
      <c r="T44" s="491"/>
    </row>
    <row r="45" spans="2:20" ht="15" customHeight="1">
      <c r="B45" s="377" t="s">
        <v>116</v>
      </c>
      <c r="C45" s="732">
        <v>104.7</v>
      </c>
      <c r="D45" s="732">
        <v>101.3</v>
      </c>
      <c r="E45" s="732">
        <v>100.2</v>
      </c>
      <c r="F45" s="732">
        <v>101.7</v>
      </c>
      <c r="G45" s="732">
        <v>99.7</v>
      </c>
      <c r="H45" s="732">
        <v>126.7</v>
      </c>
      <c r="I45" s="732">
        <v>101.6</v>
      </c>
      <c r="J45" s="732">
        <v>109.6</v>
      </c>
      <c r="K45" s="732">
        <v>90.7</v>
      </c>
      <c r="L45" s="732">
        <v>105</v>
      </c>
      <c r="M45" s="732">
        <v>127.3</v>
      </c>
      <c r="N45" s="732">
        <v>143.6</v>
      </c>
      <c r="O45" s="732">
        <v>111.4</v>
      </c>
      <c r="P45" s="732">
        <v>100.8</v>
      </c>
      <c r="Q45" s="732">
        <v>98.5</v>
      </c>
      <c r="R45" s="732">
        <v>105.5</v>
      </c>
      <c r="S45" s="4"/>
      <c r="T45" s="491"/>
    </row>
    <row r="46" spans="2:20" ht="15" customHeight="1">
      <c r="B46" s="377" t="s">
        <v>23</v>
      </c>
      <c r="C46" s="732">
        <v>105.2</v>
      </c>
      <c r="D46" s="732">
        <v>104.1</v>
      </c>
      <c r="E46" s="732">
        <v>100.3</v>
      </c>
      <c r="F46" s="732">
        <v>101.7</v>
      </c>
      <c r="G46" s="732">
        <v>101.3</v>
      </c>
      <c r="H46" s="732">
        <v>124.1</v>
      </c>
      <c r="I46" s="732">
        <v>99.1</v>
      </c>
      <c r="J46" s="732">
        <v>113.1</v>
      </c>
      <c r="K46" s="732">
        <v>90.5</v>
      </c>
      <c r="L46" s="732">
        <v>103.2</v>
      </c>
      <c r="M46" s="732">
        <v>129.6</v>
      </c>
      <c r="N46" s="732">
        <v>141.6</v>
      </c>
      <c r="O46" s="732">
        <v>119</v>
      </c>
      <c r="P46" s="732">
        <v>101.3</v>
      </c>
      <c r="Q46" s="732">
        <v>99.2</v>
      </c>
      <c r="R46" s="732">
        <v>104.7</v>
      </c>
      <c r="S46" s="4"/>
      <c r="T46" s="491"/>
    </row>
    <row r="47" spans="2:20" ht="15" customHeight="1">
      <c r="B47" s="377" t="s">
        <v>13</v>
      </c>
      <c r="C47" s="732">
        <v>105.5</v>
      </c>
      <c r="D47" s="732">
        <v>103.6</v>
      </c>
      <c r="E47" s="732">
        <v>102.6</v>
      </c>
      <c r="F47" s="732">
        <v>100</v>
      </c>
      <c r="G47" s="732">
        <v>98.3</v>
      </c>
      <c r="H47" s="732">
        <v>123.6</v>
      </c>
      <c r="I47" s="732">
        <v>101.9</v>
      </c>
      <c r="J47" s="732">
        <v>114.1</v>
      </c>
      <c r="K47" s="732">
        <v>93.7</v>
      </c>
      <c r="L47" s="732">
        <v>106.6</v>
      </c>
      <c r="M47" s="732">
        <v>122.7</v>
      </c>
      <c r="N47" s="732">
        <v>156.2</v>
      </c>
      <c r="O47" s="732">
        <v>111.8</v>
      </c>
      <c r="P47" s="732">
        <v>100.8</v>
      </c>
      <c r="Q47" s="732">
        <v>97.7</v>
      </c>
      <c r="R47" s="732">
        <v>103.1</v>
      </c>
      <c r="S47" s="4"/>
      <c r="T47" s="491"/>
    </row>
    <row r="48" spans="2:20" ht="15" customHeight="1">
      <c r="B48" s="377" t="s">
        <v>14</v>
      </c>
      <c r="C48" s="732">
        <v>105.1</v>
      </c>
      <c r="D48" s="732">
        <v>102.9</v>
      </c>
      <c r="E48" s="732">
        <v>102.2</v>
      </c>
      <c r="F48" s="732">
        <v>101.9</v>
      </c>
      <c r="G48" s="732">
        <v>100.2</v>
      </c>
      <c r="H48" s="732">
        <v>124.6</v>
      </c>
      <c r="I48" s="732">
        <v>101.5</v>
      </c>
      <c r="J48" s="732">
        <v>117.3</v>
      </c>
      <c r="K48" s="732">
        <v>86.7</v>
      </c>
      <c r="L48" s="732">
        <v>103.9</v>
      </c>
      <c r="M48" s="732">
        <v>126.7</v>
      </c>
      <c r="N48" s="732">
        <v>150.9</v>
      </c>
      <c r="O48" s="732">
        <v>105.9</v>
      </c>
      <c r="P48" s="732">
        <v>101.6</v>
      </c>
      <c r="Q48" s="732">
        <v>101</v>
      </c>
      <c r="R48" s="732">
        <v>102.9</v>
      </c>
      <c r="S48" s="4"/>
      <c r="T48" s="491"/>
    </row>
    <row r="49" spans="2:19" s="491" customFormat="1" ht="15" customHeight="1">
      <c r="B49" s="399"/>
      <c r="C49" s="725"/>
      <c r="D49" s="725"/>
      <c r="E49" s="724" t="s">
        <v>119</v>
      </c>
      <c r="F49" s="725"/>
      <c r="G49" s="725"/>
      <c r="H49" s="725"/>
      <c r="I49" s="725"/>
      <c r="J49" s="725"/>
      <c r="K49" s="725"/>
      <c r="L49" s="725"/>
      <c r="M49" s="725"/>
      <c r="N49" s="725"/>
      <c r="O49" s="725"/>
      <c r="P49" s="725"/>
      <c r="Q49" s="725"/>
      <c r="R49" s="725"/>
      <c r="S49" s="4"/>
    </row>
    <row r="50" spans="2:19" s="493" customFormat="1" ht="15" customHeight="1">
      <c r="B50" s="742" t="s">
        <v>1076</v>
      </c>
      <c r="C50" s="727">
        <v>100.7</v>
      </c>
      <c r="D50" s="727">
        <v>98.6</v>
      </c>
      <c r="E50" s="727">
        <v>101.1</v>
      </c>
      <c r="F50" s="727">
        <v>58.9</v>
      </c>
      <c r="G50" s="727">
        <v>97.5</v>
      </c>
      <c r="H50" s="727">
        <v>103.2</v>
      </c>
      <c r="I50" s="727">
        <v>97.4</v>
      </c>
      <c r="J50" s="727">
        <v>69.5</v>
      </c>
      <c r="K50" s="727">
        <v>106.2</v>
      </c>
      <c r="L50" s="727">
        <v>79.1</v>
      </c>
      <c r="M50" s="727">
        <v>84.9</v>
      </c>
      <c r="N50" s="727">
        <v>101.3</v>
      </c>
      <c r="O50" s="727">
        <v>121</v>
      </c>
      <c r="P50" s="727">
        <v>102.4</v>
      </c>
      <c r="Q50" s="727">
        <v>96.3</v>
      </c>
      <c r="R50" s="727">
        <v>103.4</v>
      </c>
      <c r="S50" s="11"/>
    </row>
    <row r="51" spans="2:19" ht="15" customHeight="1">
      <c r="B51" s="377" t="s">
        <v>108</v>
      </c>
      <c r="C51" s="732">
        <v>98.5</v>
      </c>
      <c r="D51" s="732">
        <v>99.6</v>
      </c>
      <c r="E51" s="732">
        <v>100.9</v>
      </c>
      <c r="F51" s="732">
        <v>59.6</v>
      </c>
      <c r="G51" s="732">
        <v>98.8</v>
      </c>
      <c r="H51" s="732">
        <v>80.3</v>
      </c>
      <c r="I51" s="732">
        <v>99.6</v>
      </c>
      <c r="J51" s="732">
        <v>70.2</v>
      </c>
      <c r="K51" s="732">
        <v>105.7</v>
      </c>
      <c r="L51" s="732">
        <v>78.9</v>
      </c>
      <c r="M51" s="732">
        <v>85.9</v>
      </c>
      <c r="N51" s="732">
        <v>105.5</v>
      </c>
      <c r="O51" s="732">
        <v>101.5</v>
      </c>
      <c r="P51" s="732">
        <v>102.1</v>
      </c>
      <c r="Q51" s="732">
        <v>101.9</v>
      </c>
      <c r="R51" s="732">
        <v>102</v>
      </c>
      <c r="S51" s="1"/>
    </row>
    <row r="52" spans="2:19" ht="15" customHeight="1">
      <c r="B52" s="377" t="s">
        <v>109</v>
      </c>
      <c r="C52" s="732">
        <v>99.1</v>
      </c>
      <c r="D52" s="732">
        <v>99.3</v>
      </c>
      <c r="E52" s="732">
        <v>100.6</v>
      </c>
      <c r="F52" s="732">
        <v>59.6</v>
      </c>
      <c r="G52" s="732">
        <v>98.2</v>
      </c>
      <c r="H52" s="732">
        <v>104</v>
      </c>
      <c r="I52" s="732">
        <v>96.5</v>
      </c>
      <c r="J52" s="732">
        <v>70.2</v>
      </c>
      <c r="K52" s="732">
        <v>105.7</v>
      </c>
      <c r="L52" s="732">
        <v>77.8</v>
      </c>
      <c r="M52" s="732">
        <v>82.9</v>
      </c>
      <c r="N52" s="732">
        <v>105.5</v>
      </c>
      <c r="O52" s="732">
        <v>101.5</v>
      </c>
      <c r="P52" s="732">
        <v>102</v>
      </c>
      <c r="Q52" s="732">
        <v>101.5</v>
      </c>
      <c r="R52" s="732">
        <v>101.5</v>
      </c>
      <c r="S52" s="1"/>
    </row>
    <row r="53" spans="2:19" ht="15" customHeight="1">
      <c r="B53" s="377" t="s">
        <v>110</v>
      </c>
      <c r="C53" s="732">
        <v>98.7</v>
      </c>
      <c r="D53" s="732">
        <v>98.2</v>
      </c>
      <c r="E53" s="732">
        <v>100.4</v>
      </c>
      <c r="F53" s="732">
        <v>60</v>
      </c>
      <c r="G53" s="732">
        <v>96.2</v>
      </c>
      <c r="H53" s="732">
        <v>104.1</v>
      </c>
      <c r="I53" s="732">
        <v>98.1</v>
      </c>
      <c r="J53" s="732">
        <v>69.8</v>
      </c>
      <c r="K53" s="732">
        <v>104.1</v>
      </c>
      <c r="L53" s="732">
        <v>77.3</v>
      </c>
      <c r="M53" s="732">
        <v>83.3</v>
      </c>
      <c r="N53" s="732">
        <v>103</v>
      </c>
      <c r="O53" s="732">
        <v>101.5</v>
      </c>
      <c r="P53" s="732">
        <v>100.6</v>
      </c>
      <c r="Q53" s="732">
        <v>101.6</v>
      </c>
      <c r="R53" s="732">
        <v>100.1</v>
      </c>
      <c r="S53" s="1"/>
    </row>
    <row r="54" spans="2:19" ht="15" customHeight="1">
      <c r="B54" s="377" t="s">
        <v>111</v>
      </c>
      <c r="C54" s="732">
        <v>101.5</v>
      </c>
      <c r="D54" s="732">
        <v>98.6</v>
      </c>
      <c r="E54" s="732">
        <v>101.6</v>
      </c>
      <c r="F54" s="732">
        <v>61.1</v>
      </c>
      <c r="G54" s="732">
        <v>98.7</v>
      </c>
      <c r="H54" s="732">
        <v>103.9</v>
      </c>
      <c r="I54" s="732">
        <v>97.7</v>
      </c>
      <c r="J54" s="732">
        <v>71.5</v>
      </c>
      <c r="K54" s="732">
        <v>105.2</v>
      </c>
      <c r="L54" s="732">
        <v>79.5</v>
      </c>
      <c r="M54" s="732">
        <v>83</v>
      </c>
      <c r="N54" s="732">
        <v>105</v>
      </c>
      <c r="O54" s="732">
        <v>127.2</v>
      </c>
      <c r="P54" s="732">
        <v>102.9</v>
      </c>
      <c r="Q54" s="732">
        <v>94.9</v>
      </c>
      <c r="R54" s="732">
        <v>103.9</v>
      </c>
      <c r="S54" s="1"/>
    </row>
    <row r="55" spans="2:19" ht="15" customHeight="1">
      <c r="B55" s="377" t="s">
        <v>112</v>
      </c>
      <c r="C55" s="732">
        <v>101.3</v>
      </c>
      <c r="D55" s="732">
        <v>98.3</v>
      </c>
      <c r="E55" s="732">
        <v>101.5</v>
      </c>
      <c r="F55" s="732">
        <v>60.9</v>
      </c>
      <c r="G55" s="732">
        <v>97.9</v>
      </c>
      <c r="H55" s="732">
        <v>104</v>
      </c>
      <c r="I55" s="732">
        <v>97.4</v>
      </c>
      <c r="J55" s="732">
        <v>70.2</v>
      </c>
      <c r="K55" s="732">
        <v>104.4</v>
      </c>
      <c r="L55" s="732">
        <v>80</v>
      </c>
      <c r="M55" s="732">
        <v>82.9</v>
      </c>
      <c r="N55" s="732">
        <v>103.8</v>
      </c>
      <c r="O55" s="732">
        <v>127.4</v>
      </c>
      <c r="P55" s="732">
        <v>102.7</v>
      </c>
      <c r="Q55" s="732">
        <v>94.2</v>
      </c>
      <c r="R55" s="732">
        <v>103.9</v>
      </c>
      <c r="S55" s="1"/>
    </row>
    <row r="56" spans="2:19" ht="15" customHeight="1">
      <c r="B56" s="377" t="s">
        <v>113</v>
      </c>
      <c r="C56" s="732">
        <v>101.3</v>
      </c>
      <c r="D56" s="732">
        <v>98.3</v>
      </c>
      <c r="E56" s="732">
        <v>101.5</v>
      </c>
      <c r="F56" s="732">
        <v>59.6</v>
      </c>
      <c r="G56" s="732">
        <v>97.2</v>
      </c>
      <c r="H56" s="732">
        <v>104.6</v>
      </c>
      <c r="I56" s="732">
        <v>98</v>
      </c>
      <c r="J56" s="732">
        <v>69.8</v>
      </c>
      <c r="K56" s="732">
        <v>104.4</v>
      </c>
      <c r="L56" s="732">
        <v>81.1</v>
      </c>
      <c r="M56" s="732">
        <v>83</v>
      </c>
      <c r="N56" s="732">
        <v>103.1</v>
      </c>
      <c r="O56" s="732">
        <v>127.1</v>
      </c>
      <c r="P56" s="732">
        <v>102.7</v>
      </c>
      <c r="Q56" s="732">
        <v>94.8</v>
      </c>
      <c r="R56" s="732">
        <v>103.9</v>
      </c>
      <c r="S56" s="1"/>
    </row>
    <row r="57" spans="2:19" ht="15" customHeight="1">
      <c r="B57" s="377" t="s">
        <v>114</v>
      </c>
      <c r="C57" s="732">
        <v>101.3</v>
      </c>
      <c r="D57" s="732">
        <v>98.2</v>
      </c>
      <c r="E57" s="732">
        <v>101.4</v>
      </c>
      <c r="F57" s="732">
        <v>57.7</v>
      </c>
      <c r="G57" s="732">
        <v>97.4</v>
      </c>
      <c r="H57" s="732">
        <v>105.4</v>
      </c>
      <c r="I57" s="732">
        <v>97.8</v>
      </c>
      <c r="J57" s="732">
        <v>69.9</v>
      </c>
      <c r="K57" s="732">
        <v>105.4</v>
      </c>
      <c r="L57" s="732">
        <v>80.6</v>
      </c>
      <c r="M57" s="732">
        <v>84.7</v>
      </c>
      <c r="N57" s="732">
        <v>101</v>
      </c>
      <c r="O57" s="732">
        <v>127.1</v>
      </c>
      <c r="P57" s="732">
        <v>102.7</v>
      </c>
      <c r="Q57" s="732">
        <v>95.2</v>
      </c>
      <c r="R57" s="732">
        <v>103.7</v>
      </c>
      <c r="S57" s="1"/>
    </row>
    <row r="58" spans="2:19" ht="15" customHeight="1">
      <c r="B58" s="377" t="s">
        <v>115</v>
      </c>
      <c r="C58" s="732">
        <v>101.3</v>
      </c>
      <c r="D58" s="732">
        <v>98.1</v>
      </c>
      <c r="E58" s="732">
        <v>101.3</v>
      </c>
      <c r="F58" s="732">
        <v>58.3</v>
      </c>
      <c r="G58" s="732">
        <v>97.2</v>
      </c>
      <c r="H58" s="732">
        <v>106.7</v>
      </c>
      <c r="I58" s="732">
        <v>97.3</v>
      </c>
      <c r="J58" s="732">
        <v>69.3</v>
      </c>
      <c r="K58" s="732">
        <v>105.7</v>
      </c>
      <c r="L58" s="732">
        <v>79.9</v>
      </c>
      <c r="M58" s="732">
        <v>85.3</v>
      </c>
      <c r="N58" s="732">
        <v>100.2</v>
      </c>
      <c r="O58" s="732">
        <v>127.5</v>
      </c>
      <c r="P58" s="732">
        <v>102.5</v>
      </c>
      <c r="Q58" s="732">
        <v>95.1</v>
      </c>
      <c r="R58" s="732">
        <v>103.7</v>
      </c>
      <c r="S58" s="1"/>
    </row>
    <row r="59" spans="2:19" ht="15" customHeight="1">
      <c r="B59" s="377" t="s">
        <v>116</v>
      </c>
      <c r="C59" s="732">
        <v>101</v>
      </c>
      <c r="D59" s="732">
        <v>98.2</v>
      </c>
      <c r="E59" s="732">
        <v>101.1</v>
      </c>
      <c r="F59" s="732">
        <v>57.8</v>
      </c>
      <c r="G59" s="732">
        <v>97.6</v>
      </c>
      <c r="H59" s="732">
        <v>106.7</v>
      </c>
      <c r="I59" s="732">
        <v>96.8</v>
      </c>
      <c r="J59" s="732">
        <v>68.4</v>
      </c>
      <c r="K59" s="732">
        <v>108.3</v>
      </c>
      <c r="L59" s="732">
        <v>79.5</v>
      </c>
      <c r="M59" s="732">
        <v>86.2</v>
      </c>
      <c r="N59" s="732">
        <v>97.9</v>
      </c>
      <c r="O59" s="732">
        <v>127.6</v>
      </c>
      <c r="P59" s="732">
        <v>102.3</v>
      </c>
      <c r="Q59" s="732">
        <v>94</v>
      </c>
      <c r="R59" s="732">
        <v>103.1</v>
      </c>
      <c r="S59" s="1"/>
    </row>
    <row r="60" spans="2:19" ht="15" customHeight="1">
      <c r="B60" s="377" t="s">
        <v>23</v>
      </c>
      <c r="C60" s="732">
        <v>101.1</v>
      </c>
      <c r="D60" s="732">
        <v>98.4</v>
      </c>
      <c r="E60" s="732">
        <v>101</v>
      </c>
      <c r="F60" s="732">
        <v>56.9</v>
      </c>
      <c r="G60" s="732">
        <v>97.2</v>
      </c>
      <c r="H60" s="732">
        <v>106.1</v>
      </c>
      <c r="I60" s="732">
        <v>96</v>
      </c>
      <c r="J60" s="732">
        <v>67.5</v>
      </c>
      <c r="K60" s="732">
        <v>108.3</v>
      </c>
      <c r="L60" s="732">
        <v>79</v>
      </c>
      <c r="M60" s="732">
        <v>87.1</v>
      </c>
      <c r="N60" s="732">
        <v>96.4</v>
      </c>
      <c r="O60" s="732">
        <v>128</v>
      </c>
      <c r="P60" s="732">
        <v>102.7</v>
      </c>
      <c r="Q60" s="732">
        <v>94.1</v>
      </c>
      <c r="R60" s="732">
        <v>103.5</v>
      </c>
      <c r="S60" s="1"/>
    </row>
    <row r="61" spans="2:19" ht="15" customHeight="1">
      <c r="B61" s="377" t="s">
        <v>13</v>
      </c>
      <c r="C61" s="732">
        <v>101.3</v>
      </c>
      <c r="D61" s="732">
        <v>98.3</v>
      </c>
      <c r="E61" s="732">
        <v>100.9</v>
      </c>
      <c r="F61" s="732">
        <v>57.5</v>
      </c>
      <c r="G61" s="732">
        <v>97.1</v>
      </c>
      <c r="H61" s="732">
        <v>106.2</v>
      </c>
      <c r="I61" s="732">
        <v>96.9</v>
      </c>
      <c r="J61" s="732">
        <v>67.8</v>
      </c>
      <c r="K61" s="732">
        <v>108.3</v>
      </c>
      <c r="L61" s="732">
        <v>78.3</v>
      </c>
      <c r="M61" s="732">
        <v>87</v>
      </c>
      <c r="N61" s="732">
        <v>97</v>
      </c>
      <c r="O61" s="732">
        <v>127.4</v>
      </c>
      <c r="P61" s="732">
        <v>102.7</v>
      </c>
      <c r="Q61" s="732">
        <v>94.4</v>
      </c>
      <c r="R61" s="732">
        <v>105.7</v>
      </c>
      <c r="S61" s="1"/>
    </row>
    <row r="62" spans="2:19" ht="15" customHeight="1" thickBot="1">
      <c r="B62" s="271" t="s">
        <v>14</v>
      </c>
      <c r="C62" s="737">
        <v>101.5</v>
      </c>
      <c r="D62" s="737">
        <v>99.1</v>
      </c>
      <c r="E62" s="737">
        <v>101.1</v>
      </c>
      <c r="F62" s="737">
        <v>57.5</v>
      </c>
      <c r="G62" s="737">
        <v>96.5</v>
      </c>
      <c r="H62" s="737">
        <v>106.3</v>
      </c>
      <c r="I62" s="737">
        <v>96.6</v>
      </c>
      <c r="J62" s="737">
        <v>69.3</v>
      </c>
      <c r="K62" s="737">
        <v>109.3</v>
      </c>
      <c r="L62" s="737">
        <v>77.1</v>
      </c>
      <c r="M62" s="737">
        <v>87.8</v>
      </c>
      <c r="N62" s="737">
        <v>97.4</v>
      </c>
      <c r="O62" s="737">
        <v>127.8</v>
      </c>
      <c r="P62" s="737">
        <v>103</v>
      </c>
      <c r="Q62" s="737">
        <v>93.8</v>
      </c>
      <c r="R62" s="737">
        <v>106.3</v>
      </c>
      <c r="S62" s="1"/>
    </row>
    <row r="63" spans="2:19" s="490" customFormat="1" ht="15" customHeight="1">
      <c r="B63" s="333" t="s">
        <v>1287</v>
      </c>
      <c r="C63" s="495"/>
      <c r="D63" s="2"/>
      <c r="E63" s="2"/>
      <c r="F63" s="2"/>
      <c r="G63" s="2"/>
      <c r="H63" s="2"/>
      <c r="I63" s="2"/>
      <c r="J63" s="2"/>
      <c r="K63" s="2"/>
      <c r="L63" s="2"/>
      <c r="M63" s="2"/>
      <c r="N63" s="2"/>
      <c r="O63" s="2"/>
      <c r="P63" s="2"/>
      <c r="Q63" s="2"/>
      <c r="R63" s="2"/>
      <c r="S63" s="2"/>
    </row>
    <row r="64" spans="2:19" s="490" customFormat="1" ht="15" customHeight="1">
      <c r="B64" s="495"/>
      <c r="C64" s="495"/>
      <c r="D64" s="2"/>
      <c r="E64" s="2"/>
      <c r="F64" s="2"/>
      <c r="G64" s="2"/>
      <c r="H64" s="2"/>
      <c r="I64" s="2"/>
      <c r="J64" s="2"/>
      <c r="K64" s="2"/>
      <c r="L64" s="2"/>
      <c r="M64" s="2"/>
      <c r="N64" s="2"/>
      <c r="O64" s="2"/>
      <c r="P64" s="2"/>
      <c r="Q64" s="2"/>
      <c r="R64" s="2"/>
      <c r="S64" s="2"/>
    </row>
    <row r="65" spans="4:19" ht="12">
      <c r="D65" s="1"/>
      <c r="E65" s="1"/>
      <c r="F65" s="1"/>
      <c r="G65" s="1"/>
      <c r="H65" s="1"/>
      <c r="I65" s="1"/>
      <c r="J65" s="1"/>
      <c r="K65" s="1"/>
      <c r="L65" s="1"/>
      <c r="M65" s="1"/>
      <c r="N65" s="1"/>
      <c r="O65" s="1"/>
      <c r="P65" s="1"/>
      <c r="Q65" s="1"/>
      <c r="R65" s="1"/>
      <c r="S65" s="1"/>
    </row>
    <row r="66" spans="4:19" ht="12">
      <c r="D66" s="1"/>
      <c r="E66" s="1"/>
      <c r="F66" s="1"/>
      <c r="G66" s="1"/>
      <c r="H66" s="1"/>
      <c r="I66" s="1"/>
      <c r="J66" s="1"/>
      <c r="K66" s="1"/>
      <c r="L66" s="1"/>
      <c r="M66" s="1"/>
      <c r="N66" s="1"/>
      <c r="O66" s="1"/>
      <c r="P66" s="1"/>
      <c r="Q66" s="1"/>
      <c r="R66" s="1"/>
      <c r="S66" s="1"/>
    </row>
    <row r="67" spans="4:19" ht="12">
      <c r="D67" s="1"/>
      <c r="E67" s="1"/>
      <c r="F67" s="1"/>
      <c r="G67" s="1"/>
      <c r="H67" s="1"/>
      <c r="I67" s="1"/>
      <c r="J67" s="1"/>
      <c r="K67" s="1"/>
      <c r="L67" s="1"/>
      <c r="M67" s="1"/>
      <c r="N67" s="1"/>
      <c r="O67" s="1"/>
      <c r="P67" s="1"/>
      <c r="Q67" s="1"/>
      <c r="R67" s="1"/>
      <c r="S67" s="1"/>
    </row>
    <row r="68" spans="4:19" ht="12">
      <c r="D68" s="1"/>
      <c r="E68" s="1"/>
      <c r="F68" s="1"/>
      <c r="G68" s="1"/>
      <c r="H68" s="1"/>
      <c r="I68" s="1"/>
      <c r="J68" s="1"/>
      <c r="K68" s="1"/>
      <c r="L68" s="1"/>
      <c r="M68" s="1"/>
      <c r="N68" s="1"/>
      <c r="O68" s="1"/>
      <c r="P68" s="1"/>
      <c r="Q68" s="1"/>
      <c r="R68" s="1"/>
      <c r="S68" s="1"/>
    </row>
    <row r="69" spans="4:19" ht="12">
      <c r="D69" s="1"/>
      <c r="E69" s="1"/>
      <c r="F69" s="1"/>
      <c r="G69" s="1"/>
      <c r="H69" s="1"/>
      <c r="I69" s="1"/>
      <c r="J69" s="1"/>
      <c r="K69" s="1"/>
      <c r="L69" s="1"/>
      <c r="M69" s="1"/>
      <c r="N69" s="1"/>
      <c r="O69" s="1"/>
      <c r="P69" s="1"/>
      <c r="Q69" s="1"/>
      <c r="R69" s="1"/>
      <c r="S69" s="1"/>
    </row>
    <row r="70" spans="4:19" ht="12">
      <c r="D70" s="1"/>
      <c r="E70" s="1"/>
      <c r="F70" s="1"/>
      <c r="G70" s="1"/>
      <c r="H70" s="1"/>
      <c r="I70" s="1"/>
      <c r="J70" s="1"/>
      <c r="K70" s="1"/>
      <c r="L70" s="1"/>
      <c r="M70" s="1"/>
      <c r="N70" s="1"/>
      <c r="O70" s="1"/>
      <c r="P70" s="1"/>
      <c r="Q70" s="1"/>
      <c r="R70" s="1"/>
      <c r="S70" s="1"/>
    </row>
    <row r="71" spans="4:19" ht="12">
      <c r="D71" s="1"/>
      <c r="E71" s="1"/>
      <c r="F71" s="1"/>
      <c r="G71" s="1"/>
      <c r="H71" s="1"/>
      <c r="I71" s="1"/>
      <c r="J71" s="1"/>
      <c r="K71" s="1"/>
      <c r="L71" s="1"/>
      <c r="M71" s="1"/>
      <c r="N71" s="1"/>
      <c r="O71" s="1"/>
      <c r="P71" s="1"/>
      <c r="Q71" s="1"/>
      <c r="R71" s="1"/>
      <c r="S71" s="1"/>
    </row>
    <row r="72" spans="4:19" ht="12">
      <c r="D72" s="1"/>
      <c r="E72" s="1"/>
      <c r="F72" s="1"/>
      <c r="G72" s="1"/>
      <c r="H72" s="1"/>
      <c r="I72" s="1"/>
      <c r="J72" s="1"/>
      <c r="K72" s="1"/>
      <c r="L72" s="1"/>
      <c r="M72" s="1"/>
      <c r="N72" s="1"/>
      <c r="O72" s="1"/>
      <c r="P72" s="1"/>
      <c r="Q72" s="1"/>
      <c r="R72" s="1"/>
      <c r="S72" s="1"/>
    </row>
    <row r="73" spans="4:19" ht="12">
      <c r="D73" s="1"/>
      <c r="E73" s="1"/>
      <c r="F73" s="1"/>
      <c r="G73" s="1"/>
      <c r="H73" s="1"/>
      <c r="I73" s="1"/>
      <c r="J73" s="1"/>
      <c r="K73" s="1"/>
      <c r="L73" s="1"/>
      <c r="M73" s="1"/>
      <c r="N73" s="1"/>
      <c r="O73" s="1"/>
      <c r="P73" s="1"/>
      <c r="Q73" s="1"/>
      <c r="R73" s="1"/>
      <c r="S73" s="1"/>
    </row>
    <row r="74" spans="4:19" ht="12">
      <c r="D74" s="1"/>
      <c r="E74" s="1"/>
      <c r="F74" s="1"/>
      <c r="G74" s="1"/>
      <c r="H74" s="1"/>
      <c r="I74" s="1"/>
      <c r="J74" s="1"/>
      <c r="K74" s="1"/>
      <c r="L74" s="1"/>
      <c r="M74" s="1"/>
      <c r="N74" s="1"/>
      <c r="O74" s="1"/>
      <c r="P74" s="1"/>
      <c r="Q74" s="1"/>
      <c r="R74" s="1"/>
      <c r="S74" s="1"/>
    </row>
    <row r="75" spans="4:19" ht="12">
      <c r="D75" s="1"/>
      <c r="E75" s="1"/>
      <c r="F75" s="1"/>
      <c r="G75" s="1"/>
      <c r="H75" s="1"/>
      <c r="I75" s="1"/>
      <c r="J75" s="1"/>
      <c r="K75" s="1"/>
      <c r="L75" s="1"/>
      <c r="M75" s="1"/>
      <c r="N75" s="1"/>
      <c r="O75" s="1"/>
      <c r="P75" s="1"/>
      <c r="Q75" s="1"/>
      <c r="R75" s="1"/>
      <c r="S75" s="1"/>
    </row>
    <row r="76" spans="4:19" ht="12">
      <c r="D76" s="1"/>
      <c r="E76" s="1"/>
      <c r="F76" s="1"/>
      <c r="G76" s="1"/>
      <c r="H76" s="1"/>
      <c r="I76" s="1"/>
      <c r="J76" s="1"/>
      <c r="K76" s="1"/>
      <c r="L76" s="1"/>
      <c r="M76" s="1"/>
      <c r="N76" s="1"/>
      <c r="O76" s="1"/>
      <c r="P76" s="1"/>
      <c r="Q76" s="1"/>
      <c r="R76" s="1"/>
      <c r="S76" s="1"/>
    </row>
    <row r="77" spans="4:19" ht="12">
      <c r="D77" s="1"/>
      <c r="E77" s="1"/>
      <c r="F77" s="1"/>
      <c r="G77" s="1"/>
      <c r="H77" s="1"/>
      <c r="I77" s="1"/>
      <c r="J77" s="1"/>
      <c r="K77" s="1"/>
      <c r="L77" s="1"/>
      <c r="M77" s="1"/>
      <c r="N77" s="1"/>
      <c r="O77" s="1"/>
      <c r="P77" s="1"/>
      <c r="Q77" s="1"/>
      <c r="R77" s="1"/>
      <c r="S77" s="1"/>
    </row>
    <row r="78" spans="4:19" ht="12">
      <c r="D78" s="1"/>
      <c r="E78" s="1"/>
      <c r="F78" s="1"/>
      <c r="G78" s="1"/>
      <c r="H78" s="1"/>
      <c r="I78" s="1"/>
      <c r="J78" s="1"/>
      <c r="K78" s="1"/>
      <c r="L78" s="1"/>
      <c r="M78" s="1"/>
      <c r="N78" s="1"/>
      <c r="O78" s="1"/>
      <c r="P78" s="1"/>
      <c r="Q78" s="1"/>
      <c r="R78" s="1"/>
      <c r="S78" s="1"/>
    </row>
    <row r="79" spans="4:19" ht="12">
      <c r="D79" s="1"/>
      <c r="E79" s="1"/>
      <c r="F79" s="1"/>
      <c r="G79" s="1"/>
      <c r="H79" s="1"/>
      <c r="I79" s="1"/>
      <c r="J79" s="1"/>
      <c r="K79" s="1"/>
      <c r="L79" s="1"/>
      <c r="M79" s="1"/>
      <c r="N79" s="1"/>
      <c r="O79" s="1"/>
      <c r="P79" s="1"/>
      <c r="Q79" s="1"/>
      <c r="R79" s="1"/>
      <c r="S79" s="1"/>
    </row>
    <row r="80" spans="4:19" ht="12">
      <c r="D80" s="1"/>
      <c r="E80" s="1"/>
      <c r="F80" s="1"/>
      <c r="G80" s="1"/>
      <c r="H80" s="1"/>
      <c r="I80" s="1"/>
      <c r="J80" s="1"/>
      <c r="K80" s="1"/>
      <c r="L80" s="1"/>
      <c r="M80" s="1"/>
      <c r="N80" s="1"/>
      <c r="O80" s="1"/>
      <c r="P80" s="1"/>
      <c r="Q80" s="1"/>
      <c r="R80" s="1"/>
      <c r="S80" s="1"/>
    </row>
    <row r="81" spans="4:19" ht="12">
      <c r="D81" s="1"/>
      <c r="E81" s="1"/>
      <c r="F81" s="1"/>
      <c r="G81" s="1"/>
      <c r="H81" s="1"/>
      <c r="I81" s="1"/>
      <c r="J81" s="1"/>
      <c r="K81" s="1"/>
      <c r="L81" s="1"/>
      <c r="M81" s="1"/>
      <c r="N81" s="1"/>
      <c r="O81" s="1"/>
      <c r="P81" s="1"/>
      <c r="Q81" s="1"/>
      <c r="R81" s="1"/>
      <c r="S81" s="1"/>
    </row>
    <row r="82" spans="4:19" ht="12">
      <c r="D82" s="1"/>
      <c r="E82" s="1"/>
      <c r="F82" s="1"/>
      <c r="G82" s="1"/>
      <c r="H82" s="1"/>
      <c r="I82" s="1"/>
      <c r="J82" s="1"/>
      <c r="K82" s="1"/>
      <c r="L82" s="1"/>
      <c r="M82" s="1"/>
      <c r="N82" s="1"/>
      <c r="O82" s="1"/>
      <c r="P82" s="1"/>
      <c r="Q82" s="1"/>
      <c r="R82" s="1"/>
      <c r="S82" s="1"/>
    </row>
    <row r="83" spans="4:19" ht="12">
      <c r="D83" s="1"/>
      <c r="E83" s="1"/>
      <c r="F83" s="1"/>
      <c r="G83" s="1"/>
      <c r="H83" s="1"/>
      <c r="I83" s="1"/>
      <c r="J83" s="1"/>
      <c r="K83" s="1"/>
      <c r="L83" s="1"/>
      <c r="M83" s="1"/>
      <c r="N83" s="1"/>
      <c r="O83" s="1"/>
      <c r="P83" s="1"/>
      <c r="Q83" s="1"/>
      <c r="R83" s="1"/>
      <c r="S83" s="1"/>
    </row>
    <row r="84" spans="4:19" ht="12">
      <c r="D84" s="1"/>
      <c r="E84" s="1"/>
      <c r="F84" s="1"/>
      <c r="G84" s="1"/>
      <c r="H84" s="1"/>
      <c r="I84" s="1"/>
      <c r="J84" s="1"/>
      <c r="K84" s="1"/>
      <c r="L84" s="1"/>
      <c r="M84" s="1"/>
      <c r="N84" s="1"/>
      <c r="O84" s="1"/>
      <c r="P84" s="1"/>
      <c r="Q84" s="1"/>
      <c r="R84" s="1"/>
      <c r="S84" s="1"/>
    </row>
    <row r="85" spans="4:19" ht="12">
      <c r="D85" s="1"/>
      <c r="E85" s="1"/>
      <c r="F85" s="1"/>
      <c r="G85" s="1"/>
      <c r="H85" s="1"/>
      <c r="I85" s="1"/>
      <c r="J85" s="1"/>
      <c r="K85" s="1"/>
      <c r="L85" s="1"/>
      <c r="M85" s="1"/>
      <c r="N85" s="1"/>
      <c r="O85" s="1"/>
      <c r="P85" s="1"/>
      <c r="Q85" s="1"/>
      <c r="R85" s="1"/>
      <c r="S85" s="1"/>
    </row>
    <row r="86" spans="4:19" ht="12">
      <c r="D86" s="1"/>
      <c r="E86" s="1"/>
      <c r="F86" s="1"/>
      <c r="G86" s="1"/>
      <c r="H86" s="1"/>
      <c r="I86" s="1"/>
      <c r="J86" s="1"/>
      <c r="K86" s="1"/>
      <c r="L86" s="1"/>
      <c r="M86" s="1"/>
      <c r="N86" s="1"/>
      <c r="O86" s="1"/>
      <c r="P86" s="1"/>
      <c r="Q86" s="1"/>
      <c r="R86" s="1"/>
      <c r="S86" s="1"/>
    </row>
    <row r="87" spans="4:19" ht="12">
      <c r="D87" s="1"/>
      <c r="E87" s="1"/>
      <c r="F87" s="1"/>
      <c r="G87" s="1"/>
      <c r="H87" s="1"/>
      <c r="I87" s="1"/>
      <c r="J87" s="1"/>
      <c r="K87" s="1"/>
      <c r="L87" s="1"/>
      <c r="M87" s="1"/>
      <c r="N87" s="1"/>
      <c r="O87" s="1"/>
      <c r="P87" s="1"/>
      <c r="Q87" s="1"/>
      <c r="R87" s="1"/>
      <c r="S87" s="1"/>
    </row>
    <row r="88" spans="4:19" ht="12">
      <c r="D88" s="1"/>
      <c r="E88" s="1"/>
      <c r="F88" s="1"/>
      <c r="G88" s="1"/>
      <c r="H88" s="1"/>
      <c r="I88" s="1"/>
      <c r="J88" s="1"/>
      <c r="K88" s="1"/>
      <c r="L88" s="1"/>
      <c r="M88" s="1"/>
      <c r="N88" s="1"/>
      <c r="O88" s="1"/>
      <c r="P88" s="1"/>
      <c r="Q88" s="1"/>
      <c r="R88" s="1"/>
      <c r="S88" s="1"/>
    </row>
    <row r="89" spans="4:19" ht="12">
      <c r="D89" s="1"/>
      <c r="E89" s="1"/>
      <c r="F89" s="1"/>
      <c r="G89" s="1"/>
      <c r="H89" s="1"/>
      <c r="I89" s="1"/>
      <c r="J89" s="1"/>
      <c r="K89" s="1"/>
      <c r="L89" s="1"/>
      <c r="M89" s="1"/>
      <c r="N89" s="1"/>
      <c r="O89" s="1"/>
      <c r="P89" s="1"/>
      <c r="Q89" s="1"/>
      <c r="R89" s="1"/>
      <c r="S89" s="1"/>
    </row>
    <row r="90" spans="4:19" ht="12">
      <c r="D90" s="1"/>
      <c r="E90" s="1"/>
      <c r="F90" s="1"/>
      <c r="G90" s="1"/>
      <c r="H90" s="1"/>
      <c r="I90" s="1"/>
      <c r="J90" s="1"/>
      <c r="K90" s="1"/>
      <c r="L90" s="1"/>
      <c r="M90" s="1"/>
      <c r="N90" s="1"/>
      <c r="O90" s="1"/>
      <c r="P90" s="1"/>
      <c r="Q90" s="1"/>
      <c r="R90" s="1"/>
      <c r="S90" s="1"/>
    </row>
  </sheetData>
  <sheetProtection/>
  <mergeCells count="17">
    <mergeCell ref="N5:N6"/>
    <mergeCell ref="O5:O6"/>
    <mergeCell ref="P5:P6"/>
    <mergeCell ref="Q5:Q6"/>
    <mergeCell ref="R5:R6"/>
    <mergeCell ref="H5:H6"/>
    <mergeCell ref="I5:I6"/>
    <mergeCell ref="J5:J6"/>
    <mergeCell ref="K5:K6"/>
    <mergeCell ref="L5:L6"/>
    <mergeCell ref="M5:M6"/>
    <mergeCell ref="B5:B6"/>
    <mergeCell ref="C5:C6"/>
    <mergeCell ref="D5:D6"/>
    <mergeCell ref="E5:E6"/>
    <mergeCell ref="F5:F6"/>
    <mergeCell ref="G5:G6"/>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B2:R55"/>
  <sheetViews>
    <sheetView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96" customWidth="1"/>
    <col min="2" max="3" width="2.625" style="496" customWidth="1"/>
    <col min="4" max="4" width="23.625" style="496" customWidth="1"/>
    <col min="5" max="13" width="7.625" style="496" customWidth="1"/>
    <col min="14" max="14" width="9.50390625" style="496" bestFit="1" customWidth="1"/>
    <col min="15" max="15" width="9.125" style="496" bestFit="1" customWidth="1"/>
    <col min="16" max="16384" width="9.00390625" style="496" customWidth="1"/>
  </cols>
  <sheetData>
    <row r="1" ht="9.75" customHeight="1"/>
    <row r="2" spans="2:13" ht="18" customHeight="1">
      <c r="B2" s="395" t="s">
        <v>1079</v>
      </c>
      <c r="C2" s="394"/>
      <c r="D2" s="394"/>
      <c r="E2" s="394"/>
      <c r="F2" s="394"/>
      <c r="G2" s="394"/>
      <c r="H2" s="394"/>
      <c r="I2" s="394"/>
      <c r="J2" s="394"/>
      <c r="K2" s="394"/>
      <c r="L2" s="394"/>
      <c r="M2" s="394"/>
    </row>
    <row r="3" spans="2:13" ht="15" customHeight="1" thickBot="1">
      <c r="B3" s="396" t="s">
        <v>1078</v>
      </c>
      <c r="C3" s="396"/>
      <c r="D3" s="396"/>
      <c r="E3" s="396"/>
      <c r="F3" s="396"/>
      <c r="G3" s="396"/>
      <c r="H3" s="396"/>
      <c r="I3" s="396"/>
      <c r="J3" s="396"/>
      <c r="K3" s="396"/>
      <c r="L3" s="396"/>
      <c r="M3" s="37" t="s">
        <v>122</v>
      </c>
    </row>
    <row r="4" spans="2:13" s="498" customFormat="1" ht="15" customHeight="1" thickTop="1">
      <c r="B4" s="22"/>
      <c r="C4" s="23" t="s">
        <v>123</v>
      </c>
      <c r="D4" s="23" t="s">
        <v>123</v>
      </c>
      <c r="E4" s="404" t="s">
        <v>124</v>
      </c>
      <c r="F4" s="404"/>
      <c r="G4" s="404"/>
      <c r="H4" s="404" t="s">
        <v>125</v>
      </c>
      <c r="I4" s="404"/>
      <c r="J4" s="404"/>
      <c r="K4" s="404" t="s">
        <v>126</v>
      </c>
      <c r="L4" s="404"/>
      <c r="M4" s="405"/>
    </row>
    <row r="5" spans="2:13" s="498" customFormat="1" ht="15" customHeight="1">
      <c r="B5" s="24"/>
      <c r="C5" s="25" t="s">
        <v>127</v>
      </c>
      <c r="D5" s="25" t="s">
        <v>127</v>
      </c>
      <c r="E5" s="26" t="s">
        <v>128</v>
      </c>
      <c r="F5" s="26" t="s">
        <v>129</v>
      </c>
      <c r="G5" s="26" t="s">
        <v>130</v>
      </c>
      <c r="H5" s="26" t="s">
        <v>131</v>
      </c>
      <c r="I5" s="26" t="s">
        <v>129</v>
      </c>
      <c r="J5" s="26" t="s">
        <v>130</v>
      </c>
      <c r="K5" s="26" t="s">
        <v>131</v>
      </c>
      <c r="L5" s="26" t="s">
        <v>129</v>
      </c>
      <c r="M5" s="27" t="s">
        <v>130</v>
      </c>
    </row>
    <row r="6" spans="2:14" s="498" customFormat="1" ht="19.5" customHeight="1">
      <c r="B6" s="1354" t="s">
        <v>132</v>
      </c>
      <c r="C6" s="1355"/>
      <c r="D6" s="1356"/>
      <c r="E6" s="28"/>
      <c r="F6" s="28"/>
      <c r="G6" s="28"/>
      <c r="H6" s="28"/>
      <c r="I6" s="28"/>
      <c r="J6" s="28"/>
      <c r="K6" s="28"/>
      <c r="L6" s="28"/>
      <c r="M6" s="29"/>
      <c r="N6" s="30"/>
    </row>
    <row r="7" spans="2:14" s="498" customFormat="1" ht="16.5" customHeight="1">
      <c r="B7" s="407"/>
      <c r="C7" s="1355" t="s">
        <v>766</v>
      </c>
      <c r="D7" s="1357"/>
      <c r="E7" s="31">
        <v>277294</v>
      </c>
      <c r="F7" s="31">
        <v>338755</v>
      </c>
      <c r="G7" s="31">
        <v>216721</v>
      </c>
      <c r="H7" s="31">
        <v>232870</v>
      </c>
      <c r="I7" s="31">
        <v>282946</v>
      </c>
      <c r="J7" s="31">
        <v>183517</v>
      </c>
      <c r="K7" s="31">
        <v>44424</v>
      </c>
      <c r="L7" s="31">
        <v>55809</v>
      </c>
      <c r="M7" s="32">
        <v>33204</v>
      </c>
      <c r="N7" s="30"/>
    </row>
    <row r="8" spans="2:14" s="499" customFormat="1" ht="16.5" customHeight="1">
      <c r="B8" s="406"/>
      <c r="C8" s="1355" t="s">
        <v>767</v>
      </c>
      <c r="D8" s="1357"/>
      <c r="E8" s="31">
        <v>267141</v>
      </c>
      <c r="F8" s="31">
        <v>324980</v>
      </c>
      <c r="G8" s="31">
        <v>211480</v>
      </c>
      <c r="H8" s="31">
        <v>226619</v>
      </c>
      <c r="I8" s="31">
        <v>274064</v>
      </c>
      <c r="J8" s="31">
        <v>180961</v>
      </c>
      <c r="K8" s="31">
        <v>40522</v>
      </c>
      <c r="L8" s="31">
        <v>50916</v>
      </c>
      <c r="M8" s="32">
        <v>30519</v>
      </c>
      <c r="N8" s="33"/>
    </row>
    <row r="9" spans="2:14" s="498" customFormat="1" ht="16.5" customHeight="1">
      <c r="B9" s="407"/>
      <c r="C9" s="1355" t="s">
        <v>839</v>
      </c>
      <c r="D9" s="1357"/>
      <c r="E9" s="31">
        <v>278451</v>
      </c>
      <c r="F9" s="31">
        <v>334082</v>
      </c>
      <c r="G9" s="31">
        <v>221917</v>
      </c>
      <c r="H9" s="31">
        <v>234346</v>
      </c>
      <c r="I9" s="31">
        <v>279424</v>
      </c>
      <c r="J9" s="31">
        <v>188535</v>
      </c>
      <c r="K9" s="31">
        <v>44105</v>
      </c>
      <c r="L9" s="31">
        <v>54658</v>
      </c>
      <c r="M9" s="32">
        <v>33382</v>
      </c>
      <c r="N9" s="30"/>
    </row>
    <row r="10" spans="2:14" s="499" customFormat="1" ht="16.5" customHeight="1">
      <c r="B10" s="406"/>
      <c r="C10" s="1358" t="s">
        <v>1055</v>
      </c>
      <c r="D10" s="1359"/>
      <c r="E10" s="646">
        <v>291554</v>
      </c>
      <c r="F10" s="646">
        <v>346615</v>
      </c>
      <c r="G10" s="646">
        <v>232027</v>
      </c>
      <c r="H10" s="646">
        <v>243381</v>
      </c>
      <c r="I10" s="646">
        <v>286983</v>
      </c>
      <c r="J10" s="646">
        <v>196242</v>
      </c>
      <c r="K10" s="646">
        <v>48173</v>
      </c>
      <c r="L10" s="646">
        <v>59632</v>
      </c>
      <c r="M10" s="647">
        <v>35785</v>
      </c>
      <c r="N10" s="33"/>
    </row>
    <row r="11" spans="2:14" s="498" customFormat="1" ht="16.5" customHeight="1">
      <c r="B11" s="406"/>
      <c r="C11" s="1360" t="s">
        <v>133</v>
      </c>
      <c r="D11" s="1361"/>
      <c r="E11" s="31">
        <v>245263</v>
      </c>
      <c r="F11" s="31">
        <v>291544</v>
      </c>
      <c r="G11" s="31">
        <v>194526</v>
      </c>
      <c r="H11" s="31">
        <v>237838</v>
      </c>
      <c r="I11" s="31">
        <v>280236</v>
      </c>
      <c r="J11" s="31">
        <v>191357</v>
      </c>
      <c r="K11" s="31">
        <v>7425</v>
      </c>
      <c r="L11" s="31">
        <v>11308</v>
      </c>
      <c r="M11" s="32">
        <v>3169</v>
      </c>
      <c r="N11" s="30"/>
    </row>
    <row r="12" spans="2:14" s="498" customFormat="1" ht="16.5" customHeight="1">
      <c r="B12" s="406"/>
      <c r="C12" s="1360" t="s">
        <v>134</v>
      </c>
      <c r="D12" s="1361"/>
      <c r="E12" s="31">
        <v>245558</v>
      </c>
      <c r="F12" s="31">
        <v>288457</v>
      </c>
      <c r="G12" s="31">
        <v>198647</v>
      </c>
      <c r="H12" s="31">
        <v>238966</v>
      </c>
      <c r="I12" s="31">
        <v>282359</v>
      </c>
      <c r="J12" s="31">
        <v>191516</v>
      </c>
      <c r="K12" s="31">
        <v>6592</v>
      </c>
      <c r="L12" s="31">
        <v>6098</v>
      </c>
      <c r="M12" s="32">
        <v>7131</v>
      </c>
      <c r="N12" s="30"/>
    </row>
    <row r="13" spans="2:14" s="498" customFormat="1" ht="16.5" customHeight="1">
      <c r="B13" s="406"/>
      <c r="C13" s="1360" t="s">
        <v>135</v>
      </c>
      <c r="D13" s="1361"/>
      <c r="E13" s="31">
        <v>255759</v>
      </c>
      <c r="F13" s="31">
        <v>301531</v>
      </c>
      <c r="G13" s="31">
        <v>205280</v>
      </c>
      <c r="H13" s="31">
        <v>241689</v>
      </c>
      <c r="I13" s="31">
        <v>284157</v>
      </c>
      <c r="J13" s="31">
        <v>194853</v>
      </c>
      <c r="K13" s="31">
        <v>14070</v>
      </c>
      <c r="L13" s="31">
        <v>17374</v>
      </c>
      <c r="M13" s="32">
        <v>10427</v>
      </c>
      <c r="N13" s="30"/>
    </row>
    <row r="14" spans="2:14" s="498" customFormat="1" ht="16.5" customHeight="1">
      <c r="B14" s="406"/>
      <c r="C14" s="1360" t="s">
        <v>136</v>
      </c>
      <c r="D14" s="1361"/>
      <c r="E14" s="31">
        <v>252186</v>
      </c>
      <c r="F14" s="31">
        <v>298078</v>
      </c>
      <c r="G14" s="31">
        <v>202105</v>
      </c>
      <c r="H14" s="31">
        <v>244733</v>
      </c>
      <c r="I14" s="31">
        <v>286974</v>
      </c>
      <c r="J14" s="31">
        <v>198635</v>
      </c>
      <c r="K14" s="31">
        <v>7453</v>
      </c>
      <c r="L14" s="31">
        <v>11104</v>
      </c>
      <c r="M14" s="32">
        <v>3470</v>
      </c>
      <c r="N14" s="30"/>
    </row>
    <row r="15" spans="2:14" s="498" customFormat="1" ht="16.5" customHeight="1">
      <c r="B15" s="406"/>
      <c r="C15" s="1360" t="s">
        <v>137</v>
      </c>
      <c r="D15" s="1361"/>
      <c r="E15" s="31">
        <v>248498</v>
      </c>
      <c r="F15" s="31">
        <v>294038</v>
      </c>
      <c r="G15" s="31">
        <v>199218</v>
      </c>
      <c r="H15" s="31">
        <v>241476</v>
      </c>
      <c r="I15" s="31">
        <v>283276</v>
      </c>
      <c r="J15" s="31">
        <v>196242</v>
      </c>
      <c r="K15" s="31">
        <v>7022</v>
      </c>
      <c r="L15" s="31">
        <v>10762</v>
      </c>
      <c r="M15" s="32">
        <v>2976</v>
      </c>
      <c r="N15" s="30"/>
    </row>
    <row r="16" spans="2:14" s="498" customFormat="1" ht="16.5" customHeight="1">
      <c r="B16" s="406"/>
      <c r="C16" s="1360" t="s">
        <v>138</v>
      </c>
      <c r="D16" s="1361"/>
      <c r="E16" s="31">
        <v>395733</v>
      </c>
      <c r="F16" s="31">
        <v>458906</v>
      </c>
      <c r="G16" s="31">
        <v>326916</v>
      </c>
      <c r="H16" s="31">
        <v>243668</v>
      </c>
      <c r="I16" s="31">
        <v>286051</v>
      </c>
      <c r="J16" s="31">
        <v>197498</v>
      </c>
      <c r="K16" s="31">
        <v>152065</v>
      </c>
      <c r="L16" s="31">
        <v>172855</v>
      </c>
      <c r="M16" s="32">
        <v>129418</v>
      </c>
      <c r="N16" s="30"/>
    </row>
    <row r="17" spans="2:14" s="498" customFormat="1" ht="16.5" customHeight="1">
      <c r="B17" s="406"/>
      <c r="C17" s="1360" t="s">
        <v>139</v>
      </c>
      <c r="D17" s="1361"/>
      <c r="E17" s="31">
        <v>325340</v>
      </c>
      <c r="F17" s="31">
        <v>401751</v>
      </c>
      <c r="G17" s="31">
        <v>244108</v>
      </c>
      <c r="H17" s="31">
        <v>245003</v>
      </c>
      <c r="I17" s="31">
        <v>289538</v>
      </c>
      <c r="J17" s="31">
        <v>197658</v>
      </c>
      <c r="K17" s="31">
        <v>80337</v>
      </c>
      <c r="L17" s="31">
        <v>112213</v>
      </c>
      <c r="M17" s="32">
        <v>46450</v>
      </c>
      <c r="N17" s="30"/>
    </row>
    <row r="18" spans="2:14" s="498" customFormat="1" ht="16.5" customHeight="1">
      <c r="B18" s="406"/>
      <c r="C18" s="1360" t="s">
        <v>140</v>
      </c>
      <c r="D18" s="1361"/>
      <c r="E18" s="31">
        <v>267825</v>
      </c>
      <c r="F18" s="31">
        <v>324080</v>
      </c>
      <c r="G18" s="31">
        <v>207735</v>
      </c>
      <c r="H18" s="31">
        <v>245436</v>
      </c>
      <c r="I18" s="31">
        <v>290564</v>
      </c>
      <c r="J18" s="31">
        <v>197232</v>
      </c>
      <c r="K18" s="31">
        <v>22389</v>
      </c>
      <c r="L18" s="31">
        <v>33516</v>
      </c>
      <c r="M18" s="32">
        <v>10503</v>
      </c>
      <c r="N18" s="30"/>
    </row>
    <row r="19" spans="2:14" s="498" customFormat="1" ht="16.5" customHeight="1">
      <c r="B19" s="406"/>
      <c r="C19" s="1360" t="s">
        <v>141</v>
      </c>
      <c r="D19" s="1361"/>
      <c r="E19" s="31">
        <v>248531</v>
      </c>
      <c r="F19" s="31">
        <v>295067</v>
      </c>
      <c r="G19" s="31">
        <v>198288</v>
      </c>
      <c r="H19" s="31">
        <v>245047</v>
      </c>
      <c r="I19" s="31">
        <v>290059</v>
      </c>
      <c r="J19" s="31">
        <v>196450</v>
      </c>
      <c r="K19" s="31">
        <v>3484</v>
      </c>
      <c r="L19" s="31">
        <v>5008</v>
      </c>
      <c r="M19" s="32">
        <v>1838</v>
      </c>
      <c r="N19" s="30"/>
    </row>
    <row r="20" spans="2:14" s="498" customFormat="1" ht="16.5" customHeight="1">
      <c r="B20" s="406"/>
      <c r="C20" s="1360" t="s">
        <v>142</v>
      </c>
      <c r="D20" s="1361"/>
      <c r="E20" s="31">
        <v>248145</v>
      </c>
      <c r="F20" s="31">
        <v>293447</v>
      </c>
      <c r="G20" s="31">
        <v>199615</v>
      </c>
      <c r="H20" s="31">
        <v>245457</v>
      </c>
      <c r="I20" s="31">
        <v>289575</v>
      </c>
      <c r="J20" s="31">
        <v>198196</v>
      </c>
      <c r="K20" s="31">
        <v>2688</v>
      </c>
      <c r="L20" s="31">
        <v>3872</v>
      </c>
      <c r="M20" s="32">
        <v>1419</v>
      </c>
      <c r="N20" s="30"/>
    </row>
    <row r="21" spans="2:14" s="498" customFormat="1" ht="16.5" customHeight="1">
      <c r="B21" s="406"/>
      <c r="C21" s="1360" t="s">
        <v>143</v>
      </c>
      <c r="D21" s="1361"/>
      <c r="E21" s="31">
        <v>267268</v>
      </c>
      <c r="F21" s="31">
        <v>307974</v>
      </c>
      <c r="G21" s="31">
        <v>223582</v>
      </c>
      <c r="H21" s="31">
        <v>246255</v>
      </c>
      <c r="I21" s="31">
        <v>291322</v>
      </c>
      <c r="J21" s="31">
        <v>197888</v>
      </c>
      <c r="K21" s="31">
        <v>21013</v>
      </c>
      <c r="L21" s="31">
        <v>16652</v>
      </c>
      <c r="M21" s="32">
        <v>25694</v>
      </c>
      <c r="N21" s="30"/>
    </row>
    <row r="22" spans="2:14" s="498" customFormat="1" ht="16.5" customHeight="1">
      <c r="B22" s="406"/>
      <c r="C22" s="1360" t="s">
        <v>144</v>
      </c>
      <c r="D22" s="1361"/>
      <c r="E22" s="31">
        <v>495950</v>
      </c>
      <c r="F22" s="31">
        <v>604047</v>
      </c>
      <c r="G22" s="31">
        <v>380891</v>
      </c>
      <c r="H22" s="31">
        <v>244845</v>
      </c>
      <c r="I22" s="31">
        <v>289659</v>
      </c>
      <c r="J22" s="31">
        <v>197145</v>
      </c>
      <c r="K22" s="31">
        <v>251105</v>
      </c>
      <c r="L22" s="31">
        <v>314388</v>
      </c>
      <c r="M22" s="32">
        <v>183746</v>
      </c>
      <c r="N22" s="30"/>
    </row>
    <row r="23" spans="2:15" s="498" customFormat="1" ht="19.5" customHeight="1">
      <c r="B23" s="1354" t="s">
        <v>145</v>
      </c>
      <c r="C23" s="1355"/>
      <c r="D23" s="1356"/>
      <c r="E23" s="641"/>
      <c r="F23" s="641"/>
      <c r="G23" s="641"/>
      <c r="H23" s="641"/>
      <c r="I23" s="641"/>
      <c r="J23" s="641"/>
      <c r="K23" s="641"/>
      <c r="L23" s="641"/>
      <c r="M23" s="642"/>
      <c r="N23" s="30"/>
      <c r="O23" s="500"/>
    </row>
    <row r="24" spans="2:18" s="498" customFormat="1" ht="22.5" customHeight="1">
      <c r="B24" s="408" t="s">
        <v>146</v>
      </c>
      <c r="C24" s="1355" t="s">
        <v>147</v>
      </c>
      <c r="D24" s="1357"/>
      <c r="E24" s="31">
        <v>339358</v>
      </c>
      <c r="F24" s="31">
        <v>357372</v>
      </c>
      <c r="G24" s="31">
        <v>248834</v>
      </c>
      <c r="H24" s="31">
        <v>288932</v>
      </c>
      <c r="I24" s="31">
        <v>303419</v>
      </c>
      <c r="J24" s="31">
        <v>216129</v>
      </c>
      <c r="K24" s="31">
        <v>50426</v>
      </c>
      <c r="L24" s="31">
        <v>53953</v>
      </c>
      <c r="M24" s="32">
        <v>32705</v>
      </c>
      <c r="N24" s="34"/>
      <c r="O24" s="34"/>
      <c r="P24" s="30"/>
      <c r="Q24" s="30"/>
      <c r="R24" s="30"/>
    </row>
    <row r="25" spans="2:18" s="498" customFormat="1" ht="17.25" customHeight="1">
      <c r="B25" s="408" t="s">
        <v>148</v>
      </c>
      <c r="C25" s="1355" t="s">
        <v>149</v>
      </c>
      <c r="D25" s="1357"/>
      <c r="E25" s="31">
        <v>320461</v>
      </c>
      <c r="F25" s="31">
        <v>378598</v>
      </c>
      <c r="G25" s="31">
        <v>222973</v>
      </c>
      <c r="H25" s="31">
        <v>261922</v>
      </c>
      <c r="I25" s="31">
        <v>305085</v>
      </c>
      <c r="J25" s="31">
        <v>189542</v>
      </c>
      <c r="K25" s="31">
        <v>58539</v>
      </c>
      <c r="L25" s="31">
        <v>73513</v>
      </c>
      <c r="M25" s="32">
        <v>33431</v>
      </c>
      <c r="N25" s="34"/>
      <c r="O25" s="34"/>
      <c r="P25" s="30"/>
      <c r="Q25" s="30"/>
      <c r="R25" s="30"/>
    </row>
    <row r="26" spans="2:18" s="498" customFormat="1" ht="15" customHeight="1">
      <c r="B26" s="343"/>
      <c r="C26" s="343"/>
      <c r="D26" s="35" t="s">
        <v>150</v>
      </c>
      <c r="E26" s="31">
        <v>228130</v>
      </c>
      <c r="F26" s="31">
        <v>278886</v>
      </c>
      <c r="G26" s="31">
        <v>185601</v>
      </c>
      <c r="H26" s="31">
        <v>201292</v>
      </c>
      <c r="I26" s="31">
        <v>242275</v>
      </c>
      <c r="J26" s="31">
        <v>166953</v>
      </c>
      <c r="K26" s="31">
        <v>26838</v>
      </c>
      <c r="L26" s="31">
        <v>36611</v>
      </c>
      <c r="M26" s="32">
        <v>18648</v>
      </c>
      <c r="N26" s="500"/>
      <c r="O26" s="500"/>
      <c r="P26" s="30"/>
      <c r="Q26" s="30"/>
      <c r="R26" s="30"/>
    </row>
    <row r="27" spans="2:18" s="498" customFormat="1" ht="15" customHeight="1">
      <c r="B27" s="343"/>
      <c r="C27" s="343"/>
      <c r="D27" s="343" t="s">
        <v>151</v>
      </c>
      <c r="E27" s="31">
        <v>171360</v>
      </c>
      <c r="F27" s="31">
        <v>284412</v>
      </c>
      <c r="G27" s="31">
        <v>155614</v>
      </c>
      <c r="H27" s="31">
        <v>165021</v>
      </c>
      <c r="I27" s="31">
        <v>266787</v>
      </c>
      <c r="J27" s="31">
        <v>150847</v>
      </c>
      <c r="K27" s="31">
        <v>6339</v>
      </c>
      <c r="L27" s="31">
        <v>17625</v>
      </c>
      <c r="M27" s="32">
        <v>4767</v>
      </c>
      <c r="P27" s="30"/>
      <c r="Q27" s="30"/>
      <c r="R27" s="30"/>
    </row>
    <row r="28" spans="2:18" s="498" customFormat="1" ht="15" customHeight="1">
      <c r="B28" s="343"/>
      <c r="C28" s="343"/>
      <c r="D28" s="343" t="s">
        <v>152</v>
      </c>
      <c r="E28" s="31">
        <v>291845</v>
      </c>
      <c r="F28" s="31">
        <v>311949</v>
      </c>
      <c r="G28" s="31">
        <v>232446</v>
      </c>
      <c r="H28" s="31">
        <v>247531</v>
      </c>
      <c r="I28" s="31">
        <v>262392</v>
      </c>
      <c r="J28" s="31">
        <v>203622</v>
      </c>
      <c r="K28" s="31">
        <v>44314</v>
      </c>
      <c r="L28" s="31">
        <v>49557</v>
      </c>
      <c r="M28" s="32">
        <v>28824</v>
      </c>
      <c r="P28" s="30"/>
      <c r="Q28" s="30"/>
      <c r="R28" s="30"/>
    </row>
    <row r="29" spans="2:18" s="498" customFormat="1" ht="15" customHeight="1">
      <c r="B29" s="343"/>
      <c r="C29" s="343"/>
      <c r="D29" s="343" t="s">
        <v>153</v>
      </c>
      <c r="E29" s="31">
        <v>232399</v>
      </c>
      <c r="F29" s="31">
        <v>256659</v>
      </c>
      <c r="G29" s="31">
        <v>198036</v>
      </c>
      <c r="H29" s="31">
        <v>218976</v>
      </c>
      <c r="I29" s="31">
        <v>241734</v>
      </c>
      <c r="J29" s="31">
        <v>186739</v>
      </c>
      <c r="K29" s="31">
        <v>13423</v>
      </c>
      <c r="L29" s="32">
        <v>14925</v>
      </c>
      <c r="M29" s="642">
        <v>11297</v>
      </c>
      <c r="P29" s="30"/>
      <c r="Q29" s="30"/>
      <c r="R29" s="30"/>
    </row>
    <row r="30" spans="2:18" s="498" customFormat="1" ht="15" customHeight="1">
      <c r="B30" s="343"/>
      <c r="C30" s="343"/>
      <c r="D30" s="343" t="s">
        <v>154</v>
      </c>
      <c r="E30" s="31">
        <v>293492</v>
      </c>
      <c r="F30" s="31">
        <v>311601</v>
      </c>
      <c r="G30" s="31">
        <v>211865</v>
      </c>
      <c r="H30" s="31">
        <v>261069</v>
      </c>
      <c r="I30" s="31">
        <v>277728</v>
      </c>
      <c r="J30" s="31">
        <v>185977</v>
      </c>
      <c r="K30" s="31">
        <v>32423</v>
      </c>
      <c r="L30" s="32">
        <v>33873</v>
      </c>
      <c r="M30" s="642">
        <v>25888</v>
      </c>
      <c r="P30" s="30"/>
      <c r="Q30" s="30"/>
      <c r="R30" s="30"/>
    </row>
    <row r="31" spans="2:18" s="498" customFormat="1" ht="15" customHeight="1">
      <c r="B31" s="343"/>
      <c r="C31" s="343"/>
      <c r="D31" s="343" t="s">
        <v>155</v>
      </c>
      <c r="E31" s="31">
        <v>262147</v>
      </c>
      <c r="F31" s="31">
        <v>289723</v>
      </c>
      <c r="G31" s="31">
        <v>208566</v>
      </c>
      <c r="H31" s="31">
        <v>240159</v>
      </c>
      <c r="I31" s="31">
        <v>265172</v>
      </c>
      <c r="J31" s="31">
        <v>191558</v>
      </c>
      <c r="K31" s="31">
        <v>21988</v>
      </c>
      <c r="L31" s="31">
        <v>24551</v>
      </c>
      <c r="M31" s="32">
        <v>17008</v>
      </c>
      <c r="P31" s="30"/>
      <c r="Q31" s="30"/>
      <c r="R31" s="30"/>
    </row>
    <row r="32" spans="2:18" s="498" customFormat="1" ht="15" customHeight="1">
      <c r="B32" s="343"/>
      <c r="C32" s="343"/>
      <c r="D32" s="343" t="s">
        <v>156</v>
      </c>
      <c r="E32" s="31">
        <v>399763</v>
      </c>
      <c r="F32" s="31">
        <v>413653</v>
      </c>
      <c r="G32" s="31">
        <v>323038</v>
      </c>
      <c r="H32" s="31">
        <v>328331</v>
      </c>
      <c r="I32" s="31">
        <v>341297</v>
      </c>
      <c r="J32" s="31">
        <v>256714</v>
      </c>
      <c r="K32" s="31">
        <v>71432</v>
      </c>
      <c r="L32" s="31">
        <v>72356</v>
      </c>
      <c r="M32" s="32">
        <v>66324</v>
      </c>
      <c r="P32" s="30"/>
      <c r="Q32" s="30"/>
      <c r="R32" s="30"/>
    </row>
    <row r="33" spans="2:18" s="498" customFormat="1" ht="15" customHeight="1">
      <c r="B33" s="343"/>
      <c r="C33" s="343"/>
      <c r="D33" s="343" t="s">
        <v>157</v>
      </c>
      <c r="E33" s="31">
        <v>359258</v>
      </c>
      <c r="F33" s="31">
        <v>385278</v>
      </c>
      <c r="G33" s="31">
        <v>269505</v>
      </c>
      <c r="H33" s="31">
        <v>298329</v>
      </c>
      <c r="I33" s="31">
        <v>320010</v>
      </c>
      <c r="J33" s="31">
        <v>223542</v>
      </c>
      <c r="K33" s="31">
        <v>60929</v>
      </c>
      <c r="L33" s="31">
        <v>65268</v>
      </c>
      <c r="M33" s="32">
        <v>45963</v>
      </c>
      <c r="P33" s="30"/>
      <c r="Q33" s="30"/>
      <c r="R33" s="30"/>
    </row>
    <row r="34" spans="2:18" s="498" customFormat="1" ht="15" customHeight="1">
      <c r="B34" s="343"/>
      <c r="C34" s="343"/>
      <c r="D34" s="35" t="s">
        <v>158</v>
      </c>
      <c r="E34" s="31">
        <v>359342</v>
      </c>
      <c r="F34" s="31">
        <v>415239</v>
      </c>
      <c r="G34" s="31">
        <v>260850</v>
      </c>
      <c r="H34" s="31">
        <v>274034</v>
      </c>
      <c r="I34" s="31">
        <v>313526</v>
      </c>
      <c r="J34" s="31">
        <v>204448</v>
      </c>
      <c r="K34" s="31">
        <v>85308</v>
      </c>
      <c r="L34" s="31">
        <v>101713</v>
      </c>
      <c r="M34" s="32">
        <v>56402</v>
      </c>
      <c r="P34" s="30"/>
      <c r="Q34" s="30"/>
      <c r="R34" s="30"/>
    </row>
    <row r="35" spans="2:18" s="498" customFormat="1" ht="15" customHeight="1">
      <c r="B35" s="343"/>
      <c r="C35" s="343"/>
      <c r="D35" s="343" t="s">
        <v>159</v>
      </c>
      <c r="E35" s="31">
        <v>304726</v>
      </c>
      <c r="F35" s="31">
        <v>333262</v>
      </c>
      <c r="G35" s="31">
        <v>238443</v>
      </c>
      <c r="H35" s="31">
        <v>259295</v>
      </c>
      <c r="I35" s="31">
        <v>286210</v>
      </c>
      <c r="J35" s="31">
        <v>196778</v>
      </c>
      <c r="K35" s="31">
        <v>45431</v>
      </c>
      <c r="L35" s="31">
        <v>47052</v>
      </c>
      <c r="M35" s="32">
        <v>41665</v>
      </c>
      <c r="P35" s="30"/>
      <c r="Q35" s="30"/>
      <c r="R35" s="30"/>
    </row>
    <row r="36" spans="2:18" s="498" customFormat="1" ht="15" customHeight="1">
      <c r="B36" s="343"/>
      <c r="C36" s="343"/>
      <c r="D36" s="343" t="s">
        <v>160</v>
      </c>
      <c r="E36" s="31">
        <v>483175</v>
      </c>
      <c r="F36" s="31">
        <v>540027</v>
      </c>
      <c r="G36" s="31">
        <v>313906</v>
      </c>
      <c r="H36" s="31">
        <v>367970</v>
      </c>
      <c r="I36" s="31">
        <v>408832</v>
      </c>
      <c r="J36" s="31">
        <v>246308</v>
      </c>
      <c r="K36" s="31">
        <v>115205</v>
      </c>
      <c r="L36" s="31">
        <v>131195</v>
      </c>
      <c r="M36" s="32">
        <v>67598</v>
      </c>
      <c r="P36" s="30"/>
      <c r="Q36" s="30"/>
      <c r="R36" s="30"/>
    </row>
    <row r="37" spans="2:18" s="498" customFormat="1" ht="15" customHeight="1">
      <c r="B37" s="343"/>
      <c r="C37" s="343"/>
      <c r="D37" s="343" t="s">
        <v>161</v>
      </c>
      <c r="E37" s="31">
        <v>364213</v>
      </c>
      <c r="F37" s="31">
        <v>425271</v>
      </c>
      <c r="G37" s="31">
        <v>245639</v>
      </c>
      <c r="H37" s="31">
        <v>283275</v>
      </c>
      <c r="I37" s="31">
        <v>329302</v>
      </c>
      <c r="J37" s="31">
        <v>193891</v>
      </c>
      <c r="K37" s="31">
        <v>80938</v>
      </c>
      <c r="L37" s="31">
        <v>95969</v>
      </c>
      <c r="M37" s="32">
        <v>51748</v>
      </c>
      <c r="P37" s="30"/>
      <c r="Q37" s="30"/>
      <c r="R37" s="30"/>
    </row>
    <row r="38" spans="2:18" s="498" customFormat="1" ht="15" customHeight="1">
      <c r="B38" s="343"/>
      <c r="C38" s="343"/>
      <c r="D38" s="343" t="s">
        <v>162</v>
      </c>
      <c r="E38" s="31">
        <v>349103</v>
      </c>
      <c r="F38" s="31">
        <v>398727</v>
      </c>
      <c r="G38" s="31">
        <v>267197</v>
      </c>
      <c r="H38" s="31">
        <v>283111</v>
      </c>
      <c r="I38" s="31">
        <v>323161</v>
      </c>
      <c r="J38" s="31">
        <v>217007</v>
      </c>
      <c r="K38" s="31">
        <v>65992</v>
      </c>
      <c r="L38" s="31">
        <v>75566</v>
      </c>
      <c r="M38" s="32">
        <v>50190</v>
      </c>
      <c r="P38" s="30"/>
      <c r="Q38" s="30"/>
      <c r="R38" s="30"/>
    </row>
    <row r="39" spans="2:18" s="498" customFormat="1" ht="17.25" customHeight="1">
      <c r="B39" s="408" t="s">
        <v>163</v>
      </c>
      <c r="C39" s="1355" t="s">
        <v>164</v>
      </c>
      <c r="D39" s="1357"/>
      <c r="E39" s="31">
        <v>499117</v>
      </c>
      <c r="F39" s="31">
        <v>541682</v>
      </c>
      <c r="G39" s="31">
        <v>345501</v>
      </c>
      <c r="H39" s="31">
        <v>395524</v>
      </c>
      <c r="I39" s="31">
        <v>429944</v>
      </c>
      <c r="J39" s="31">
        <v>271304</v>
      </c>
      <c r="K39" s="31">
        <v>103593</v>
      </c>
      <c r="L39" s="31">
        <v>111738</v>
      </c>
      <c r="M39" s="32">
        <v>74197</v>
      </c>
      <c r="P39" s="30"/>
      <c r="Q39" s="30"/>
      <c r="R39" s="30"/>
    </row>
    <row r="40" spans="2:18" s="498" customFormat="1" ht="17.25" customHeight="1">
      <c r="B40" s="408" t="s">
        <v>165</v>
      </c>
      <c r="C40" s="1355" t="s">
        <v>166</v>
      </c>
      <c r="D40" s="1357"/>
      <c r="E40" s="31">
        <v>417978</v>
      </c>
      <c r="F40" s="31">
        <v>467686</v>
      </c>
      <c r="G40" s="31">
        <v>292398</v>
      </c>
      <c r="H40" s="31">
        <v>331385</v>
      </c>
      <c r="I40" s="31">
        <v>366414</v>
      </c>
      <c r="J40" s="31">
        <v>242888</v>
      </c>
      <c r="K40" s="31">
        <v>86593</v>
      </c>
      <c r="L40" s="31">
        <v>101272</v>
      </c>
      <c r="M40" s="32">
        <v>49510</v>
      </c>
      <c r="P40" s="30"/>
      <c r="Q40" s="30"/>
      <c r="R40" s="30"/>
    </row>
    <row r="41" spans="2:18" s="498" customFormat="1" ht="17.25" customHeight="1">
      <c r="B41" s="408" t="s">
        <v>167</v>
      </c>
      <c r="C41" s="1355" t="s">
        <v>168</v>
      </c>
      <c r="D41" s="1357"/>
      <c r="E41" s="31">
        <v>296586</v>
      </c>
      <c r="F41" s="31">
        <v>310286</v>
      </c>
      <c r="G41" s="31">
        <v>180366</v>
      </c>
      <c r="H41" s="31">
        <v>257168</v>
      </c>
      <c r="I41" s="31">
        <v>268713</v>
      </c>
      <c r="J41" s="31">
        <v>159224</v>
      </c>
      <c r="K41" s="31">
        <v>39418</v>
      </c>
      <c r="L41" s="31">
        <v>41573</v>
      </c>
      <c r="M41" s="32">
        <v>21142</v>
      </c>
      <c r="P41" s="30"/>
      <c r="Q41" s="30"/>
      <c r="R41" s="30"/>
    </row>
    <row r="42" spans="2:18" s="498" customFormat="1" ht="17.25" customHeight="1">
      <c r="B42" s="408" t="s">
        <v>169</v>
      </c>
      <c r="C42" s="1355" t="s">
        <v>170</v>
      </c>
      <c r="D42" s="1357"/>
      <c r="E42" s="31">
        <v>226023</v>
      </c>
      <c r="F42" s="31">
        <v>289569</v>
      </c>
      <c r="G42" s="31">
        <v>162668</v>
      </c>
      <c r="H42" s="31">
        <v>194909</v>
      </c>
      <c r="I42" s="31">
        <v>244349</v>
      </c>
      <c r="J42" s="31">
        <v>145618</v>
      </c>
      <c r="K42" s="31">
        <v>31114</v>
      </c>
      <c r="L42" s="31">
        <v>45220</v>
      </c>
      <c r="M42" s="32">
        <v>17050</v>
      </c>
      <c r="P42" s="30"/>
      <c r="Q42" s="30"/>
      <c r="R42" s="30"/>
    </row>
    <row r="43" spans="2:18" s="498" customFormat="1" ht="15" customHeight="1">
      <c r="B43" s="408"/>
      <c r="C43" s="343"/>
      <c r="D43" s="343" t="s">
        <v>171</v>
      </c>
      <c r="E43" s="641">
        <v>274992</v>
      </c>
      <c r="F43" s="641">
        <v>311751</v>
      </c>
      <c r="G43" s="641">
        <v>197861</v>
      </c>
      <c r="H43" s="641">
        <v>230622</v>
      </c>
      <c r="I43" s="641">
        <v>259798</v>
      </c>
      <c r="J43" s="641">
        <v>169403</v>
      </c>
      <c r="K43" s="641">
        <v>44370</v>
      </c>
      <c r="L43" s="641">
        <v>51953</v>
      </c>
      <c r="M43" s="642">
        <v>28458</v>
      </c>
      <c r="P43" s="30"/>
      <c r="Q43" s="30"/>
      <c r="R43" s="30"/>
    </row>
    <row r="44" spans="2:18" s="498" customFormat="1" ht="15" customHeight="1">
      <c r="B44" s="408"/>
      <c r="C44" s="343"/>
      <c r="D44" s="343" t="s">
        <v>172</v>
      </c>
      <c r="E44" s="31">
        <v>205897</v>
      </c>
      <c r="F44" s="31">
        <v>275078</v>
      </c>
      <c r="G44" s="31">
        <v>154535</v>
      </c>
      <c r="H44" s="31">
        <v>180231</v>
      </c>
      <c r="I44" s="31">
        <v>234257</v>
      </c>
      <c r="J44" s="31">
        <v>140121</v>
      </c>
      <c r="K44" s="31">
        <v>25666</v>
      </c>
      <c r="L44" s="31">
        <v>40821</v>
      </c>
      <c r="M44" s="32">
        <v>14414</v>
      </c>
      <c r="P44" s="30"/>
      <c r="Q44" s="30"/>
      <c r="R44" s="30"/>
    </row>
    <row r="45" spans="2:18" s="498" customFormat="1" ht="17.25" customHeight="1">
      <c r="B45" s="408" t="s">
        <v>173</v>
      </c>
      <c r="C45" s="1355" t="s">
        <v>174</v>
      </c>
      <c r="D45" s="1357"/>
      <c r="E45" s="31">
        <v>378697</v>
      </c>
      <c r="F45" s="31">
        <v>442920</v>
      </c>
      <c r="G45" s="31">
        <v>324711</v>
      </c>
      <c r="H45" s="31">
        <v>304499</v>
      </c>
      <c r="I45" s="31">
        <v>356559</v>
      </c>
      <c r="J45" s="31">
        <v>260738</v>
      </c>
      <c r="K45" s="31">
        <v>74198</v>
      </c>
      <c r="L45" s="31">
        <v>86361</v>
      </c>
      <c r="M45" s="32">
        <v>63973</v>
      </c>
      <c r="P45" s="30"/>
      <c r="Q45" s="30"/>
      <c r="R45" s="30"/>
    </row>
    <row r="46" spans="2:18" s="498" customFormat="1" ht="17.25" customHeight="1">
      <c r="B46" s="408" t="s">
        <v>175</v>
      </c>
      <c r="C46" s="1355" t="s">
        <v>176</v>
      </c>
      <c r="D46" s="1357"/>
      <c r="E46" s="31">
        <v>280937</v>
      </c>
      <c r="F46" s="31">
        <v>336371</v>
      </c>
      <c r="G46" s="31">
        <v>212659</v>
      </c>
      <c r="H46" s="31">
        <v>235924</v>
      </c>
      <c r="I46" s="31">
        <v>275495</v>
      </c>
      <c r="J46" s="31">
        <v>187185</v>
      </c>
      <c r="K46" s="31">
        <v>45013</v>
      </c>
      <c r="L46" s="31">
        <v>60876</v>
      </c>
      <c r="M46" s="32">
        <v>25474</v>
      </c>
      <c r="P46" s="30"/>
      <c r="Q46" s="30"/>
      <c r="R46" s="30"/>
    </row>
    <row r="47" spans="2:18" s="498" customFormat="1" ht="17.25" customHeight="1">
      <c r="B47" s="408" t="s">
        <v>177</v>
      </c>
      <c r="C47" s="1355" t="s">
        <v>178</v>
      </c>
      <c r="D47" s="1357"/>
      <c r="E47" s="31">
        <v>339365</v>
      </c>
      <c r="F47" s="31">
        <v>388239</v>
      </c>
      <c r="G47" s="31">
        <v>261958</v>
      </c>
      <c r="H47" s="31">
        <v>274917</v>
      </c>
      <c r="I47" s="31">
        <v>312991</v>
      </c>
      <c r="J47" s="31">
        <v>214615</v>
      </c>
      <c r="K47" s="31">
        <v>64448</v>
      </c>
      <c r="L47" s="31">
        <v>75248</v>
      </c>
      <c r="M47" s="32">
        <v>47343</v>
      </c>
      <c r="P47" s="30"/>
      <c r="Q47" s="30"/>
      <c r="R47" s="30"/>
    </row>
    <row r="48" spans="2:18" s="498" customFormat="1" ht="17.25" customHeight="1">
      <c r="B48" s="408" t="s">
        <v>179</v>
      </c>
      <c r="C48" s="1355" t="s">
        <v>180</v>
      </c>
      <c r="D48" s="1357"/>
      <c r="E48" s="31">
        <v>121436</v>
      </c>
      <c r="F48" s="31">
        <v>151987</v>
      </c>
      <c r="G48" s="31">
        <v>103618</v>
      </c>
      <c r="H48" s="31">
        <v>114782</v>
      </c>
      <c r="I48" s="31">
        <v>140819</v>
      </c>
      <c r="J48" s="31">
        <v>99597</v>
      </c>
      <c r="K48" s="31">
        <v>6654</v>
      </c>
      <c r="L48" s="31">
        <v>11168</v>
      </c>
      <c r="M48" s="32">
        <v>4021</v>
      </c>
      <c r="P48" s="30"/>
      <c r="Q48" s="30"/>
      <c r="R48" s="30"/>
    </row>
    <row r="49" spans="2:18" s="498" customFormat="1" ht="17.25" customHeight="1">
      <c r="B49" s="408" t="s">
        <v>181</v>
      </c>
      <c r="C49" s="1355" t="s">
        <v>182</v>
      </c>
      <c r="D49" s="1357"/>
      <c r="E49" s="31">
        <v>219234</v>
      </c>
      <c r="F49" s="31">
        <v>268969</v>
      </c>
      <c r="G49" s="31">
        <v>179474</v>
      </c>
      <c r="H49" s="31">
        <v>208944</v>
      </c>
      <c r="I49" s="31">
        <v>257529</v>
      </c>
      <c r="J49" s="31">
        <v>170103</v>
      </c>
      <c r="K49" s="31">
        <v>10290</v>
      </c>
      <c r="L49" s="31">
        <v>11440</v>
      </c>
      <c r="M49" s="32">
        <v>9371</v>
      </c>
      <c r="P49" s="30"/>
      <c r="Q49" s="30"/>
      <c r="R49" s="30"/>
    </row>
    <row r="50" spans="2:18" s="498" customFormat="1" ht="17.25" customHeight="1">
      <c r="B50" s="408" t="s">
        <v>183</v>
      </c>
      <c r="C50" s="1355" t="s">
        <v>184</v>
      </c>
      <c r="D50" s="1357"/>
      <c r="E50" s="31">
        <v>397702</v>
      </c>
      <c r="F50" s="31">
        <v>436183</v>
      </c>
      <c r="G50" s="31">
        <v>367368</v>
      </c>
      <c r="H50" s="31">
        <v>304263</v>
      </c>
      <c r="I50" s="31">
        <v>334640</v>
      </c>
      <c r="J50" s="31">
        <v>280317</v>
      </c>
      <c r="K50" s="31">
        <v>93439</v>
      </c>
      <c r="L50" s="31">
        <v>101543</v>
      </c>
      <c r="M50" s="32">
        <v>87051</v>
      </c>
      <c r="P50" s="30"/>
      <c r="Q50" s="30"/>
      <c r="R50" s="30"/>
    </row>
    <row r="51" spans="2:18" s="498" customFormat="1" ht="15" customHeight="1">
      <c r="B51" s="408" t="s">
        <v>185</v>
      </c>
      <c r="C51" s="1355" t="s">
        <v>186</v>
      </c>
      <c r="D51" s="1357"/>
      <c r="E51" s="31">
        <v>307698</v>
      </c>
      <c r="F51" s="31">
        <v>389794</v>
      </c>
      <c r="G51" s="31">
        <v>282601</v>
      </c>
      <c r="H51" s="31">
        <v>257086</v>
      </c>
      <c r="I51" s="31">
        <v>327273</v>
      </c>
      <c r="J51" s="31">
        <v>235630</v>
      </c>
      <c r="K51" s="31">
        <v>50612</v>
      </c>
      <c r="L51" s="31">
        <v>62521</v>
      </c>
      <c r="M51" s="32">
        <v>46971</v>
      </c>
      <c r="P51" s="30"/>
      <c r="Q51" s="30"/>
      <c r="R51" s="30"/>
    </row>
    <row r="52" spans="2:18" s="498" customFormat="1" ht="15" customHeight="1">
      <c r="B52" s="408" t="s">
        <v>187</v>
      </c>
      <c r="C52" s="1355" t="s">
        <v>188</v>
      </c>
      <c r="D52" s="1357"/>
      <c r="E52" s="31">
        <v>340010</v>
      </c>
      <c r="F52" s="31">
        <v>407496</v>
      </c>
      <c r="G52" s="31">
        <v>278189</v>
      </c>
      <c r="H52" s="31">
        <v>274614</v>
      </c>
      <c r="I52" s="31">
        <v>331553</v>
      </c>
      <c r="J52" s="31">
        <v>222454</v>
      </c>
      <c r="K52" s="31">
        <v>65396</v>
      </c>
      <c r="L52" s="31">
        <v>75943</v>
      </c>
      <c r="M52" s="32">
        <v>55735</v>
      </c>
      <c r="P52" s="30"/>
      <c r="Q52" s="30"/>
      <c r="R52" s="30"/>
    </row>
    <row r="53" spans="2:18" s="498" customFormat="1" ht="15" customHeight="1" thickBot="1">
      <c r="B53" s="409" t="s">
        <v>189</v>
      </c>
      <c r="C53" s="1362" t="s">
        <v>190</v>
      </c>
      <c r="D53" s="1363"/>
      <c r="E53" s="648">
        <v>238713</v>
      </c>
      <c r="F53" s="648">
        <v>293283</v>
      </c>
      <c r="G53" s="648">
        <v>176615</v>
      </c>
      <c r="H53" s="648">
        <v>209355</v>
      </c>
      <c r="I53" s="648">
        <v>251579</v>
      </c>
      <c r="J53" s="648">
        <v>161306</v>
      </c>
      <c r="K53" s="648">
        <v>29358</v>
      </c>
      <c r="L53" s="648">
        <v>41704</v>
      </c>
      <c r="M53" s="649">
        <v>15309</v>
      </c>
      <c r="P53" s="30"/>
      <c r="Q53" s="30"/>
      <c r="R53" s="30"/>
    </row>
    <row r="54" spans="2:18" s="501" customFormat="1" ht="15" customHeight="1">
      <c r="B54" s="21" t="s">
        <v>120</v>
      </c>
      <c r="C54" s="21"/>
      <c r="D54" s="21"/>
      <c r="E54" s="21"/>
      <c r="F54" s="21"/>
      <c r="G54" s="21"/>
      <c r="H54" s="21"/>
      <c r="I54" s="21"/>
      <c r="J54" s="21"/>
      <c r="K54" s="21"/>
      <c r="L54" s="21"/>
      <c r="M54" s="21"/>
      <c r="N54" s="21"/>
      <c r="O54" s="21"/>
      <c r="P54" s="21"/>
      <c r="Q54" s="21"/>
      <c r="R54" s="21"/>
    </row>
    <row r="55" spans="2:18" s="501" customFormat="1" ht="15" customHeight="1">
      <c r="B55" s="2" t="s">
        <v>769</v>
      </c>
      <c r="C55" s="21"/>
      <c r="D55" s="21"/>
      <c r="E55" s="21"/>
      <c r="F55" s="21"/>
      <c r="G55" s="21"/>
      <c r="H55" s="21"/>
      <c r="I55" s="21"/>
      <c r="J55" s="21"/>
      <c r="K55" s="21"/>
      <c r="L55" s="21"/>
      <c r="M55" s="21"/>
      <c r="N55" s="21"/>
      <c r="O55" s="21"/>
      <c r="P55" s="21"/>
      <c r="Q55" s="21"/>
      <c r="R55" s="21"/>
    </row>
  </sheetData>
  <sheetProtection/>
  <mergeCells count="33">
    <mergeCell ref="C51:D51"/>
    <mergeCell ref="C52:D52"/>
    <mergeCell ref="C53:D53"/>
    <mergeCell ref="C45:D45"/>
    <mergeCell ref="C46:D46"/>
    <mergeCell ref="C47:D47"/>
    <mergeCell ref="C48:D48"/>
    <mergeCell ref="C49:D49"/>
    <mergeCell ref="C50:D50"/>
    <mergeCell ref="C24:D24"/>
    <mergeCell ref="C25:D25"/>
    <mergeCell ref="C39:D39"/>
    <mergeCell ref="C40:D40"/>
    <mergeCell ref="C41:D41"/>
    <mergeCell ref="C42:D42"/>
    <mergeCell ref="C18:D18"/>
    <mergeCell ref="C19:D19"/>
    <mergeCell ref="C20:D20"/>
    <mergeCell ref="C21:D21"/>
    <mergeCell ref="C22:D22"/>
    <mergeCell ref="B23:D23"/>
    <mergeCell ref="C12:D12"/>
    <mergeCell ref="C13:D13"/>
    <mergeCell ref="C14:D14"/>
    <mergeCell ref="C15:D15"/>
    <mergeCell ref="C16:D16"/>
    <mergeCell ref="C17:D17"/>
    <mergeCell ref="B6:D6"/>
    <mergeCell ref="C7:D7"/>
    <mergeCell ref="C8:D8"/>
    <mergeCell ref="C9:D9"/>
    <mergeCell ref="C10:D10"/>
    <mergeCell ref="C11:D11"/>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N59"/>
  <sheetViews>
    <sheetView zoomScaleSheetLayoutView="100" zoomScalePageLayoutView="0" workbookViewId="0" topLeftCell="A1">
      <selection activeCell="A1" sqref="A1"/>
    </sheetView>
  </sheetViews>
  <sheetFormatPr defaultColWidth="9.00390625" defaultRowHeight="13.5"/>
  <cols>
    <col min="1" max="1" width="1.625" style="394" customWidth="1"/>
    <col min="2" max="3" width="2.625" style="394" customWidth="1"/>
    <col min="4" max="4" width="23.625" style="394" customWidth="1"/>
    <col min="5" max="13" width="8.625" style="394" customWidth="1"/>
    <col min="14" max="14" width="9.50390625" style="394" bestFit="1" customWidth="1"/>
    <col min="15" max="15" width="9.25390625" style="394" bestFit="1" customWidth="1"/>
    <col min="16" max="17" width="9.125" style="394" bestFit="1" customWidth="1"/>
    <col min="18" max="16384" width="9.00390625" style="394" customWidth="1"/>
  </cols>
  <sheetData>
    <row r="1" spans="1:14" s="496" customFormat="1" ht="9.75" customHeight="1">
      <c r="A1" s="497"/>
      <c r="B1" s="743"/>
      <c r="C1" s="743"/>
      <c r="D1" s="743"/>
      <c r="E1" s="743"/>
      <c r="F1" s="743"/>
      <c r="G1" s="743"/>
      <c r="H1" s="743"/>
      <c r="I1" s="743"/>
      <c r="J1" s="743"/>
      <c r="K1" s="743"/>
      <c r="L1" s="743"/>
      <c r="M1" s="743"/>
      <c r="N1" s="497"/>
    </row>
    <row r="2" spans="1:14" s="496" customFormat="1" ht="18" customHeight="1">
      <c r="A2" s="497"/>
      <c r="B2" s="1725" t="s">
        <v>1288</v>
      </c>
      <c r="C2" s="396"/>
      <c r="D2" s="396"/>
      <c r="E2" s="396"/>
      <c r="F2" s="396"/>
      <c r="G2" s="396"/>
      <c r="H2" s="396"/>
      <c r="I2" s="396"/>
      <c r="J2" s="396"/>
      <c r="K2" s="396"/>
      <c r="L2" s="396"/>
      <c r="M2" s="396"/>
      <c r="N2" s="497"/>
    </row>
    <row r="3" spans="1:14" ht="18" customHeight="1">
      <c r="A3" s="396"/>
      <c r="B3" s="1725"/>
      <c r="C3" s="396"/>
      <c r="D3" s="396"/>
      <c r="E3" s="396"/>
      <c r="F3" s="396"/>
      <c r="G3" s="396"/>
      <c r="H3" s="396"/>
      <c r="I3" s="396"/>
      <c r="J3" s="396"/>
      <c r="K3" s="396"/>
      <c r="L3" s="396"/>
      <c r="M3" s="396"/>
      <c r="N3" s="396"/>
    </row>
    <row r="4" spans="1:14" ht="15" customHeight="1" thickBot="1">
      <c r="A4" s="396"/>
      <c r="B4" s="396" t="s">
        <v>1080</v>
      </c>
      <c r="C4" s="396"/>
      <c r="D4" s="396"/>
      <c r="E4" s="396"/>
      <c r="F4" s="396"/>
      <c r="G4" s="396"/>
      <c r="H4" s="396"/>
      <c r="I4" s="396"/>
      <c r="J4" s="396"/>
      <c r="K4" s="396"/>
      <c r="L4" s="396"/>
      <c r="M4" s="37" t="s">
        <v>122</v>
      </c>
      <c r="N4" s="396"/>
    </row>
    <row r="5" spans="1:14" s="30" customFormat="1" ht="15" customHeight="1" thickTop="1">
      <c r="A5" s="38"/>
      <c r="B5" s="22"/>
      <c r="C5" s="23" t="s">
        <v>123</v>
      </c>
      <c r="D5" s="23" t="s">
        <v>123</v>
      </c>
      <c r="E5" s="404" t="s">
        <v>124</v>
      </c>
      <c r="F5" s="404"/>
      <c r="G5" s="404"/>
      <c r="H5" s="404" t="s">
        <v>125</v>
      </c>
      <c r="I5" s="404"/>
      <c r="J5" s="404"/>
      <c r="K5" s="404" t="s">
        <v>126</v>
      </c>
      <c r="L5" s="404"/>
      <c r="M5" s="405"/>
      <c r="N5" s="38"/>
    </row>
    <row r="6" spans="1:14" s="30" customFormat="1" ht="15" customHeight="1">
      <c r="A6" s="38"/>
      <c r="B6" s="24"/>
      <c r="C6" s="25" t="s">
        <v>127</v>
      </c>
      <c r="D6" s="25" t="s">
        <v>127</v>
      </c>
      <c r="E6" s="26" t="s">
        <v>128</v>
      </c>
      <c r="F6" s="26" t="s">
        <v>129</v>
      </c>
      <c r="G6" s="26" t="s">
        <v>130</v>
      </c>
      <c r="H6" s="26" t="s">
        <v>131</v>
      </c>
      <c r="I6" s="26" t="s">
        <v>129</v>
      </c>
      <c r="J6" s="26" t="s">
        <v>130</v>
      </c>
      <c r="K6" s="26" t="s">
        <v>131</v>
      </c>
      <c r="L6" s="26" t="s">
        <v>129</v>
      </c>
      <c r="M6" s="27" t="s">
        <v>130</v>
      </c>
      <c r="N6" s="38"/>
    </row>
    <row r="7" spans="1:14" s="30" customFormat="1" ht="15" customHeight="1">
      <c r="A7" s="38"/>
      <c r="B7" s="1354" t="s">
        <v>132</v>
      </c>
      <c r="C7" s="1355"/>
      <c r="D7" s="1356"/>
      <c r="E7" s="28"/>
      <c r="F7" s="28"/>
      <c r="G7" s="28"/>
      <c r="H7" s="28"/>
      <c r="I7" s="28"/>
      <c r="J7" s="28"/>
      <c r="K7" s="28"/>
      <c r="L7" s="28"/>
      <c r="M7" s="29"/>
      <c r="N7" s="38"/>
    </row>
    <row r="8" spans="1:14" s="30" customFormat="1" ht="16.5" customHeight="1">
      <c r="A8" s="38"/>
      <c r="B8" s="407"/>
      <c r="C8" s="1355" t="s">
        <v>766</v>
      </c>
      <c r="D8" s="1357"/>
      <c r="E8" s="31">
        <v>314349</v>
      </c>
      <c r="F8" s="31">
        <v>377535</v>
      </c>
      <c r="G8" s="31">
        <v>248822</v>
      </c>
      <c r="H8" s="31">
        <v>258975</v>
      </c>
      <c r="I8" s="31">
        <v>309946</v>
      </c>
      <c r="J8" s="31">
        <v>206116</v>
      </c>
      <c r="K8" s="31">
        <v>55374</v>
      </c>
      <c r="L8" s="31">
        <v>67589</v>
      </c>
      <c r="M8" s="32">
        <v>42706</v>
      </c>
      <c r="N8" s="38"/>
    </row>
    <row r="9" spans="1:14" s="30" customFormat="1" ht="16.5" customHeight="1">
      <c r="A9" s="38"/>
      <c r="B9" s="406"/>
      <c r="C9" s="1355" t="s">
        <v>767</v>
      </c>
      <c r="D9" s="1357"/>
      <c r="E9" s="641">
        <v>294144</v>
      </c>
      <c r="F9" s="641">
        <v>349601</v>
      </c>
      <c r="G9" s="641">
        <v>241063</v>
      </c>
      <c r="H9" s="641">
        <v>246311</v>
      </c>
      <c r="I9" s="641">
        <v>291159</v>
      </c>
      <c r="J9" s="641">
        <v>203384</v>
      </c>
      <c r="K9" s="641">
        <v>47833</v>
      </c>
      <c r="L9" s="641">
        <v>58442</v>
      </c>
      <c r="M9" s="642">
        <v>37679</v>
      </c>
      <c r="N9" s="38"/>
    </row>
    <row r="10" spans="1:14" s="30" customFormat="1" ht="16.5" customHeight="1">
      <c r="A10" s="38"/>
      <c r="B10" s="407"/>
      <c r="C10" s="1355" t="s">
        <v>839</v>
      </c>
      <c r="D10" s="1357"/>
      <c r="E10" s="641">
        <v>310250</v>
      </c>
      <c r="F10" s="641">
        <v>372026</v>
      </c>
      <c r="G10" s="641">
        <v>249386</v>
      </c>
      <c r="H10" s="641">
        <v>256639</v>
      </c>
      <c r="I10" s="641">
        <v>305139</v>
      </c>
      <c r="J10" s="641">
        <v>208855</v>
      </c>
      <c r="K10" s="641">
        <v>53611</v>
      </c>
      <c r="L10" s="641">
        <v>66887</v>
      </c>
      <c r="M10" s="642">
        <v>40531</v>
      </c>
      <c r="N10" s="38"/>
    </row>
    <row r="11" spans="1:14" s="33" customFormat="1" ht="16.5" customHeight="1">
      <c r="A11" s="1724"/>
      <c r="B11" s="406"/>
      <c r="C11" s="1358" t="s">
        <v>1055</v>
      </c>
      <c r="D11" s="1359"/>
      <c r="E11" s="643">
        <v>323676</v>
      </c>
      <c r="F11" s="643">
        <v>385977</v>
      </c>
      <c r="G11" s="643">
        <v>258964</v>
      </c>
      <c r="H11" s="643">
        <v>264354</v>
      </c>
      <c r="I11" s="643">
        <v>312090</v>
      </c>
      <c r="J11" s="643">
        <v>214770</v>
      </c>
      <c r="K11" s="643">
        <v>59322</v>
      </c>
      <c r="L11" s="643">
        <v>73887</v>
      </c>
      <c r="M11" s="1721">
        <v>44194</v>
      </c>
      <c r="N11" s="1724"/>
    </row>
    <row r="12" spans="1:14" s="30" customFormat="1" ht="16.5" customHeight="1">
      <c r="A12" s="38"/>
      <c r="B12" s="406"/>
      <c r="C12" s="1360" t="s">
        <v>133</v>
      </c>
      <c r="D12" s="1361"/>
      <c r="E12" s="641">
        <v>267429</v>
      </c>
      <c r="F12" s="641">
        <v>318700</v>
      </c>
      <c r="G12" s="641">
        <v>214227</v>
      </c>
      <c r="H12" s="641">
        <v>260554</v>
      </c>
      <c r="I12" s="641">
        <v>308807</v>
      </c>
      <c r="J12" s="641">
        <v>210484</v>
      </c>
      <c r="K12" s="641">
        <v>6875</v>
      </c>
      <c r="L12" s="641">
        <v>9893</v>
      </c>
      <c r="M12" s="642">
        <v>3743</v>
      </c>
      <c r="N12" s="38"/>
    </row>
    <row r="13" spans="1:14" s="30" customFormat="1" ht="16.5" customHeight="1">
      <c r="A13" s="38"/>
      <c r="B13" s="406"/>
      <c r="C13" s="1360" t="s">
        <v>134</v>
      </c>
      <c r="D13" s="1361"/>
      <c r="E13" s="641">
        <v>270312</v>
      </c>
      <c r="F13" s="641">
        <v>318770</v>
      </c>
      <c r="G13" s="641">
        <v>218708</v>
      </c>
      <c r="H13" s="641">
        <v>262361</v>
      </c>
      <c r="I13" s="641">
        <v>311023</v>
      </c>
      <c r="J13" s="641">
        <v>210540</v>
      </c>
      <c r="K13" s="641">
        <v>7951</v>
      </c>
      <c r="L13" s="641">
        <v>7747</v>
      </c>
      <c r="M13" s="642">
        <v>8168</v>
      </c>
      <c r="N13" s="38"/>
    </row>
    <row r="14" spans="1:14" s="30" customFormat="1" ht="16.5" customHeight="1">
      <c r="A14" s="38"/>
      <c r="B14" s="406"/>
      <c r="C14" s="1360" t="s">
        <v>135</v>
      </c>
      <c r="D14" s="1361"/>
      <c r="E14" s="641">
        <v>279962</v>
      </c>
      <c r="F14" s="641">
        <v>331622</v>
      </c>
      <c r="G14" s="641">
        <v>225456</v>
      </c>
      <c r="H14" s="641">
        <v>264307</v>
      </c>
      <c r="I14" s="641">
        <v>312037</v>
      </c>
      <c r="J14" s="641">
        <v>213947</v>
      </c>
      <c r="K14" s="641">
        <v>15655</v>
      </c>
      <c r="L14" s="641">
        <v>19585</v>
      </c>
      <c r="M14" s="642">
        <v>11509</v>
      </c>
      <c r="N14" s="38"/>
    </row>
    <row r="15" spans="1:14" s="30" customFormat="1" ht="16.5" customHeight="1">
      <c r="A15" s="38"/>
      <c r="B15" s="406"/>
      <c r="C15" s="1360" t="s">
        <v>136</v>
      </c>
      <c r="D15" s="1361"/>
      <c r="E15" s="641">
        <v>273123</v>
      </c>
      <c r="F15" s="641">
        <v>324174</v>
      </c>
      <c r="G15" s="641">
        <v>220063</v>
      </c>
      <c r="H15" s="641">
        <v>268071</v>
      </c>
      <c r="I15" s="641">
        <v>316617</v>
      </c>
      <c r="J15" s="641">
        <v>217614</v>
      </c>
      <c r="K15" s="641">
        <v>5052</v>
      </c>
      <c r="L15" s="641">
        <v>7557</v>
      </c>
      <c r="M15" s="642">
        <v>2449</v>
      </c>
      <c r="N15" s="38"/>
    </row>
    <row r="16" spans="1:14" s="30" customFormat="1" ht="16.5" customHeight="1">
      <c r="A16" s="38"/>
      <c r="B16" s="406"/>
      <c r="C16" s="1360" t="s">
        <v>137</v>
      </c>
      <c r="D16" s="1361"/>
      <c r="E16" s="641">
        <v>268764</v>
      </c>
      <c r="F16" s="641">
        <v>319657</v>
      </c>
      <c r="G16" s="641">
        <v>216429</v>
      </c>
      <c r="H16" s="641">
        <v>262285</v>
      </c>
      <c r="I16" s="641">
        <v>309508</v>
      </c>
      <c r="J16" s="641">
        <v>213723</v>
      </c>
      <c r="K16" s="641">
        <v>6479</v>
      </c>
      <c r="L16" s="641">
        <v>10149</v>
      </c>
      <c r="M16" s="642">
        <v>2706</v>
      </c>
      <c r="N16" s="38"/>
    </row>
    <row r="17" spans="1:14" s="30" customFormat="1" ht="16.5" customHeight="1">
      <c r="A17" s="38"/>
      <c r="B17" s="406"/>
      <c r="C17" s="1360" t="s">
        <v>138</v>
      </c>
      <c r="D17" s="1361"/>
      <c r="E17" s="641">
        <v>475709</v>
      </c>
      <c r="F17" s="641">
        <v>557025</v>
      </c>
      <c r="G17" s="641">
        <v>391810</v>
      </c>
      <c r="H17" s="641">
        <v>264959</v>
      </c>
      <c r="I17" s="641">
        <v>313561</v>
      </c>
      <c r="J17" s="641">
        <v>214814</v>
      </c>
      <c r="K17" s="641">
        <v>210750</v>
      </c>
      <c r="L17" s="641">
        <v>243464</v>
      </c>
      <c r="M17" s="642">
        <v>176996</v>
      </c>
      <c r="N17" s="38"/>
    </row>
    <row r="18" spans="1:14" s="30" customFormat="1" ht="16.5" customHeight="1">
      <c r="A18" s="38"/>
      <c r="B18" s="406"/>
      <c r="C18" s="1360" t="s">
        <v>139</v>
      </c>
      <c r="D18" s="1361"/>
      <c r="E18" s="641">
        <v>356680</v>
      </c>
      <c r="F18" s="641">
        <v>451341</v>
      </c>
      <c r="G18" s="641">
        <v>258913</v>
      </c>
      <c r="H18" s="641">
        <v>264522</v>
      </c>
      <c r="I18" s="641">
        <v>311974</v>
      </c>
      <c r="J18" s="641">
        <v>215513</v>
      </c>
      <c r="K18" s="641">
        <v>92158</v>
      </c>
      <c r="L18" s="641">
        <v>139367</v>
      </c>
      <c r="M18" s="642">
        <v>43400</v>
      </c>
      <c r="N18" s="38"/>
    </row>
    <row r="19" spans="1:14" s="30" customFormat="1" ht="16.5" customHeight="1">
      <c r="A19" s="38"/>
      <c r="B19" s="406"/>
      <c r="C19" s="1360" t="s">
        <v>140</v>
      </c>
      <c r="D19" s="1361"/>
      <c r="E19" s="641">
        <v>276994</v>
      </c>
      <c r="F19" s="641">
        <v>329200</v>
      </c>
      <c r="G19" s="641">
        <v>222993</v>
      </c>
      <c r="H19" s="641">
        <v>262835</v>
      </c>
      <c r="I19" s="641">
        <v>309119</v>
      </c>
      <c r="J19" s="641">
        <v>214960</v>
      </c>
      <c r="K19" s="641">
        <v>14159</v>
      </c>
      <c r="L19" s="641">
        <v>20081</v>
      </c>
      <c r="M19" s="642">
        <v>8033</v>
      </c>
      <c r="N19" s="38"/>
    </row>
    <row r="20" spans="1:14" s="30" customFormat="1" ht="16.5" customHeight="1">
      <c r="A20" s="38"/>
      <c r="B20" s="406"/>
      <c r="C20" s="1360" t="s">
        <v>141</v>
      </c>
      <c r="D20" s="1361"/>
      <c r="E20" s="641">
        <v>269500</v>
      </c>
      <c r="F20" s="641">
        <v>319177</v>
      </c>
      <c r="G20" s="641">
        <v>217951</v>
      </c>
      <c r="H20" s="641">
        <v>264204</v>
      </c>
      <c r="I20" s="641">
        <v>311588</v>
      </c>
      <c r="J20" s="641">
        <v>215034</v>
      </c>
      <c r="K20" s="641">
        <v>5296</v>
      </c>
      <c r="L20" s="641">
        <v>7589</v>
      </c>
      <c r="M20" s="642">
        <v>2917</v>
      </c>
      <c r="N20" s="38"/>
    </row>
    <row r="21" spans="1:14" s="30" customFormat="1" ht="16.5" customHeight="1">
      <c r="A21" s="38"/>
      <c r="B21" s="406"/>
      <c r="C21" s="1360" t="s">
        <v>142</v>
      </c>
      <c r="D21" s="1361"/>
      <c r="E21" s="641">
        <v>266901</v>
      </c>
      <c r="F21" s="641">
        <v>315880</v>
      </c>
      <c r="G21" s="641">
        <v>216224</v>
      </c>
      <c r="H21" s="641">
        <v>264465</v>
      </c>
      <c r="I21" s="641">
        <v>311903</v>
      </c>
      <c r="J21" s="641">
        <v>215383</v>
      </c>
      <c r="K21" s="641">
        <v>2436</v>
      </c>
      <c r="L21" s="641">
        <v>3977</v>
      </c>
      <c r="M21" s="642">
        <v>841</v>
      </c>
      <c r="N21" s="38"/>
    </row>
    <row r="22" spans="1:14" s="30" customFormat="1" ht="16.5" customHeight="1">
      <c r="A22" s="38"/>
      <c r="B22" s="406"/>
      <c r="C22" s="1360" t="s">
        <v>143</v>
      </c>
      <c r="D22" s="1361"/>
      <c r="E22" s="641">
        <v>300189</v>
      </c>
      <c r="F22" s="641">
        <v>341080</v>
      </c>
      <c r="G22" s="641">
        <v>257900</v>
      </c>
      <c r="H22" s="641">
        <v>266964</v>
      </c>
      <c r="I22" s="641">
        <v>314734</v>
      </c>
      <c r="J22" s="641">
        <v>217561</v>
      </c>
      <c r="K22" s="641">
        <v>33225</v>
      </c>
      <c r="L22" s="641">
        <v>26346</v>
      </c>
      <c r="M22" s="642">
        <v>40339</v>
      </c>
      <c r="N22" s="38"/>
    </row>
    <row r="23" spans="1:14" s="30" customFormat="1" ht="16.5" customHeight="1">
      <c r="A23" s="38"/>
      <c r="B23" s="406"/>
      <c r="C23" s="1360" t="s">
        <v>144</v>
      </c>
      <c r="D23" s="1361"/>
      <c r="E23" s="641">
        <v>573882</v>
      </c>
      <c r="F23" s="641">
        <v>701082</v>
      </c>
      <c r="G23" s="641">
        <v>442201</v>
      </c>
      <c r="H23" s="641">
        <v>266624</v>
      </c>
      <c r="I23" s="641">
        <v>314152</v>
      </c>
      <c r="J23" s="641">
        <v>217422</v>
      </c>
      <c r="K23" s="641">
        <v>307258</v>
      </c>
      <c r="L23" s="641">
        <v>386930</v>
      </c>
      <c r="M23" s="642">
        <v>224779</v>
      </c>
      <c r="N23" s="38"/>
    </row>
    <row r="24" spans="1:14" s="30" customFormat="1" ht="22.5" customHeight="1">
      <c r="A24" s="38"/>
      <c r="B24" s="1354" t="s">
        <v>145</v>
      </c>
      <c r="C24" s="1355"/>
      <c r="D24" s="1356"/>
      <c r="E24" s="641"/>
      <c r="F24" s="641"/>
      <c r="G24" s="641"/>
      <c r="H24" s="641"/>
      <c r="I24" s="641"/>
      <c r="J24" s="641"/>
      <c r="K24" s="641"/>
      <c r="L24" s="641"/>
      <c r="M24" s="642"/>
      <c r="N24" s="38"/>
    </row>
    <row r="25" spans="1:14" s="30" customFormat="1" ht="22.5" customHeight="1">
      <c r="A25" s="38"/>
      <c r="B25" s="408" t="s">
        <v>146</v>
      </c>
      <c r="C25" s="1355" t="s">
        <v>147</v>
      </c>
      <c r="D25" s="1357"/>
      <c r="E25" s="641">
        <v>377892</v>
      </c>
      <c r="F25" s="641">
        <v>393108</v>
      </c>
      <c r="G25" s="641">
        <v>268284</v>
      </c>
      <c r="H25" s="641">
        <v>313766</v>
      </c>
      <c r="I25" s="641">
        <v>326477</v>
      </c>
      <c r="J25" s="641">
        <v>222203</v>
      </c>
      <c r="K25" s="641">
        <v>64126</v>
      </c>
      <c r="L25" s="641">
        <v>66631</v>
      </c>
      <c r="M25" s="642">
        <v>46081</v>
      </c>
      <c r="N25" s="38"/>
    </row>
    <row r="26" spans="1:14" s="30" customFormat="1" ht="17.25" customHeight="1">
      <c r="A26" s="38"/>
      <c r="B26" s="408" t="s">
        <v>148</v>
      </c>
      <c r="C26" s="1355" t="s">
        <v>149</v>
      </c>
      <c r="D26" s="1357"/>
      <c r="E26" s="641">
        <v>339885</v>
      </c>
      <c r="F26" s="641">
        <v>399096</v>
      </c>
      <c r="G26" s="641">
        <v>235054</v>
      </c>
      <c r="H26" s="641">
        <v>272938</v>
      </c>
      <c r="I26" s="641">
        <v>316183</v>
      </c>
      <c r="J26" s="641">
        <v>196374</v>
      </c>
      <c r="K26" s="641">
        <v>66947</v>
      </c>
      <c r="L26" s="641">
        <v>82913</v>
      </c>
      <c r="M26" s="642">
        <v>38680</v>
      </c>
      <c r="N26" s="38"/>
    </row>
    <row r="27" spans="1:14" s="30" customFormat="1" ht="15" customHeight="1">
      <c r="A27" s="38"/>
      <c r="B27" s="343"/>
      <c r="C27" s="343"/>
      <c r="D27" s="35" t="s">
        <v>150</v>
      </c>
      <c r="E27" s="641">
        <v>232526</v>
      </c>
      <c r="F27" s="641">
        <v>294004</v>
      </c>
      <c r="G27" s="641">
        <v>184755</v>
      </c>
      <c r="H27" s="641">
        <v>204012</v>
      </c>
      <c r="I27" s="641">
        <v>252027</v>
      </c>
      <c r="J27" s="641">
        <v>166703</v>
      </c>
      <c r="K27" s="641">
        <v>28514</v>
      </c>
      <c r="L27" s="641">
        <v>41977</v>
      </c>
      <c r="M27" s="642">
        <v>18052</v>
      </c>
      <c r="N27" s="38"/>
    </row>
    <row r="28" spans="1:14" s="30" customFormat="1" ht="15" customHeight="1">
      <c r="A28" s="38"/>
      <c r="B28" s="343"/>
      <c r="C28" s="343"/>
      <c r="D28" s="343" t="s">
        <v>151</v>
      </c>
      <c r="E28" s="641">
        <v>176897</v>
      </c>
      <c r="F28" s="641">
        <v>271312</v>
      </c>
      <c r="G28" s="641">
        <v>161388</v>
      </c>
      <c r="H28" s="641">
        <v>165969</v>
      </c>
      <c r="I28" s="641">
        <v>244722</v>
      </c>
      <c r="J28" s="641">
        <v>153033</v>
      </c>
      <c r="K28" s="641">
        <v>10928</v>
      </c>
      <c r="L28" s="641">
        <v>26590</v>
      </c>
      <c r="M28" s="642">
        <v>8355</v>
      </c>
      <c r="N28" s="38"/>
    </row>
    <row r="29" spans="1:14" s="30" customFormat="1" ht="15" customHeight="1">
      <c r="A29" s="38"/>
      <c r="B29" s="343"/>
      <c r="C29" s="343"/>
      <c r="D29" s="343" t="s">
        <v>152</v>
      </c>
      <c r="E29" s="644">
        <v>300734</v>
      </c>
      <c r="F29" s="644">
        <v>326056</v>
      </c>
      <c r="G29" s="644">
        <v>235881</v>
      </c>
      <c r="H29" s="644">
        <v>254310</v>
      </c>
      <c r="I29" s="644">
        <v>273678</v>
      </c>
      <c r="J29" s="644">
        <v>204706</v>
      </c>
      <c r="K29" s="644">
        <v>46424</v>
      </c>
      <c r="L29" s="644">
        <v>52378</v>
      </c>
      <c r="M29" s="1722">
        <v>31175</v>
      </c>
      <c r="N29" s="38"/>
    </row>
    <row r="30" spans="1:14" s="30" customFormat="1" ht="15" customHeight="1">
      <c r="A30" s="38"/>
      <c r="B30" s="343"/>
      <c r="C30" s="343"/>
      <c r="D30" s="343" t="s">
        <v>153</v>
      </c>
      <c r="E30" s="641">
        <v>262272</v>
      </c>
      <c r="F30" s="641">
        <v>280755</v>
      </c>
      <c r="G30" s="641">
        <v>220596</v>
      </c>
      <c r="H30" s="641">
        <v>246629</v>
      </c>
      <c r="I30" s="641">
        <v>263580</v>
      </c>
      <c r="J30" s="641">
        <v>208409</v>
      </c>
      <c r="K30" s="641">
        <v>15643</v>
      </c>
      <c r="L30" s="641">
        <v>17175</v>
      </c>
      <c r="M30" s="642">
        <v>12187</v>
      </c>
      <c r="N30" s="38"/>
    </row>
    <row r="31" spans="1:14" s="30" customFormat="1" ht="15" customHeight="1">
      <c r="A31" s="38"/>
      <c r="B31" s="343"/>
      <c r="C31" s="343"/>
      <c r="D31" s="343" t="s">
        <v>154</v>
      </c>
      <c r="E31" s="641">
        <v>311272</v>
      </c>
      <c r="F31" s="641">
        <v>326074</v>
      </c>
      <c r="G31" s="641">
        <v>223502</v>
      </c>
      <c r="H31" s="641">
        <v>283887</v>
      </c>
      <c r="I31" s="641">
        <v>297361</v>
      </c>
      <c r="J31" s="641">
        <v>203993</v>
      </c>
      <c r="K31" s="641">
        <v>27385</v>
      </c>
      <c r="L31" s="641">
        <v>28713</v>
      </c>
      <c r="M31" s="642">
        <v>19509</v>
      </c>
      <c r="N31" s="38"/>
    </row>
    <row r="32" spans="1:14" s="30" customFormat="1" ht="15" customHeight="1">
      <c r="A32" s="38"/>
      <c r="B32" s="343"/>
      <c r="C32" s="343"/>
      <c r="D32" s="343" t="s">
        <v>155</v>
      </c>
      <c r="E32" s="641">
        <v>259460</v>
      </c>
      <c r="F32" s="641">
        <v>281616</v>
      </c>
      <c r="G32" s="641">
        <v>215491</v>
      </c>
      <c r="H32" s="641">
        <v>241347</v>
      </c>
      <c r="I32" s="641">
        <v>261997</v>
      </c>
      <c r="J32" s="641">
        <v>200366</v>
      </c>
      <c r="K32" s="641">
        <v>18113</v>
      </c>
      <c r="L32" s="641">
        <v>19619</v>
      </c>
      <c r="M32" s="642">
        <v>15125</v>
      </c>
      <c r="N32" s="38"/>
    </row>
    <row r="33" spans="1:14" s="30" customFormat="1" ht="15" customHeight="1">
      <c r="A33" s="38"/>
      <c r="B33" s="343"/>
      <c r="C33" s="343"/>
      <c r="D33" s="343" t="s">
        <v>156</v>
      </c>
      <c r="E33" s="644">
        <v>380941</v>
      </c>
      <c r="F33" s="644">
        <v>393211</v>
      </c>
      <c r="G33" s="644">
        <v>317499</v>
      </c>
      <c r="H33" s="644">
        <v>310257</v>
      </c>
      <c r="I33" s="644">
        <v>321912</v>
      </c>
      <c r="J33" s="644">
        <v>249992</v>
      </c>
      <c r="K33" s="644">
        <v>70684</v>
      </c>
      <c r="L33" s="644">
        <v>71299</v>
      </c>
      <c r="M33" s="1722">
        <v>67507</v>
      </c>
      <c r="N33" s="38"/>
    </row>
    <row r="34" spans="1:14" s="30" customFormat="1" ht="15" customHeight="1">
      <c r="A34" s="38"/>
      <c r="B34" s="343"/>
      <c r="C34" s="343"/>
      <c r="D34" s="343" t="s">
        <v>157</v>
      </c>
      <c r="E34" s="641">
        <v>371843</v>
      </c>
      <c r="F34" s="641">
        <v>399771</v>
      </c>
      <c r="G34" s="641">
        <v>277354</v>
      </c>
      <c r="H34" s="641">
        <v>305448</v>
      </c>
      <c r="I34" s="641">
        <v>328275</v>
      </c>
      <c r="J34" s="641">
        <v>228219</v>
      </c>
      <c r="K34" s="641">
        <v>66395</v>
      </c>
      <c r="L34" s="641">
        <v>71496</v>
      </c>
      <c r="M34" s="642">
        <v>49135</v>
      </c>
      <c r="N34" s="38"/>
    </row>
    <row r="35" spans="1:14" s="30" customFormat="1" ht="15" customHeight="1">
      <c r="A35" s="38"/>
      <c r="B35" s="343"/>
      <c r="C35" s="343"/>
      <c r="D35" s="35" t="s">
        <v>158</v>
      </c>
      <c r="E35" s="641">
        <v>372418</v>
      </c>
      <c r="F35" s="641">
        <v>429191</v>
      </c>
      <c r="G35" s="641">
        <v>270666</v>
      </c>
      <c r="H35" s="641">
        <v>281323</v>
      </c>
      <c r="I35" s="641">
        <v>321200</v>
      </c>
      <c r="J35" s="641">
        <v>209853</v>
      </c>
      <c r="K35" s="641">
        <v>91095</v>
      </c>
      <c r="L35" s="641">
        <v>107991</v>
      </c>
      <c r="M35" s="642">
        <v>60813</v>
      </c>
      <c r="N35" s="38"/>
    </row>
    <row r="36" spans="1:14" s="30" customFormat="1" ht="15" customHeight="1">
      <c r="A36" s="38"/>
      <c r="B36" s="343"/>
      <c r="C36" s="343"/>
      <c r="D36" s="343" t="s">
        <v>159</v>
      </c>
      <c r="E36" s="641">
        <v>315641</v>
      </c>
      <c r="F36" s="641">
        <v>341721</v>
      </c>
      <c r="G36" s="641">
        <v>236945</v>
      </c>
      <c r="H36" s="641">
        <v>269378</v>
      </c>
      <c r="I36" s="641">
        <v>293263</v>
      </c>
      <c r="J36" s="641">
        <v>197307</v>
      </c>
      <c r="K36" s="641">
        <v>46263</v>
      </c>
      <c r="L36" s="641">
        <v>48458</v>
      </c>
      <c r="M36" s="642">
        <v>39638</v>
      </c>
      <c r="N36" s="38"/>
    </row>
    <row r="37" spans="1:14" s="30" customFormat="1" ht="15" customHeight="1">
      <c r="A37" s="38"/>
      <c r="B37" s="343"/>
      <c r="C37" s="343"/>
      <c r="D37" s="343" t="s">
        <v>160</v>
      </c>
      <c r="E37" s="641">
        <v>488536</v>
      </c>
      <c r="F37" s="641">
        <v>553650</v>
      </c>
      <c r="G37" s="641">
        <v>317301</v>
      </c>
      <c r="H37" s="641">
        <v>369645</v>
      </c>
      <c r="I37" s="641">
        <v>415112</v>
      </c>
      <c r="J37" s="641">
        <v>250077</v>
      </c>
      <c r="K37" s="641">
        <v>118891</v>
      </c>
      <c r="L37" s="641">
        <v>138538</v>
      </c>
      <c r="M37" s="642">
        <v>67224</v>
      </c>
      <c r="N37" s="38"/>
    </row>
    <row r="38" spans="1:14" s="30" customFormat="1" ht="15" customHeight="1">
      <c r="A38" s="38"/>
      <c r="B38" s="343"/>
      <c r="C38" s="343"/>
      <c r="D38" s="343" t="s">
        <v>161</v>
      </c>
      <c r="E38" s="641">
        <v>382587</v>
      </c>
      <c r="F38" s="641">
        <v>446258</v>
      </c>
      <c r="G38" s="641">
        <v>259021</v>
      </c>
      <c r="H38" s="641">
        <v>292896</v>
      </c>
      <c r="I38" s="641">
        <v>340161</v>
      </c>
      <c r="J38" s="641">
        <v>201169</v>
      </c>
      <c r="K38" s="641">
        <v>89691</v>
      </c>
      <c r="L38" s="641">
        <v>106097</v>
      </c>
      <c r="M38" s="642">
        <v>57852</v>
      </c>
      <c r="N38" s="38"/>
    </row>
    <row r="39" spans="1:14" s="30" customFormat="1" ht="15" customHeight="1">
      <c r="A39" s="38"/>
      <c r="B39" s="343"/>
      <c r="C39" s="343"/>
      <c r="D39" s="343" t="s">
        <v>162</v>
      </c>
      <c r="E39" s="644">
        <v>380244</v>
      </c>
      <c r="F39" s="644">
        <v>425311</v>
      </c>
      <c r="G39" s="644">
        <v>293168</v>
      </c>
      <c r="H39" s="644">
        <v>303157</v>
      </c>
      <c r="I39" s="644">
        <v>341242</v>
      </c>
      <c r="J39" s="644">
        <v>229572</v>
      </c>
      <c r="K39" s="644">
        <v>77087</v>
      </c>
      <c r="L39" s="644">
        <v>84069</v>
      </c>
      <c r="M39" s="1722">
        <v>63596</v>
      </c>
      <c r="N39" s="38"/>
    </row>
    <row r="40" spans="1:14" s="30" customFormat="1" ht="17.25" customHeight="1">
      <c r="A40" s="38"/>
      <c r="B40" s="408" t="s">
        <v>163</v>
      </c>
      <c r="C40" s="1355" t="s">
        <v>164</v>
      </c>
      <c r="D40" s="1357"/>
      <c r="E40" s="641">
        <v>597219</v>
      </c>
      <c r="F40" s="641">
        <v>670661</v>
      </c>
      <c r="G40" s="641">
        <v>370881</v>
      </c>
      <c r="H40" s="641">
        <v>459259</v>
      </c>
      <c r="I40" s="641">
        <v>514477</v>
      </c>
      <c r="J40" s="641">
        <v>289085</v>
      </c>
      <c r="K40" s="641">
        <v>137960</v>
      </c>
      <c r="L40" s="641">
        <v>156184</v>
      </c>
      <c r="M40" s="642">
        <v>81796</v>
      </c>
      <c r="N40" s="38"/>
    </row>
    <row r="41" spans="1:14" s="30" customFormat="1" ht="17.25" customHeight="1">
      <c r="A41" s="38"/>
      <c r="B41" s="408" t="s">
        <v>165</v>
      </c>
      <c r="C41" s="1355" t="s">
        <v>166</v>
      </c>
      <c r="D41" s="1357"/>
      <c r="E41" s="641">
        <v>442750</v>
      </c>
      <c r="F41" s="641">
        <v>467652</v>
      </c>
      <c r="G41" s="641">
        <v>348496</v>
      </c>
      <c r="H41" s="641">
        <v>349690</v>
      </c>
      <c r="I41" s="641">
        <v>368172</v>
      </c>
      <c r="J41" s="641">
        <v>279734</v>
      </c>
      <c r="K41" s="641">
        <v>93060</v>
      </c>
      <c r="L41" s="641">
        <v>99480</v>
      </c>
      <c r="M41" s="642">
        <v>68762</v>
      </c>
      <c r="N41" s="38"/>
    </row>
    <row r="42" spans="1:14" s="30" customFormat="1" ht="17.25" customHeight="1">
      <c r="A42" s="38"/>
      <c r="B42" s="408" t="s">
        <v>167</v>
      </c>
      <c r="C42" s="1355" t="s">
        <v>168</v>
      </c>
      <c r="D42" s="1357"/>
      <c r="E42" s="641">
        <v>300140</v>
      </c>
      <c r="F42" s="641">
        <v>317727</v>
      </c>
      <c r="G42" s="641">
        <v>170516</v>
      </c>
      <c r="H42" s="641">
        <v>253741</v>
      </c>
      <c r="I42" s="641">
        <v>267859</v>
      </c>
      <c r="J42" s="641">
        <v>149690</v>
      </c>
      <c r="K42" s="641">
        <v>46399</v>
      </c>
      <c r="L42" s="641">
        <v>49868</v>
      </c>
      <c r="M42" s="642">
        <v>20826</v>
      </c>
      <c r="N42" s="38"/>
    </row>
    <row r="43" spans="1:14" s="30" customFormat="1" ht="17.25" customHeight="1">
      <c r="A43" s="38"/>
      <c r="B43" s="408" t="s">
        <v>169</v>
      </c>
      <c r="C43" s="1355" t="s">
        <v>170</v>
      </c>
      <c r="D43" s="1357"/>
      <c r="E43" s="641">
        <v>219759</v>
      </c>
      <c r="F43" s="641">
        <v>324094</v>
      </c>
      <c r="G43" s="641">
        <v>158859</v>
      </c>
      <c r="H43" s="641">
        <v>189609</v>
      </c>
      <c r="I43" s="641">
        <v>266064</v>
      </c>
      <c r="J43" s="641">
        <v>144983</v>
      </c>
      <c r="K43" s="641">
        <v>30150</v>
      </c>
      <c r="L43" s="641">
        <v>58030</v>
      </c>
      <c r="M43" s="642">
        <v>13876</v>
      </c>
      <c r="N43" s="38"/>
    </row>
    <row r="44" spans="1:14" s="30" customFormat="1" ht="15" customHeight="1">
      <c r="A44" s="38"/>
      <c r="B44" s="408"/>
      <c r="C44" s="343"/>
      <c r="D44" s="343" t="s">
        <v>171</v>
      </c>
      <c r="E44" s="641">
        <v>297745</v>
      </c>
      <c r="F44" s="641">
        <v>372423</v>
      </c>
      <c r="G44" s="641">
        <v>196634</v>
      </c>
      <c r="H44" s="641">
        <v>245019</v>
      </c>
      <c r="I44" s="641">
        <v>301476</v>
      </c>
      <c r="J44" s="641">
        <v>168577</v>
      </c>
      <c r="K44" s="641">
        <v>52726</v>
      </c>
      <c r="L44" s="641">
        <v>70947</v>
      </c>
      <c r="M44" s="642">
        <v>28057</v>
      </c>
      <c r="N44" s="38"/>
    </row>
    <row r="45" spans="1:14" s="30" customFormat="1" ht="15" customHeight="1">
      <c r="A45" s="38"/>
      <c r="B45" s="408"/>
      <c r="C45" s="343"/>
      <c r="D45" s="343" t="s">
        <v>172</v>
      </c>
      <c r="E45" s="641">
        <v>188084</v>
      </c>
      <c r="F45" s="641">
        <v>284428</v>
      </c>
      <c r="G45" s="641">
        <v>149748</v>
      </c>
      <c r="H45" s="641">
        <v>167104</v>
      </c>
      <c r="I45" s="641">
        <v>237000</v>
      </c>
      <c r="J45" s="641">
        <v>139292</v>
      </c>
      <c r="K45" s="641">
        <v>20980</v>
      </c>
      <c r="L45" s="641">
        <v>47428</v>
      </c>
      <c r="M45" s="642">
        <v>10456</v>
      </c>
      <c r="N45" s="38"/>
    </row>
    <row r="46" spans="1:14" s="30" customFormat="1" ht="17.25" customHeight="1">
      <c r="A46" s="38"/>
      <c r="B46" s="408" t="s">
        <v>173</v>
      </c>
      <c r="C46" s="1355" t="s">
        <v>174</v>
      </c>
      <c r="D46" s="1357"/>
      <c r="E46" s="641">
        <v>351741</v>
      </c>
      <c r="F46" s="641">
        <v>456463</v>
      </c>
      <c r="G46" s="641">
        <v>274510</v>
      </c>
      <c r="H46" s="641">
        <v>287129</v>
      </c>
      <c r="I46" s="641">
        <v>370034</v>
      </c>
      <c r="J46" s="641">
        <v>225988</v>
      </c>
      <c r="K46" s="641">
        <v>64612</v>
      </c>
      <c r="L46" s="641">
        <v>86429</v>
      </c>
      <c r="M46" s="642">
        <v>48522</v>
      </c>
      <c r="N46" s="38"/>
    </row>
    <row r="47" spans="1:14" s="30" customFormat="1" ht="17.25" customHeight="1">
      <c r="A47" s="38"/>
      <c r="B47" s="408" t="s">
        <v>175</v>
      </c>
      <c r="C47" s="1355" t="s">
        <v>176</v>
      </c>
      <c r="D47" s="1357"/>
      <c r="E47" s="641">
        <v>215435</v>
      </c>
      <c r="F47" s="641">
        <v>236480</v>
      </c>
      <c r="G47" s="641">
        <v>201076</v>
      </c>
      <c r="H47" s="641">
        <v>189209</v>
      </c>
      <c r="I47" s="641">
        <v>204208</v>
      </c>
      <c r="J47" s="641">
        <v>178975</v>
      </c>
      <c r="K47" s="641">
        <v>26226</v>
      </c>
      <c r="L47" s="641">
        <v>32272</v>
      </c>
      <c r="M47" s="642">
        <v>22101</v>
      </c>
      <c r="N47" s="38"/>
    </row>
    <row r="48" spans="1:14" s="30" customFormat="1" ht="17.25" customHeight="1">
      <c r="A48" s="38"/>
      <c r="B48" s="408" t="s">
        <v>177</v>
      </c>
      <c r="C48" s="1355" t="s">
        <v>178</v>
      </c>
      <c r="D48" s="1357"/>
      <c r="E48" s="641">
        <v>330583</v>
      </c>
      <c r="F48" s="641">
        <v>379215</v>
      </c>
      <c r="G48" s="641">
        <v>237892</v>
      </c>
      <c r="H48" s="641">
        <v>279832</v>
      </c>
      <c r="I48" s="641">
        <v>319808</v>
      </c>
      <c r="J48" s="641">
        <v>203639</v>
      </c>
      <c r="K48" s="641">
        <v>50751</v>
      </c>
      <c r="L48" s="641">
        <v>59407</v>
      </c>
      <c r="M48" s="642">
        <v>34253</v>
      </c>
      <c r="N48" s="38"/>
    </row>
    <row r="49" spans="1:14" s="30" customFormat="1" ht="17.25" customHeight="1">
      <c r="A49" s="38"/>
      <c r="B49" s="408" t="s">
        <v>179</v>
      </c>
      <c r="C49" s="1355" t="s">
        <v>180</v>
      </c>
      <c r="D49" s="1357"/>
      <c r="E49" s="641">
        <v>120089</v>
      </c>
      <c r="F49" s="641">
        <v>152129</v>
      </c>
      <c r="G49" s="641">
        <v>104328</v>
      </c>
      <c r="H49" s="641">
        <v>114041</v>
      </c>
      <c r="I49" s="641">
        <v>144130</v>
      </c>
      <c r="J49" s="641">
        <v>99240</v>
      </c>
      <c r="K49" s="641">
        <v>6048</v>
      </c>
      <c r="L49" s="641">
        <v>7999</v>
      </c>
      <c r="M49" s="642">
        <v>5088</v>
      </c>
      <c r="N49" s="38"/>
    </row>
    <row r="50" spans="1:14" s="30" customFormat="1" ht="17.25" customHeight="1">
      <c r="A50" s="38"/>
      <c r="B50" s="408" t="s">
        <v>181</v>
      </c>
      <c r="C50" s="1355" t="s">
        <v>182</v>
      </c>
      <c r="D50" s="1357"/>
      <c r="E50" s="641">
        <v>218931</v>
      </c>
      <c r="F50" s="641">
        <v>267637</v>
      </c>
      <c r="G50" s="641">
        <v>188207</v>
      </c>
      <c r="H50" s="641">
        <v>203746</v>
      </c>
      <c r="I50" s="641">
        <v>253879</v>
      </c>
      <c r="J50" s="641">
        <v>172121</v>
      </c>
      <c r="K50" s="641">
        <v>15185</v>
      </c>
      <c r="L50" s="641">
        <v>13758</v>
      </c>
      <c r="M50" s="642">
        <v>16086</v>
      </c>
      <c r="N50" s="38"/>
    </row>
    <row r="51" spans="1:14" s="30" customFormat="1" ht="17.25" customHeight="1">
      <c r="A51" s="38"/>
      <c r="B51" s="408" t="s">
        <v>183</v>
      </c>
      <c r="C51" s="1355" t="s">
        <v>184</v>
      </c>
      <c r="D51" s="1357"/>
      <c r="E51" s="641">
        <v>487690</v>
      </c>
      <c r="F51" s="641">
        <v>515864</v>
      </c>
      <c r="G51" s="641">
        <v>462677</v>
      </c>
      <c r="H51" s="641">
        <v>364321</v>
      </c>
      <c r="I51" s="641">
        <v>388423</v>
      </c>
      <c r="J51" s="641">
        <v>342923</v>
      </c>
      <c r="K51" s="641">
        <v>123369</v>
      </c>
      <c r="L51" s="641">
        <v>127441</v>
      </c>
      <c r="M51" s="642">
        <v>119754</v>
      </c>
      <c r="N51" s="38"/>
    </row>
    <row r="52" spans="1:14" s="30" customFormat="1" ht="15" customHeight="1">
      <c r="A52" s="38"/>
      <c r="B52" s="408" t="s">
        <v>185</v>
      </c>
      <c r="C52" s="1355" t="s">
        <v>186</v>
      </c>
      <c r="D52" s="1357"/>
      <c r="E52" s="641">
        <v>340110</v>
      </c>
      <c r="F52" s="641">
        <v>445737</v>
      </c>
      <c r="G52" s="641">
        <v>305964</v>
      </c>
      <c r="H52" s="641">
        <v>280331</v>
      </c>
      <c r="I52" s="641">
        <v>368907</v>
      </c>
      <c r="J52" s="641">
        <v>251697</v>
      </c>
      <c r="K52" s="641">
        <v>59779</v>
      </c>
      <c r="L52" s="641">
        <v>76830</v>
      </c>
      <c r="M52" s="642">
        <v>54267</v>
      </c>
      <c r="N52" s="38"/>
    </row>
    <row r="53" spans="1:14" s="30" customFormat="1" ht="15" customHeight="1">
      <c r="A53" s="38"/>
      <c r="B53" s="408" t="s">
        <v>187</v>
      </c>
      <c r="C53" s="1355" t="s">
        <v>188</v>
      </c>
      <c r="D53" s="1357"/>
      <c r="E53" s="641">
        <v>337478</v>
      </c>
      <c r="F53" s="641">
        <v>385389</v>
      </c>
      <c r="G53" s="641">
        <v>259772</v>
      </c>
      <c r="H53" s="641">
        <v>276643</v>
      </c>
      <c r="I53" s="641">
        <v>316778</v>
      </c>
      <c r="J53" s="641">
        <v>211549</v>
      </c>
      <c r="K53" s="641">
        <v>60835</v>
      </c>
      <c r="L53" s="641">
        <v>68611</v>
      </c>
      <c r="M53" s="642">
        <v>48223</v>
      </c>
      <c r="N53" s="38"/>
    </row>
    <row r="54" spans="1:14" s="30" customFormat="1" ht="15" customHeight="1" thickBot="1">
      <c r="A54" s="38"/>
      <c r="B54" s="409" t="s">
        <v>189</v>
      </c>
      <c r="C54" s="1362" t="s">
        <v>190</v>
      </c>
      <c r="D54" s="1363"/>
      <c r="E54" s="645">
        <v>201106</v>
      </c>
      <c r="F54" s="645">
        <v>244986</v>
      </c>
      <c r="G54" s="645">
        <v>158992</v>
      </c>
      <c r="H54" s="645">
        <v>183792</v>
      </c>
      <c r="I54" s="645">
        <v>219782</v>
      </c>
      <c r="J54" s="645">
        <v>149250</v>
      </c>
      <c r="K54" s="645">
        <v>17314</v>
      </c>
      <c r="L54" s="645">
        <v>25204</v>
      </c>
      <c r="M54" s="1723">
        <v>9742</v>
      </c>
      <c r="N54" s="38"/>
    </row>
    <row r="55" spans="1:14" s="21" customFormat="1" ht="15" customHeight="1">
      <c r="A55" s="36"/>
      <c r="B55" s="36" t="s">
        <v>1286</v>
      </c>
      <c r="C55" s="36"/>
      <c r="D55" s="36"/>
      <c r="E55" s="36"/>
      <c r="F55" s="36"/>
      <c r="G55" s="36"/>
      <c r="H55" s="36"/>
      <c r="I55" s="36"/>
      <c r="J55" s="36"/>
      <c r="K55" s="36"/>
      <c r="L55" s="36"/>
      <c r="M55" s="36"/>
      <c r="N55" s="36"/>
    </row>
    <row r="56" spans="1:14" s="21" customFormat="1" ht="15" customHeight="1">
      <c r="A56" s="36"/>
      <c r="B56" s="12"/>
      <c r="C56" s="36"/>
      <c r="D56" s="36"/>
      <c r="E56" s="36"/>
      <c r="F56" s="36"/>
      <c r="G56" s="36"/>
      <c r="H56" s="36"/>
      <c r="I56" s="36"/>
      <c r="J56" s="36"/>
      <c r="K56" s="36"/>
      <c r="L56" s="36"/>
      <c r="M56" s="36"/>
      <c r="N56" s="36"/>
    </row>
    <row r="57" spans="1:14" ht="12">
      <c r="A57" s="396"/>
      <c r="B57" s="396"/>
      <c r="C57" s="396"/>
      <c r="D57" s="396"/>
      <c r="E57" s="396"/>
      <c r="F57" s="396"/>
      <c r="G57" s="396"/>
      <c r="H57" s="396"/>
      <c r="I57" s="396"/>
      <c r="J57" s="396"/>
      <c r="K57" s="396"/>
      <c r="L57" s="396"/>
      <c r="M57" s="396"/>
      <c r="N57" s="396"/>
    </row>
    <row r="58" ht="12">
      <c r="N58" s="396"/>
    </row>
    <row r="59" spans="5:14" ht="12">
      <c r="E59" s="396"/>
      <c r="N59" s="396"/>
    </row>
  </sheetData>
  <sheetProtection/>
  <mergeCells count="33">
    <mergeCell ref="C52:D52"/>
    <mergeCell ref="C53:D53"/>
    <mergeCell ref="C54:D54"/>
    <mergeCell ref="C46:D46"/>
    <mergeCell ref="C47:D47"/>
    <mergeCell ref="C48:D48"/>
    <mergeCell ref="C49:D49"/>
    <mergeCell ref="C50:D50"/>
    <mergeCell ref="C51:D51"/>
    <mergeCell ref="C25:D25"/>
    <mergeCell ref="C26:D26"/>
    <mergeCell ref="C40:D40"/>
    <mergeCell ref="C41:D41"/>
    <mergeCell ref="C42:D42"/>
    <mergeCell ref="C43:D43"/>
    <mergeCell ref="C19:D19"/>
    <mergeCell ref="C20:D20"/>
    <mergeCell ref="C21:D21"/>
    <mergeCell ref="C22:D22"/>
    <mergeCell ref="C23:D23"/>
    <mergeCell ref="B24:D24"/>
    <mergeCell ref="C13:D13"/>
    <mergeCell ref="C14:D14"/>
    <mergeCell ref="C15:D15"/>
    <mergeCell ref="C16:D16"/>
    <mergeCell ref="C17:D17"/>
    <mergeCell ref="C18:D18"/>
    <mergeCell ref="B7:D7"/>
    <mergeCell ref="C8:D8"/>
    <mergeCell ref="C9:D9"/>
    <mergeCell ref="C10:D10"/>
    <mergeCell ref="C11:D11"/>
    <mergeCell ref="C12:D12"/>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K229"/>
  <sheetViews>
    <sheetView zoomScaleSheetLayoutView="100" workbookViewId="0" topLeftCell="A1">
      <selection activeCell="A1" sqref="A1"/>
    </sheetView>
  </sheetViews>
  <sheetFormatPr defaultColWidth="9.00390625" defaultRowHeight="13.5"/>
  <cols>
    <col min="1" max="1" width="1.625" style="2" customWidth="1"/>
    <col min="2" max="2" width="17.75390625" style="2" customWidth="1"/>
    <col min="3" max="3" width="8.625" style="2" customWidth="1"/>
    <col min="4" max="4" width="11.875" style="2" customWidth="1"/>
    <col min="5" max="6" width="10.625" style="335" customWidth="1"/>
    <col min="7" max="8" width="10.625" style="2" customWidth="1"/>
    <col min="9" max="9" width="10.625" style="503" customWidth="1"/>
    <col min="10" max="10" width="10.625" style="394" customWidth="1"/>
    <col min="11" max="16384" width="9.00390625" style="2" customWidth="1"/>
  </cols>
  <sheetData>
    <row r="1" ht="9.75" customHeight="1"/>
    <row r="2" spans="2:10" s="1" customFormat="1" ht="18" customHeight="1">
      <c r="B2" s="415" t="s">
        <v>1097</v>
      </c>
      <c r="C2" s="399"/>
      <c r="D2" s="399"/>
      <c r="E2" s="746"/>
      <c r="F2" s="746"/>
      <c r="G2" s="399"/>
      <c r="H2" s="399"/>
      <c r="I2" s="39"/>
      <c r="J2" s="30"/>
    </row>
    <row r="3" spans="2:10" s="1" customFormat="1" ht="18" customHeight="1">
      <c r="B3" s="415" t="s">
        <v>1098</v>
      </c>
      <c r="C3" s="399"/>
      <c r="D3" s="399"/>
      <c r="E3" s="746"/>
      <c r="F3" s="746"/>
      <c r="G3" s="399"/>
      <c r="H3" s="399"/>
      <c r="I3" s="39"/>
      <c r="J3" s="30"/>
    </row>
    <row r="4" spans="2:10" s="1" customFormat="1" ht="15" customHeight="1" thickBot="1">
      <c r="B4" s="399" t="s">
        <v>191</v>
      </c>
      <c r="C4" s="399"/>
      <c r="D4" s="399"/>
      <c r="E4" s="746"/>
      <c r="F4" s="746"/>
      <c r="G4" s="399"/>
      <c r="H4" s="747"/>
      <c r="I4" s="40"/>
      <c r="J4" s="38"/>
    </row>
    <row r="5" spans="2:10" s="1" customFormat="1" ht="15" customHeight="1" thickTop="1">
      <c r="B5" s="346" t="s">
        <v>862</v>
      </c>
      <c r="C5" s="323"/>
      <c r="D5" s="1370" t="s">
        <v>863</v>
      </c>
      <c r="E5" s="1373" t="s">
        <v>864</v>
      </c>
      <c r="F5" s="1373" t="s">
        <v>865</v>
      </c>
      <c r="G5" s="1376" t="s">
        <v>866</v>
      </c>
      <c r="H5" s="324"/>
      <c r="I5" s="1364" t="s">
        <v>867</v>
      </c>
      <c r="J5" s="1367" t="s">
        <v>192</v>
      </c>
    </row>
    <row r="6" spans="2:10" s="1" customFormat="1" ht="15" customHeight="1">
      <c r="B6" s="139" t="s">
        <v>868</v>
      </c>
      <c r="C6" s="325" t="s">
        <v>193</v>
      </c>
      <c r="D6" s="1371"/>
      <c r="E6" s="1374"/>
      <c r="F6" s="1374"/>
      <c r="G6" s="1377"/>
      <c r="H6" s="1379" t="s">
        <v>869</v>
      </c>
      <c r="I6" s="1365"/>
      <c r="J6" s="1368"/>
    </row>
    <row r="7" spans="2:10" s="1" customFormat="1" ht="15" customHeight="1">
      <c r="B7" s="347" t="s">
        <v>1081</v>
      </c>
      <c r="C7" s="344"/>
      <c r="D7" s="1372"/>
      <c r="E7" s="1375"/>
      <c r="F7" s="1375"/>
      <c r="G7" s="1378"/>
      <c r="H7" s="1380"/>
      <c r="I7" s="1366"/>
      <c r="J7" s="1369"/>
    </row>
    <row r="8" spans="2:10" s="1" customFormat="1" ht="15" customHeight="1">
      <c r="B8" s="748"/>
      <c r="C8" s="326" t="s">
        <v>194</v>
      </c>
      <c r="D8" s="326" t="s">
        <v>195</v>
      </c>
      <c r="E8" s="327" t="s">
        <v>196</v>
      </c>
      <c r="F8" s="327" t="s">
        <v>196</v>
      </c>
      <c r="G8" s="41" t="s">
        <v>197</v>
      </c>
      <c r="H8" s="41" t="s">
        <v>197</v>
      </c>
      <c r="I8" s="42" t="s">
        <v>197</v>
      </c>
      <c r="J8" s="43" t="s">
        <v>198</v>
      </c>
    </row>
    <row r="9" spans="2:10" s="9" customFormat="1" ht="15" customHeight="1">
      <c r="B9" s="328" t="s">
        <v>199</v>
      </c>
      <c r="C9" s="44"/>
      <c r="D9" s="44"/>
      <c r="E9" s="45"/>
      <c r="F9" s="45"/>
      <c r="G9" s="46"/>
      <c r="H9" s="46"/>
      <c r="I9" s="47"/>
      <c r="J9" s="48"/>
    </row>
    <row r="10" spans="2:10" s="9" customFormat="1" ht="15" customHeight="1">
      <c r="B10" s="749" t="s">
        <v>1082</v>
      </c>
      <c r="C10" s="638">
        <v>45.2</v>
      </c>
      <c r="D10" s="638">
        <v>14.4</v>
      </c>
      <c r="E10" s="639">
        <v>169</v>
      </c>
      <c r="F10" s="639">
        <v>12</v>
      </c>
      <c r="G10" s="638">
        <v>307.7</v>
      </c>
      <c r="H10" s="638">
        <v>282.4</v>
      </c>
      <c r="I10" s="638">
        <v>739.2</v>
      </c>
      <c r="J10" s="624">
        <v>13808</v>
      </c>
    </row>
    <row r="11" spans="2:10" ht="15" customHeight="1">
      <c r="B11" s="329" t="s">
        <v>1083</v>
      </c>
      <c r="C11" s="47">
        <v>19</v>
      </c>
      <c r="D11" s="47">
        <v>0.9</v>
      </c>
      <c r="E11" s="87">
        <v>174</v>
      </c>
      <c r="F11" s="87">
        <v>6</v>
      </c>
      <c r="G11" s="47">
        <v>182.9</v>
      </c>
      <c r="H11" s="47">
        <v>174</v>
      </c>
      <c r="I11" s="47">
        <v>73.3</v>
      </c>
      <c r="J11" s="48">
        <v>226</v>
      </c>
    </row>
    <row r="12" spans="2:10" ht="15" customHeight="1">
      <c r="B12" s="329" t="s">
        <v>1084</v>
      </c>
      <c r="C12" s="47">
        <v>22.7</v>
      </c>
      <c r="D12" s="47">
        <v>2.8</v>
      </c>
      <c r="E12" s="87">
        <v>169</v>
      </c>
      <c r="F12" s="87">
        <v>15</v>
      </c>
      <c r="G12" s="47">
        <v>222.1</v>
      </c>
      <c r="H12" s="47">
        <v>198.2</v>
      </c>
      <c r="I12" s="47">
        <v>423.3</v>
      </c>
      <c r="J12" s="48">
        <v>788</v>
      </c>
    </row>
    <row r="13" spans="2:10" ht="15" customHeight="1">
      <c r="B13" s="329" t="s">
        <v>1085</v>
      </c>
      <c r="C13" s="47">
        <v>27.4</v>
      </c>
      <c r="D13" s="47">
        <v>5.2</v>
      </c>
      <c r="E13" s="87">
        <v>167</v>
      </c>
      <c r="F13" s="87">
        <v>15</v>
      </c>
      <c r="G13" s="47">
        <v>250.4</v>
      </c>
      <c r="H13" s="47">
        <v>223.7</v>
      </c>
      <c r="I13" s="47">
        <v>556.3</v>
      </c>
      <c r="J13" s="48">
        <v>1147</v>
      </c>
    </row>
    <row r="14" spans="2:10" ht="15" customHeight="1">
      <c r="B14" s="329" t="s">
        <v>1086</v>
      </c>
      <c r="C14" s="47">
        <v>32.5</v>
      </c>
      <c r="D14" s="47">
        <v>7.8</v>
      </c>
      <c r="E14" s="87">
        <v>168</v>
      </c>
      <c r="F14" s="87">
        <v>16</v>
      </c>
      <c r="G14" s="47">
        <v>294</v>
      </c>
      <c r="H14" s="47">
        <v>261.6</v>
      </c>
      <c r="I14" s="47">
        <v>664.9</v>
      </c>
      <c r="J14" s="48">
        <v>1205</v>
      </c>
    </row>
    <row r="15" spans="2:10" ht="15" customHeight="1">
      <c r="B15" s="329" t="s">
        <v>1087</v>
      </c>
      <c r="C15" s="47">
        <v>37.6</v>
      </c>
      <c r="D15" s="47">
        <v>10.8</v>
      </c>
      <c r="E15" s="87">
        <v>168</v>
      </c>
      <c r="F15" s="87">
        <v>14</v>
      </c>
      <c r="G15" s="47">
        <v>308.9</v>
      </c>
      <c r="H15" s="47">
        <v>279.4</v>
      </c>
      <c r="I15" s="47">
        <v>724.3</v>
      </c>
      <c r="J15" s="48">
        <v>1555</v>
      </c>
    </row>
    <row r="16" spans="2:10" ht="15" customHeight="1">
      <c r="B16" s="329" t="s">
        <v>1088</v>
      </c>
      <c r="C16" s="47">
        <v>42.6</v>
      </c>
      <c r="D16" s="47">
        <v>14.1</v>
      </c>
      <c r="E16" s="87">
        <v>169</v>
      </c>
      <c r="F16" s="87">
        <v>14</v>
      </c>
      <c r="G16" s="47">
        <v>332.8</v>
      </c>
      <c r="H16" s="47">
        <v>302.4</v>
      </c>
      <c r="I16" s="47">
        <v>900.4</v>
      </c>
      <c r="J16" s="48">
        <v>1789</v>
      </c>
    </row>
    <row r="17" spans="2:10" ht="15" customHeight="1">
      <c r="B17" s="329" t="s">
        <v>1089</v>
      </c>
      <c r="C17" s="47">
        <v>47.5</v>
      </c>
      <c r="D17" s="47">
        <v>17.6</v>
      </c>
      <c r="E17" s="87">
        <v>168</v>
      </c>
      <c r="F17" s="87">
        <v>12</v>
      </c>
      <c r="G17" s="47">
        <v>348.4</v>
      </c>
      <c r="H17" s="47">
        <v>322.5</v>
      </c>
      <c r="I17" s="47">
        <v>940.6</v>
      </c>
      <c r="J17" s="48">
        <v>1770</v>
      </c>
    </row>
    <row r="18" spans="2:10" ht="15" customHeight="1">
      <c r="B18" s="329" t="s">
        <v>1090</v>
      </c>
      <c r="C18" s="47">
        <v>52.6</v>
      </c>
      <c r="D18" s="47">
        <v>19.6</v>
      </c>
      <c r="E18" s="87">
        <v>170</v>
      </c>
      <c r="F18" s="87">
        <v>13</v>
      </c>
      <c r="G18" s="47">
        <v>357.5</v>
      </c>
      <c r="H18" s="47">
        <v>328.2</v>
      </c>
      <c r="I18" s="47">
        <v>961.7</v>
      </c>
      <c r="J18" s="48">
        <v>1748</v>
      </c>
    </row>
    <row r="19" spans="2:10" ht="15" customHeight="1">
      <c r="B19" s="329" t="s">
        <v>1091</v>
      </c>
      <c r="C19" s="47">
        <v>57.5</v>
      </c>
      <c r="D19" s="47">
        <v>22.8</v>
      </c>
      <c r="E19" s="87">
        <v>169</v>
      </c>
      <c r="F19" s="87">
        <v>11</v>
      </c>
      <c r="G19" s="47">
        <v>348.7</v>
      </c>
      <c r="H19" s="47">
        <v>324.5</v>
      </c>
      <c r="I19" s="47">
        <v>908.4</v>
      </c>
      <c r="J19" s="48">
        <v>1516</v>
      </c>
    </row>
    <row r="20" spans="2:10" ht="15" customHeight="1">
      <c r="B20" s="329" t="s">
        <v>1092</v>
      </c>
      <c r="C20" s="47">
        <v>62.4</v>
      </c>
      <c r="D20" s="47">
        <v>19.7</v>
      </c>
      <c r="E20" s="87">
        <v>170</v>
      </c>
      <c r="F20" s="87">
        <v>8</v>
      </c>
      <c r="G20" s="47">
        <v>282.8</v>
      </c>
      <c r="H20" s="47">
        <v>268.6</v>
      </c>
      <c r="I20" s="47">
        <v>566.6</v>
      </c>
      <c r="J20" s="48">
        <v>1260</v>
      </c>
    </row>
    <row r="21" spans="2:10" ht="15" customHeight="1">
      <c r="B21" s="329" t="s">
        <v>1093</v>
      </c>
      <c r="C21" s="47">
        <v>67.4</v>
      </c>
      <c r="D21" s="47">
        <v>17.1</v>
      </c>
      <c r="E21" s="87">
        <v>168</v>
      </c>
      <c r="F21" s="87">
        <v>6</v>
      </c>
      <c r="G21" s="47">
        <v>246.3</v>
      </c>
      <c r="H21" s="47">
        <v>236</v>
      </c>
      <c r="I21" s="47">
        <v>375.6</v>
      </c>
      <c r="J21" s="48">
        <v>530</v>
      </c>
    </row>
    <row r="22" spans="2:10" ht="15" customHeight="1">
      <c r="B22" s="330" t="s">
        <v>1094</v>
      </c>
      <c r="C22" s="47">
        <v>72.8</v>
      </c>
      <c r="D22" s="47">
        <v>19.7</v>
      </c>
      <c r="E22" s="87">
        <v>172</v>
      </c>
      <c r="F22" s="87">
        <v>5</v>
      </c>
      <c r="G22" s="47">
        <v>213.8</v>
      </c>
      <c r="H22" s="47">
        <v>205.5</v>
      </c>
      <c r="I22" s="47">
        <v>161.7</v>
      </c>
      <c r="J22" s="48">
        <v>273</v>
      </c>
    </row>
    <row r="23" spans="2:10" ht="4.5" customHeight="1">
      <c r="B23" s="329"/>
      <c r="C23" s="47"/>
      <c r="D23" s="47"/>
      <c r="E23" s="87"/>
      <c r="F23" s="87"/>
      <c r="G23" s="47"/>
      <c r="H23" s="47"/>
      <c r="I23" s="47"/>
      <c r="J23" s="48"/>
    </row>
    <row r="24" spans="2:10" s="9" customFormat="1" ht="15" customHeight="1">
      <c r="B24" s="749" t="s">
        <v>1095</v>
      </c>
      <c r="C24" s="638">
        <v>43.6</v>
      </c>
      <c r="D24" s="638">
        <v>11.5</v>
      </c>
      <c r="E24" s="639">
        <v>165</v>
      </c>
      <c r="F24" s="639">
        <v>6</v>
      </c>
      <c r="G24" s="638">
        <v>222.6</v>
      </c>
      <c r="H24" s="638">
        <v>211.4</v>
      </c>
      <c r="I24" s="638">
        <v>451.3</v>
      </c>
      <c r="J24" s="624">
        <v>8871</v>
      </c>
    </row>
    <row r="25" spans="2:10" ht="15" customHeight="1">
      <c r="B25" s="329" t="s">
        <v>1083</v>
      </c>
      <c r="C25" s="47">
        <v>19</v>
      </c>
      <c r="D25" s="47">
        <v>0.9</v>
      </c>
      <c r="E25" s="87">
        <v>170</v>
      </c>
      <c r="F25" s="87">
        <v>3</v>
      </c>
      <c r="G25" s="47">
        <v>172.5</v>
      </c>
      <c r="H25" s="47">
        <v>168.3</v>
      </c>
      <c r="I25" s="47">
        <v>75.9</v>
      </c>
      <c r="J25" s="48">
        <v>131</v>
      </c>
    </row>
    <row r="26" spans="2:10" ht="15" customHeight="1">
      <c r="B26" s="329" t="s">
        <v>1084</v>
      </c>
      <c r="C26" s="47">
        <v>22.6</v>
      </c>
      <c r="D26" s="47">
        <v>2.5</v>
      </c>
      <c r="E26" s="87">
        <v>167</v>
      </c>
      <c r="F26" s="87">
        <v>8</v>
      </c>
      <c r="G26" s="47">
        <v>196.4</v>
      </c>
      <c r="H26" s="47">
        <v>184.1</v>
      </c>
      <c r="I26" s="47">
        <v>315</v>
      </c>
      <c r="J26" s="48">
        <v>719</v>
      </c>
    </row>
    <row r="27" spans="2:10" ht="15" customHeight="1">
      <c r="B27" s="329" t="s">
        <v>1085</v>
      </c>
      <c r="C27" s="47">
        <v>27.5</v>
      </c>
      <c r="D27" s="47">
        <v>4.8</v>
      </c>
      <c r="E27" s="87">
        <v>164</v>
      </c>
      <c r="F27" s="87">
        <v>7</v>
      </c>
      <c r="G27" s="47">
        <v>221.9</v>
      </c>
      <c r="H27" s="47">
        <v>205.4</v>
      </c>
      <c r="I27" s="47">
        <v>444.7</v>
      </c>
      <c r="J27" s="48">
        <v>805</v>
      </c>
    </row>
    <row r="28" spans="2:10" ht="15" customHeight="1">
      <c r="B28" s="329" t="s">
        <v>1086</v>
      </c>
      <c r="C28" s="47">
        <v>32.6</v>
      </c>
      <c r="D28" s="47">
        <v>7.3</v>
      </c>
      <c r="E28" s="87">
        <v>164</v>
      </c>
      <c r="F28" s="87">
        <v>7</v>
      </c>
      <c r="G28" s="47">
        <v>219.4</v>
      </c>
      <c r="H28" s="47">
        <v>206.7</v>
      </c>
      <c r="I28" s="47">
        <v>452</v>
      </c>
      <c r="J28" s="48">
        <v>791</v>
      </c>
    </row>
    <row r="29" spans="2:10" ht="15" customHeight="1">
      <c r="B29" s="329" t="s">
        <v>1087</v>
      </c>
      <c r="C29" s="47">
        <v>37.6</v>
      </c>
      <c r="D29" s="47">
        <v>8.7</v>
      </c>
      <c r="E29" s="87">
        <v>163</v>
      </c>
      <c r="F29" s="87">
        <v>5</v>
      </c>
      <c r="G29" s="47">
        <v>221.3</v>
      </c>
      <c r="H29" s="47">
        <v>211</v>
      </c>
      <c r="I29" s="47">
        <v>446.4</v>
      </c>
      <c r="J29" s="48">
        <v>1042</v>
      </c>
    </row>
    <row r="30" spans="2:10" ht="15" customHeight="1">
      <c r="B30" s="329" t="s">
        <v>1088</v>
      </c>
      <c r="C30" s="47">
        <v>42.5</v>
      </c>
      <c r="D30" s="47">
        <v>11.5</v>
      </c>
      <c r="E30" s="87">
        <v>166</v>
      </c>
      <c r="F30" s="87">
        <v>6</v>
      </c>
      <c r="G30" s="47">
        <v>237.6</v>
      </c>
      <c r="H30" s="47">
        <v>225.8</v>
      </c>
      <c r="I30" s="47">
        <v>538.3</v>
      </c>
      <c r="J30" s="48">
        <v>1106</v>
      </c>
    </row>
    <row r="31" spans="2:10" ht="15" customHeight="1">
      <c r="B31" s="329" t="s">
        <v>1089</v>
      </c>
      <c r="C31" s="47">
        <v>47.6</v>
      </c>
      <c r="D31" s="47">
        <v>13.2</v>
      </c>
      <c r="E31" s="87">
        <v>166</v>
      </c>
      <c r="F31" s="87">
        <v>5</v>
      </c>
      <c r="G31" s="47">
        <v>234</v>
      </c>
      <c r="H31" s="47">
        <v>222.9</v>
      </c>
      <c r="I31" s="47">
        <v>526.7</v>
      </c>
      <c r="J31" s="48">
        <v>1211</v>
      </c>
    </row>
    <row r="32" spans="2:10" ht="15" customHeight="1">
      <c r="B32" s="329" t="s">
        <v>1090</v>
      </c>
      <c r="C32" s="47">
        <v>52.6</v>
      </c>
      <c r="D32" s="47">
        <v>15.8</v>
      </c>
      <c r="E32" s="87">
        <v>165</v>
      </c>
      <c r="F32" s="87">
        <v>6</v>
      </c>
      <c r="G32" s="47">
        <v>235.6</v>
      </c>
      <c r="H32" s="47">
        <v>224</v>
      </c>
      <c r="I32" s="47">
        <v>502.5</v>
      </c>
      <c r="J32" s="48">
        <v>1216</v>
      </c>
    </row>
    <row r="33" spans="2:10" ht="15" customHeight="1">
      <c r="B33" s="329" t="s">
        <v>1091</v>
      </c>
      <c r="C33" s="47">
        <v>57.4</v>
      </c>
      <c r="D33" s="47">
        <v>18.3</v>
      </c>
      <c r="E33" s="87">
        <v>166</v>
      </c>
      <c r="F33" s="87">
        <v>5</v>
      </c>
      <c r="G33" s="47">
        <v>230.1</v>
      </c>
      <c r="H33" s="47">
        <v>219.5</v>
      </c>
      <c r="I33" s="47">
        <v>519.1</v>
      </c>
      <c r="J33" s="48">
        <v>964</v>
      </c>
    </row>
    <row r="34" spans="2:10" ht="15" customHeight="1">
      <c r="B34" s="329" t="s">
        <v>1092</v>
      </c>
      <c r="C34" s="47">
        <v>62.3</v>
      </c>
      <c r="D34" s="47">
        <v>18.5</v>
      </c>
      <c r="E34" s="87">
        <v>165</v>
      </c>
      <c r="F34" s="87">
        <v>3</v>
      </c>
      <c r="G34" s="47">
        <v>198.9</v>
      </c>
      <c r="H34" s="47">
        <v>193.2</v>
      </c>
      <c r="I34" s="47">
        <v>312.4</v>
      </c>
      <c r="J34" s="48">
        <v>639</v>
      </c>
    </row>
    <row r="35" spans="2:10" ht="15" customHeight="1">
      <c r="B35" s="329" t="s">
        <v>1093</v>
      </c>
      <c r="C35" s="47">
        <v>66.9</v>
      </c>
      <c r="D35" s="47">
        <v>13.8</v>
      </c>
      <c r="E35" s="87">
        <v>167</v>
      </c>
      <c r="F35" s="87">
        <v>3</v>
      </c>
      <c r="G35" s="47">
        <v>181.4</v>
      </c>
      <c r="H35" s="47">
        <v>176.6</v>
      </c>
      <c r="I35" s="47">
        <v>144.6</v>
      </c>
      <c r="J35" s="48">
        <v>209</v>
      </c>
    </row>
    <row r="36" spans="2:10" ht="15" customHeight="1">
      <c r="B36" s="330" t="s">
        <v>1094</v>
      </c>
      <c r="C36" s="47">
        <v>73.5</v>
      </c>
      <c r="D36" s="47">
        <v>22.8</v>
      </c>
      <c r="E36" s="87">
        <v>157</v>
      </c>
      <c r="F36" s="87">
        <v>7</v>
      </c>
      <c r="G36" s="47">
        <v>219.7</v>
      </c>
      <c r="H36" s="47">
        <v>211.5</v>
      </c>
      <c r="I36" s="47">
        <v>312.3</v>
      </c>
      <c r="J36" s="48">
        <v>38</v>
      </c>
    </row>
    <row r="37" spans="2:10" ht="4.5" customHeight="1">
      <c r="B37" s="331"/>
      <c r="C37" s="47"/>
      <c r="D37" s="47"/>
      <c r="E37" s="87"/>
      <c r="F37" s="87"/>
      <c r="G37" s="47"/>
      <c r="H37" s="47"/>
      <c r="I37" s="47"/>
      <c r="J37" s="48"/>
    </row>
    <row r="38" spans="2:10" s="9" customFormat="1" ht="15" customHeight="1">
      <c r="B38" s="328" t="s">
        <v>870</v>
      </c>
      <c r="C38" s="638"/>
      <c r="D38" s="638"/>
      <c r="E38" s="639"/>
      <c r="F38" s="639"/>
      <c r="G38" s="638"/>
      <c r="H38" s="638"/>
      <c r="I38" s="638"/>
      <c r="J38" s="624"/>
    </row>
    <row r="39" spans="2:11" s="9" customFormat="1" ht="15" customHeight="1">
      <c r="B39" s="749" t="s">
        <v>1082</v>
      </c>
      <c r="C39" s="638">
        <v>48.1</v>
      </c>
      <c r="D39" s="638">
        <v>13.7</v>
      </c>
      <c r="E39" s="639">
        <v>174</v>
      </c>
      <c r="F39" s="639">
        <v>9</v>
      </c>
      <c r="G39" s="638">
        <v>305.7</v>
      </c>
      <c r="H39" s="638">
        <v>287.9</v>
      </c>
      <c r="I39" s="638">
        <v>774.7</v>
      </c>
      <c r="J39" s="624">
        <v>1896</v>
      </c>
      <c r="K39" s="49"/>
    </row>
    <row r="40" spans="2:11" ht="15" customHeight="1">
      <c r="B40" s="329" t="s">
        <v>1083</v>
      </c>
      <c r="C40" s="47">
        <v>19</v>
      </c>
      <c r="D40" s="47">
        <v>0.6</v>
      </c>
      <c r="E40" s="87">
        <v>176</v>
      </c>
      <c r="F40" s="87">
        <v>1</v>
      </c>
      <c r="G40" s="47">
        <v>173.6</v>
      </c>
      <c r="H40" s="47">
        <v>171.3</v>
      </c>
      <c r="I40" s="47">
        <v>54</v>
      </c>
      <c r="J40" s="48">
        <v>53</v>
      </c>
      <c r="K40" s="50"/>
    </row>
    <row r="41" spans="2:11" ht="15" customHeight="1">
      <c r="B41" s="329" t="s">
        <v>1084</v>
      </c>
      <c r="C41" s="47">
        <v>21.8</v>
      </c>
      <c r="D41" s="47">
        <v>3.2</v>
      </c>
      <c r="E41" s="87">
        <v>175</v>
      </c>
      <c r="F41" s="87">
        <v>7</v>
      </c>
      <c r="G41" s="47">
        <v>216.1</v>
      </c>
      <c r="H41" s="47">
        <v>203.7</v>
      </c>
      <c r="I41" s="47">
        <v>633.7</v>
      </c>
      <c r="J41" s="48">
        <v>124</v>
      </c>
      <c r="K41" s="50"/>
    </row>
    <row r="42" spans="2:11" ht="15" customHeight="1">
      <c r="B42" s="329" t="s">
        <v>1085</v>
      </c>
      <c r="C42" s="47">
        <v>27.8</v>
      </c>
      <c r="D42" s="47">
        <v>6.8</v>
      </c>
      <c r="E42" s="87">
        <v>171</v>
      </c>
      <c r="F42" s="87">
        <v>10</v>
      </c>
      <c r="G42" s="47">
        <v>275.2</v>
      </c>
      <c r="H42" s="47">
        <v>257</v>
      </c>
      <c r="I42" s="47">
        <v>929.2</v>
      </c>
      <c r="J42" s="48">
        <v>73</v>
      </c>
      <c r="K42" s="50"/>
    </row>
    <row r="43" spans="2:11" ht="15" customHeight="1">
      <c r="B43" s="329" t="s">
        <v>1086</v>
      </c>
      <c r="C43" s="47">
        <v>32.4</v>
      </c>
      <c r="D43" s="47">
        <v>7.9</v>
      </c>
      <c r="E43" s="87">
        <v>170</v>
      </c>
      <c r="F43" s="87">
        <v>15</v>
      </c>
      <c r="G43" s="47">
        <v>287</v>
      </c>
      <c r="H43" s="47">
        <v>258.3</v>
      </c>
      <c r="I43" s="47">
        <v>693.8</v>
      </c>
      <c r="J43" s="48">
        <v>106</v>
      </c>
      <c r="K43" s="50"/>
    </row>
    <row r="44" spans="2:11" ht="15" customHeight="1">
      <c r="B44" s="329" t="s">
        <v>1087</v>
      </c>
      <c r="C44" s="47">
        <v>37.8</v>
      </c>
      <c r="D44" s="47">
        <v>10.1</v>
      </c>
      <c r="E44" s="87">
        <v>174</v>
      </c>
      <c r="F44" s="87">
        <v>9</v>
      </c>
      <c r="G44" s="47">
        <v>343.7</v>
      </c>
      <c r="H44" s="47">
        <v>325.6</v>
      </c>
      <c r="I44" s="47">
        <v>738.9</v>
      </c>
      <c r="J44" s="48">
        <v>171</v>
      </c>
      <c r="K44" s="50"/>
    </row>
    <row r="45" spans="2:11" ht="15" customHeight="1">
      <c r="B45" s="329" t="s">
        <v>1088</v>
      </c>
      <c r="C45" s="47">
        <v>42.5</v>
      </c>
      <c r="D45" s="47">
        <v>13.9</v>
      </c>
      <c r="E45" s="87">
        <v>176</v>
      </c>
      <c r="F45" s="87">
        <v>11</v>
      </c>
      <c r="G45" s="47">
        <v>315.2</v>
      </c>
      <c r="H45" s="47">
        <v>293.5</v>
      </c>
      <c r="I45" s="47">
        <v>944.4</v>
      </c>
      <c r="J45" s="48">
        <v>310</v>
      </c>
      <c r="K45" s="50"/>
    </row>
    <row r="46" spans="2:11" ht="15" customHeight="1">
      <c r="B46" s="329" t="s">
        <v>1089</v>
      </c>
      <c r="C46" s="47">
        <v>47.4</v>
      </c>
      <c r="D46" s="47">
        <v>14.2</v>
      </c>
      <c r="E46" s="87">
        <v>171</v>
      </c>
      <c r="F46" s="87">
        <v>9</v>
      </c>
      <c r="G46" s="47">
        <v>335.7</v>
      </c>
      <c r="H46" s="47">
        <v>313.9</v>
      </c>
      <c r="I46" s="47">
        <v>974</v>
      </c>
      <c r="J46" s="48">
        <v>186</v>
      </c>
      <c r="K46" s="50"/>
    </row>
    <row r="47" spans="2:11" ht="15" customHeight="1">
      <c r="B47" s="329" t="s">
        <v>1090</v>
      </c>
      <c r="C47" s="47">
        <v>52.5</v>
      </c>
      <c r="D47" s="47">
        <v>16.7</v>
      </c>
      <c r="E47" s="87">
        <v>175</v>
      </c>
      <c r="F47" s="87">
        <v>10</v>
      </c>
      <c r="G47" s="47">
        <v>337.5</v>
      </c>
      <c r="H47" s="47">
        <v>315.9</v>
      </c>
      <c r="I47" s="47">
        <v>984</v>
      </c>
      <c r="J47" s="48">
        <v>215</v>
      </c>
      <c r="K47" s="50"/>
    </row>
    <row r="48" spans="2:11" ht="15" customHeight="1">
      <c r="B48" s="329" t="s">
        <v>1091</v>
      </c>
      <c r="C48" s="47">
        <v>57.3</v>
      </c>
      <c r="D48" s="47">
        <v>14.9</v>
      </c>
      <c r="E48" s="87">
        <v>177</v>
      </c>
      <c r="F48" s="87">
        <v>6</v>
      </c>
      <c r="G48" s="47">
        <v>328.1</v>
      </c>
      <c r="H48" s="47">
        <v>313.5</v>
      </c>
      <c r="I48" s="47">
        <v>945.2</v>
      </c>
      <c r="J48" s="48">
        <v>151</v>
      </c>
      <c r="K48" s="50"/>
    </row>
    <row r="49" spans="2:11" ht="15" customHeight="1">
      <c r="B49" s="329" t="s">
        <v>1092</v>
      </c>
      <c r="C49" s="47">
        <v>62.5</v>
      </c>
      <c r="D49" s="47">
        <v>19.9</v>
      </c>
      <c r="E49" s="87">
        <v>176</v>
      </c>
      <c r="F49" s="87">
        <v>8</v>
      </c>
      <c r="G49" s="47">
        <v>335.7</v>
      </c>
      <c r="H49" s="47">
        <v>320</v>
      </c>
      <c r="I49" s="47">
        <v>718.3</v>
      </c>
      <c r="J49" s="48">
        <v>233</v>
      </c>
      <c r="K49" s="50"/>
    </row>
    <row r="50" spans="2:11" ht="15" customHeight="1">
      <c r="B50" s="329" t="s">
        <v>1093</v>
      </c>
      <c r="C50" s="47">
        <v>67.7</v>
      </c>
      <c r="D50" s="47">
        <v>16.6</v>
      </c>
      <c r="E50" s="87">
        <v>170</v>
      </c>
      <c r="F50" s="87">
        <v>6</v>
      </c>
      <c r="G50" s="47">
        <v>275.8</v>
      </c>
      <c r="H50" s="47">
        <v>264.7</v>
      </c>
      <c r="I50" s="47">
        <v>546.9</v>
      </c>
      <c r="J50" s="48">
        <v>186</v>
      </c>
      <c r="K50" s="50"/>
    </row>
    <row r="51" spans="2:11" ht="15" customHeight="1">
      <c r="B51" s="330" t="s">
        <v>1094</v>
      </c>
      <c r="C51" s="47">
        <v>72.9</v>
      </c>
      <c r="D51" s="47">
        <v>22</v>
      </c>
      <c r="E51" s="87">
        <v>176</v>
      </c>
      <c r="F51" s="87">
        <v>7</v>
      </c>
      <c r="G51" s="47">
        <v>255.7</v>
      </c>
      <c r="H51" s="47">
        <v>242.6</v>
      </c>
      <c r="I51" s="47">
        <v>254.4</v>
      </c>
      <c r="J51" s="48">
        <v>88</v>
      </c>
      <c r="K51" s="50"/>
    </row>
    <row r="52" spans="2:11" ht="4.5" customHeight="1">
      <c r="B52" s="329"/>
      <c r="C52" s="47"/>
      <c r="D52" s="47"/>
      <c r="E52" s="87"/>
      <c r="F52" s="87"/>
      <c r="G52" s="47"/>
      <c r="H52" s="47"/>
      <c r="I52" s="47"/>
      <c r="J52" s="48"/>
      <c r="K52" s="50"/>
    </row>
    <row r="53" spans="2:11" s="9" customFormat="1" ht="15" customHeight="1">
      <c r="B53" s="749" t="s">
        <v>1095</v>
      </c>
      <c r="C53" s="638">
        <v>47.3</v>
      </c>
      <c r="D53" s="638">
        <v>12.9</v>
      </c>
      <c r="E53" s="639">
        <v>172</v>
      </c>
      <c r="F53" s="639">
        <v>4</v>
      </c>
      <c r="G53" s="638">
        <v>227.6</v>
      </c>
      <c r="H53" s="638">
        <v>220.5</v>
      </c>
      <c r="I53" s="638">
        <v>654.6</v>
      </c>
      <c r="J53" s="624">
        <v>276</v>
      </c>
      <c r="K53" s="49"/>
    </row>
    <row r="54" spans="2:11" ht="15" customHeight="1">
      <c r="B54" s="329" t="s">
        <v>1083</v>
      </c>
      <c r="C54" s="47" t="s">
        <v>200</v>
      </c>
      <c r="D54" s="47" t="s">
        <v>200</v>
      </c>
      <c r="E54" s="87" t="s">
        <v>200</v>
      </c>
      <c r="F54" s="87" t="s">
        <v>200</v>
      </c>
      <c r="G54" s="47" t="s">
        <v>200</v>
      </c>
      <c r="H54" s="47" t="s">
        <v>200</v>
      </c>
      <c r="I54" s="47" t="s">
        <v>200</v>
      </c>
      <c r="J54" s="48" t="s">
        <v>200</v>
      </c>
      <c r="K54" s="50"/>
    </row>
    <row r="55" spans="2:11" ht="15" customHeight="1">
      <c r="B55" s="329" t="s">
        <v>1084</v>
      </c>
      <c r="C55" s="47">
        <v>22.5</v>
      </c>
      <c r="D55" s="47">
        <v>3.4</v>
      </c>
      <c r="E55" s="87">
        <v>170</v>
      </c>
      <c r="F55" s="87">
        <v>4</v>
      </c>
      <c r="G55" s="47">
        <v>187.8</v>
      </c>
      <c r="H55" s="47">
        <v>182.7</v>
      </c>
      <c r="I55" s="47">
        <v>862.2</v>
      </c>
      <c r="J55" s="48">
        <v>12</v>
      </c>
      <c r="K55" s="50"/>
    </row>
    <row r="56" spans="2:11" ht="15" customHeight="1">
      <c r="B56" s="329" t="s">
        <v>1085</v>
      </c>
      <c r="C56" s="47">
        <v>26.4</v>
      </c>
      <c r="D56" s="47">
        <v>6.4</v>
      </c>
      <c r="E56" s="87">
        <v>177</v>
      </c>
      <c r="F56" s="87">
        <v>6</v>
      </c>
      <c r="G56" s="47">
        <v>225.2</v>
      </c>
      <c r="H56" s="47">
        <v>213.9</v>
      </c>
      <c r="I56" s="47">
        <v>640.9</v>
      </c>
      <c r="J56" s="48">
        <v>37</v>
      </c>
      <c r="K56" s="50"/>
    </row>
    <row r="57" spans="2:11" ht="15" customHeight="1">
      <c r="B57" s="329" t="s">
        <v>1086</v>
      </c>
      <c r="C57" s="47">
        <v>33</v>
      </c>
      <c r="D57" s="47">
        <v>2.4</v>
      </c>
      <c r="E57" s="87">
        <v>171</v>
      </c>
      <c r="F57" s="87">
        <v>0</v>
      </c>
      <c r="G57" s="47">
        <v>166.3</v>
      </c>
      <c r="H57" s="47">
        <v>166.1</v>
      </c>
      <c r="I57" s="47">
        <v>240.8</v>
      </c>
      <c r="J57" s="48">
        <v>15</v>
      </c>
      <c r="K57" s="50"/>
    </row>
    <row r="58" spans="2:11" ht="15" customHeight="1">
      <c r="B58" s="329" t="s">
        <v>1087</v>
      </c>
      <c r="C58" s="47">
        <v>37.7</v>
      </c>
      <c r="D58" s="47">
        <v>3.2</v>
      </c>
      <c r="E58" s="87">
        <v>169</v>
      </c>
      <c r="F58" s="87">
        <v>5</v>
      </c>
      <c r="G58" s="47">
        <v>213.3</v>
      </c>
      <c r="H58" s="47">
        <v>207.1</v>
      </c>
      <c r="I58" s="47">
        <v>605.7</v>
      </c>
      <c r="J58" s="48">
        <v>17</v>
      </c>
      <c r="K58" s="50"/>
    </row>
    <row r="59" spans="2:11" ht="15" customHeight="1">
      <c r="B59" s="329" t="s">
        <v>1088</v>
      </c>
      <c r="C59" s="47">
        <v>42.3</v>
      </c>
      <c r="D59" s="47">
        <v>10.4</v>
      </c>
      <c r="E59" s="87">
        <v>177</v>
      </c>
      <c r="F59" s="87">
        <v>4</v>
      </c>
      <c r="G59" s="47">
        <v>239</v>
      </c>
      <c r="H59" s="47">
        <v>224.9</v>
      </c>
      <c r="I59" s="47">
        <v>542.7</v>
      </c>
      <c r="J59" s="48">
        <v>18</v>
      </c>
      <c r="K59" s="50"/>
    </row>
    <row r="60" spans="2:11" ht="15" customHeight="1">
      <c r="B60" s="329" t="s">
        <v>1089</v>
      </c>
      <c r="C60" s="47">
        <v>46.9</v>
      </c>
      <c r="D60" s="47">
        <v>18.5</v>
      </c>
      <c r="E60" s="87">
        <v>172</v>
      </c>
      <c r="F60" s="87">
        <v>8</v>
      </c>
      <c r="G60" s="47">
        <v>270.5</v>
      </c>
      <c r="H60" s="47">
        <v>253.9</v>
      </c>
      <c r="I60" s="47">
        <v>877.6</v>
      </c>
      <c r="J60" s="48">
        <v>34</v>
      </c>
      <c r="K60" s="50"/>
    </row>
    <row r="61" spans="2:11" ht="15" customHeight="1">
      <c r="B61" s="329" t="s">
        <v>1090</v>
      </c>
      <c r="C61" s="47">
        <v>52.9</v>
      </c>
      <c r="D61" s="47">
        <v>9.1</v>
      </c>
      <c r="E61" s="87">
        <v>169</v>
      </c>
      <c r="F61" s="87">
        <v>2</v>
      </c>
      <c r="G61" s="47">
        <v>230.7</v>
      </c>
      <c r="H61" s="47">
        <v>228.2</v>
      </c>
      <c r="I61" s="47">
        <v>516.3</v>
      </c>
      <c r="J61" s="48">
        <v>56</v>
      </c>
      <c r="K61" s="50"/>
    </row>
    <row r="62" spans="2:11" ht="15" customHeight="1">
      <c r="B62" s="329" t="s">
        <v>1091</v>
      </c>
      <c r="C62" s="47">
        <v>56.8</v>
      </c>
      <c r="D62" s="47">
        <v>25.5</v>
      </c>
      <c r="E62" s="87">
        <v>164</v>
      </c>
      <c r="F62" s="87">
        <v>8</v>
      </c>
      <c r="G62" s="47">
        <v>273.5</v>
      </c>
      <c r="H62" s="47">
        <v>260.5</v>
      </c>
      <c r="I62" s="47">
        <v>1221.3</v>
      </c>
      <c r="J62" s="48">
        <v>32</v>
      </c>
      <c r="K62" s="50"/>
    </row>
    <row r="63" spans="2:11" ht="15" customHeight="1">
      <c r="B63" s="329" t="s">
        <v>1092</v>
      </c>
      <c r="C63" s="47">
        <v>62.9</v>
      </c>
      <c r="D63" s="47">
        <v>16.8</v>
      </c>
      <c r="E63" s="87">
        <v>174</v>
      </c>
      <c r="F63" s="87">
        <v>0</v>
      </c>
      <c r="G63" s="47">
        <v>225.1</v>
      </c>
      <c r="H63" s="47">
        <v>225.1</v>
      </c>
      <c r="I63" s="47">
        <v>639.2</v>
      </c>
      <c r="J63" s="48">
        <v>34</v>
      </c>
      <c r="K63" s="50"/>
    </row>
    <row r="64" spans="2:11" ht="15" customHeight="1">
      <c r="B64" s="329" t="s">
        <v>1093</v>
      </c>
      <c r="C64" s="47">
        <v>67.5</v>
      </c>
      <c r="D64" s="47">
        <v>23.5</v>
      </c>
      <c r="E64" s="87">
        <v>180</v>
      </c>
      <c r="F64" s="87">
        <v>0</v>
      </c>
      <c r="G64" s="47">
        <v>155</v>
      </c>
      <c r="H64" s="47">
        <v>155</v>
      </c>
      <c r="I64" s="47">
        <v>160</v>
      </c>
      <c r="J64" s="48">
        <v>21</v>
      </c>
      <c r="K64" s="50"/>
    </row>
    <row r="65" spans="2:11" ht="15" customHeight="1">
      <c r="B65" s="330" t="s">
        <v>1094</v>
      </c>
      <c r="C65" s="47" t="s">
        <v>200</v>
      </c>
      <c r="D65" s="47" t="s">
        <v>200</v>
      </c>
      <c r="E65" s="87" t="s">
        <v>200</v>
      </c>
      <c r="F65" s="87" t="s">
        <v>200</v>
      </c>
      <c r="G65" s="47" t="s">
        <v>200</v>
      </c>
      <c r="H65" s="47" t="s">
        <v>200</v>
      </c>
      <c r="I65" s="47" t="s">
        <v>200</v>
      </c>
      <c r="J65" s="48" t="s">
        <v>200</v>
      </c>
      <c r="K65" s="50"/>
    </row>
    <row r="66" spans="2:10" ht="4.5" customHeight="1" thickBot="1">
      <c r="B66" s="332"/>
      <c r="C66" s="280"/>
      <c r="D66" s="280"/>
      <c r="E66" s="281"/>
      <c r="F66" s="281"/>
      <c r="G66" s="280"/>
      <c r="H66" s="280"/>
      <c r="I66" s="280"/>
      <c r="J66" s="282"/>
    </row>
    <row r="67" spans="2:10" ht="12.75" customHeight="1">
      <c r="B67" s="333" t="s">
        <v>871</v>
      </c>
      <c r="C67" s="283"/>
      <c r="D67" s="283"/>
      <c r="E67" s="284"/>
      <c r="F67" s="284"/>
      <c r="G67" s="283"/>
      <c r="H67" s="283"/>
      <c r="I67" s="283"/>
      <c r="J67" s="284"/>
    </row>
    <row r="68" spans="2:10" ht="12.75" customHeight="1">
      <c r="B68" s="333" t="s">
        <v>872</v>
      </c>
      <c r="C68" s="283"/>
      <c r="D68" s="283"/>
      <c r="E68" s="284"/>
      <c r="F68" s="284"/>
      <c r="G68" s="283"/>
      <c r="H68" s="283"/>
      <c r="I68" s="283"/>
      <c r="J68" s="284"/>
    </row>
    <row r="69" spans="2:10" ht="12.75" customHeight="1">
      <c r="B69" s="333" t="s">
        <v>873</v>
      </c>
      <c r="C69" s="283"/>
      <c r="D69" s="283"/>
      <c r="E69" s="284"/>
      <c r="F69" s="284"/>
      <c r="G69" s="283"/>
      <c r="H69" s="283"/>
      <c r="I69" s="283"/>
      <c r="J69" s="284"/>
    </row>
    <row r="70" spans="2:10" ht="12.75" customHeight="1">
      <c r="B70" s="333" t="s">
        <v>874</v>
      </c>
      <c r="C70" s="283"/>
      <c r="D70" s="283"/>
      <c r="E70" s="284"/>
      <c r="F70" s="284"/>
      <c r="G70" s="283"/>
      <c r="H70" s="283"/>
      <c r="I70" s="283"/>
      <c r="J70" s="284"/>
    </row>
    <row r="71" spans="2:10" ht="12.75" customHeight="1">
      <c r="B71" s="333" t="s">
        <v>1099</v>
      </c>
      <c r="C71" s="283"/>
      <c r="D71" s="283"/>
      <c r="E71" s="284"/>
      <c r="F71" s="284"/>
      <c r="G71" s="283"/>
      <c r="H71" s="283"/>
      <c r="I71" s="283"/>
      <c r="J71" s="284"/>
    </row>
    <row r="72" spans="2:10" ht="12.75" customHeight="1">
      <c r="B72" s="333" t="s">
        <v>1100</v>
      </c>
      <c r="C72" s="283"/>
      <c r="D72" s="283"/>
      <c r="E72" s="284"/>
      <c r="F72" s="284"/>
      <c r="G72" s="283"/>
      <c r="H72" s="283"/>
      <c r="I72" s="283"/>
      <c r="J72" s="284"/>
    </row>
    <row r="73" spans="2:10" ht="12.75" customHeight="1">
      <c r="B73" s="333" t="s">
        <v>875</v>
      </c>
      <c r="C73" s="283"/>
      <c r="D73" s="283"/>
      <c r="E73" s="284"/>
      <c r="F73" s="284"/>
      <c r="G73" s="283"/>
      <c r="H73" s="283"/>
      <c r="I73" s="283"/>
      <c r="J73" s="284"/>
    </row>
    <row r="74" spans="2:10" ht="12.75" customHeight="1">
      <c r="B74" s="333" t="s">
        <v>876</v>
      </c>
      <c r="C74" s="283"/>
      <c r="D74" s="283"/>
      <c r="E74" s="284"/>
      <c r="F74" s="284"/>
      <c r="G74" s="283"/>
      <c r="H74" s="283"/>
      <c r="I74" s="283"/>
      <c r="J74" s="284"/>
    </row>
    <row r="75" spans="2:10" ht="12.75" customHeight="1" thickBot="1">
      <c r="B75" s="333" t="s">
        <v>877</v>
      </c>
      <c r="C75" s="283"/>
      <c r="D75" s="283"/>
      <c r="E75" s="284"/>
      <c r="F75" s="284"/>
      <c r="G75" s="283"/>
      <c r="H75" s="283"/>
      <c r="I75" s="283"/>
      <c r="J75" s="284"/>
    </row>
    <row r="76" spans="2:10" s="9" customFormat="1" ht="15" customHeight="1">
      <c r="B76" s="754" t="s">
        <v>878</v>
      </c>
      <c r="C76" s="751"/>
      <c r="D76" s="751"/>
      <c r="E76" s="752"/>
      <c r="F76" s="752"/>
      <c r="G76" s="751"/>
      <c r="H76" s="751"/>
      <c r="I76" s="751"/>
      <c r="J76" s="753"/>
    </row>
    <row r="77" spans="2:10" s="9" customFormat="1" ht="15" customHeight="1">
      <c r="B77" s="749" t="s">
        <v>1082</v>
      </c>
      <c r="C77" s="638">
        <v>43.7</v>
      </c>
      <c r="D77" s="638">
        <v>16.2</v>
      </c>
      <c r="E77" s="639">
        <v>168</v>
      </c>
      <c r="F77" s="639">
        <v>15</v>
      </c>
      <c r="G77" s="638">
        <v>307.3</v>
      </c>
      <c r="H77" s="638">
        <v>276.1</v>
      </c>
      <c r="I77" s="638">
        <v>828.5</v>
      </c>
      <c r="J77" s="624">
        <v>4932</v>
      </c>
    </row>
    <row r="78" spans="2:10" ht="15" customHeight="1">
      <c r="B78" s="329" t="s">
        <v>1083</v>
      </c>
      <c r="C78" s="47">
        <v>19</v>
      </c>
      <c r="D78" s="47">
        <v>0.9</v>
      </c>
      <c r="E78" s="87">
        <v>170</v>
      </c>
      <c r="F78" s="87">
        <v>7</v>
      </c>
      <c r="G78" s="47">
        <v>182.2</v>
      </c>
      <c r="H78" s="47">
        <v>172</v>
      </c>
      <c r="I78" s="47">
        <v>98.6</v>
      </c>
      <c r="J78" s="48">
        <v>116</v>
      </c>
    </row>
    <row r="79" spans="2:10" ht="15" customHeight="1">
      <c r="B79" s="329" t="s">
        <v>1084</v>
      </c>
      <c r="C79" s="47">
        <v>22.8</v>
      </c>
      <c r="D79" s="47">
        <v>3.3</v>
      </c>
      <c r="E79" s="87">
        <v>166</v>
      </c>
      <c r="F79" s="87">
        <v>20</v>
      </c>
      <c r="G79" s="47">
        <v>223.5</v>
      </c>
      <c r="H79" s="47">
        <v>190.7</v>
      </c>
      <c r="I79" s="47">
        <v>501.3</v>
      </c>
      <c r="J79" s="48">
        <v>325</v>
      </c>
    </row>
    <row r="80" spans="2:10" ht="15" customHeight="1">
      <c r="B80" s="329" t="s">
        <v>1085</v>
      </c>
      <c r="C80" s="47">
        <v>27.4</v>
      </c>
      <c r="D80" s="47">
        <v>6</v>
      </c>
      <c r="E80" s="87">
        <v>168</v>
      </c>
      <c r="F80" s="87">
        <v>18</v>
      </c>
      <c r="G80" s="47">
        <v>245</v>
      </c>
      <c r="H80" s="47">
        <v>214.9</v>
      </c>
      <c r="I80" s="47">
        <v>635.6</v>
      </c>
      <c r="J80" s="48">
        <v>441</v>
      </c>
    </row>
    <row r="81" spans="2:10" ht="15" customHeight="1">
      <c r="B81" s="329" t="s">
        <v>1086</v>
      </c>
      <c r="C81" s="47">
        <v>32.5</v>
      </c>
      <c r="D81" s="47">
        <v>8.8</v>
      </c>
      <c r="E81" s="87">
        <v>167</v>
      </c>
      <c r="F81" s="87">
        <v>20</v>
      </c>
      <c r="G81" s="47">
        <v>279.5</v>
      </c>
      <c r="H81" s="47">
        <v>242.2</v>
      </c>
      <c r="I81" s="47">
        <v>728.9</v>
      </c>
      <c r="J81" s="48">
        <v>476</v>
      </c>
    </row>
    <row r="82" spans="2:10" ht="15" customHeight="1">
      <c r="B82" s="329" t="s">
        <v>1087</v>
      </c>
      <c r="C82" s="47">
        <v>37.6</v>
      </c>
      <c r="D82" s="47">
        <v>11.5</v>
      </c>
      <c r="E82" s="87">
        <v>168</v>
      </c>
      <c r="F82" s="87">
        <v>19</v>
      </c>
      <c r="G82" s="47">
        <v>303</v>
      </c>
      <c r="H82" s="47">
        <v>264.9</v>
      </c>
      <c r="I82" s="47">
        <v>821.4</v>
      </c>
      <c r="J82" s="48">
        <v>570</v>
      </c>
    </row>
    <row r="83" spans="2:10" ht="15" customHeight="1">
      <c r="B83" s="329" t="s">
        <v>1088</v>
      </c>
      <c r="C83" s="47">
        <v>42.6</v>
      </c>
      <c r="D83" s="47">
        <v>15.5</v>
      </c>
      <c r="E83" s="87">
        <v>168</v>
      </c>
      <c r="F83" s="87">
        <v>17</v>
      </c>
      <c r="G83" s="47">
        <v>327.4</v>
      </c>
      <c r="H83" s="47">
        <v>288.5</v>
      </c>
      <c r="I83" s="47">
        <v>919.8</v>
      </c>
      <c r="J83" s="48">
        <v>644</v>
      </c>
    </row>
    <row r="84" spans="2:10" ht="15" customHeight="1">
      <c r="B84" s="329" t="s">
        <v>1089</v>
      </c>
      <c r="C84" s="47">
        <v>47.6</v>
      </c>
      <c r="D84" s="47">
        <v>20.5</v>
      </c>
      <c r="E84" s="87">
        <v>168</v>
      </c>
      <c r="F84" s="87">
        <v>14</v>
      </c>
      <c r="G84" s="47">
        <v>352.1</v>
      </c>
      <c r="H84" s="47">
        <v>318.4</v>
      </c>
      <c r="I84" s="47">
        <v>1056.8</v>
      </c>
      <c r="J84" s="48">
        <v>649</v>
      </c>
    </row>
    <row r="85" spans="2:10" ht="15" customHeight="1">
      <c r="B85" s="329" t="s">
        <v>1090</v>
      </c>
      <c r="C85" s="47">
        <v>52.5</v>
      </c>
      <c r="D85" s="47">
        <v>23</v>
      </c>
      <c r="E85" s="87">
        <v>169</v>
      </c>
      <c r="F85" s="87">
        <v>13</v>
      </c>
      <c r="G85" s="47">
        <v>366.6</v>
      </c>
      <c r="H85" s="47">
        <v>336.8</v>
      </c>
      <c r="I85" s="47">
        <v>1128.4</v>
      </c>
      <c r="J85" s="48">
        <v>616</v>
      </c>
    </row>
    <row r="86" spans="2:10" ht="15" customHeight="1">
      <c r="B86" s="329" t="s">
        <v>1091</v>
      </c>
      <c r="C86" s="47">
        <v>57.5</v>
      </c>
      <c r="D86" s="47">
        <v>27.1</v>
      </c>
      <c r="E86" s="87">
        <v>167</v>
      </c>
      <c r="F86" s="87">
        <v>13</v>
      </c>
      <c r="G86" s="47">
        <v>354.7</v>
      </c>
      <c r="H86" s="47">
        <v>324.7</v>
      </c>
      <c r="I86" s="47">
        <v>941.2</v>
      </c>
      <c r="J86" s="48">
        <v>612</v>
      </c>
    </row>
    <row r="87" spans="2:10" ht="15" customHeight="1">
      <c r="B87" s="329" t="s">
        <v>1092</v>
      </c>
      <c r="C87" s="47">
        <v>62.4</v>
      </c>
      <c r="D87" s="47">
        <v>23.6</v>
      </c>
      <c r="E87" s="87">
        <v>168</v>
      </c>
      <c r="F87" s="87">
        <v>8</v>
      </c>
      <c r="G87" s="47">
        <v>277.9</v>
      </c>
      <c r="H87" s="47">
        <v>265</v>
      </c>
      <c r="I87" s="47">
        <v>654.7</v>
      </c>
      <c r="J87" s="48">
        <v>334</v>
      </c>
    </row>
    <row r="88" spans="2:10" ht="15" customHeight="1">
      <c r="B88" s="329" t="s">
        <v>1093</v>
      </c>
      <c r="C88" s="47">
        <v>66.8</v>
      </c>
      <c r="D88" s="47">
        <v>23.5</v>
      </c>
      <c r="E88" s="87">
        <v>168</v>
      </c>
      <c r="F88" s="87">
        <v>7</v>
      </c>
      <c r="G88" s="47">
        <v>237.8</v>
      </c>
      <c r="H88" s="47">
        <v>225.5</v>
      </c>
      <c r="I88" s="47">
        <v>416.3</v>
      </c>
      <c r="J88" s="48">
        <v>100</v>
      </c>
    </row>
    <row r="89" spans="2:10" ht="15" customHeight="1">
      <c r="B89" s="330" t="s">
        <v>1094</v>
      </c>
      <c r="C89" s="47">
        <v>71.6</v>
      </c>
      <c r="D89" s="47">
        <v>19</v>
      </c>
      <c r="E89" s="87">
        <v>168</v>
      </c>
      <c r="F89" s="87">
        <v>3</v>
      </c>
      <c r="G89" s="47">
        <v>187.3</v>
      </c>
      <c r="H89" s="47">
        <v>183</v>
      </c>
      <c r="I89" s="47">
        <v>123.7</v>
      </c>
      <c r="J89" s="48">
        <v>49</v>
      </c>
    </row>
    <row r="90" spans="2:10" ht="4.5" customHeight="1">
      <c r="B90" s="329"/>
      <c r="C90" s="47"/>
      <c r="D90" s="47"/>
      <c r="E90" s="87"/>
      <c r="F90" s="87"/>
      <c r="G90" s="47"/>
      <c r="H90" s="47"/>
      <c r="I90" s="47"/>
      <c r="J90" s="48"/>
    </row>
    <row r="91" spans="2:10" s="9" customFormat="1" ht="15" customHeight="1">
      <c r="B91" s="749" t="s">
        <v>1095</v>
      </c>
      <c r="C91" s="638">
        <v>44.4</v>
      </c>
      <c r="D91" s="638">
        <v>14.7</v>
      </c>
      <c r="E91" s="639">
        <v>167</v>
      </c>
      <c r="F91" s="639">
        <v>9</v>
      </c>
      <c r="G91" s="638">
        <v>214.1</v>
      </c>
      <c r="H91" s="638">
        <v>200.3</v>
      </c>
      <c r="I91" s="638">
        <v>495.3</v>
      </c>
      <c r="J91" s="624">
        <v>2680</v>
      </c>
    </row>
    <row r="92" spans="2:10" ht="15" customHeight="1">
      <c r="B92" s="329" t="s">
        <v>1083</v>
      </c>
      <c r="C92" s="47">
        <v>19.1</v>
      </c>
      <c r="D92" s="47">
        <v>0.9</v>
      </c>
      <c r="E92" s="87">
        <v>170</v>
      </c>
      <c r="F92" s="87">
        <v>5</v>
      </c>
      <c r="G92" s="47">
        <v>173.9</v>
      </c>
      <c r="H92" s="47">
        <v>166.8</v>
      </c>
      <c r="I92" s="47">
        <v>152.7</v>
      </c>
      <c r="J92" s="48">
        <v>42</v>
      </c>
    </row>
    <row r="93" spans="2:10" ht="15" customHeight="1">
      <c r="B93" s="329" t="s">
        <v>1084</v>
      </c>
      <c r="C93" s="47">
        <v>22.3</v>
      </c>
      <c r="D93" s="47">
        <v>2.8</v>
      </c>
      <c r="E93" s="87">
        <v>170</v>
      </c>
      <c r="F93" s="87">
        <v>12</v>
      </c>
      <c r="G93" s="47">
        <v>191.8</v>
      </c>
      <c r="H93" s="47">
        <v>175.8</v>
      </c>
      <c r="I93" s="47">
        <v>358.7</v>
      </c>
      <c r="J93" s="48">
        <v>224</v>
      </c>
    </row>
    <row r="94" spans="2:10" ht="15" customHeight="1">
      <c r="B94" s="329" t="s">
        <v>1085</v>
      </c>
      <c r="C94" s="47">
        <v>27.5</v>
      </c>
      <c r="D94" s="47">
        <v>5.2</v>
      </c>
      <c r="E94" s="87">
        <v>167</v>
      </c>
      <c r="F94" s="87">
        <v>11</v>
      </c>
      <c r="G94" s="47">
        <v>195.4</v>
      </c>
      <c r="H94" s="47">
        <v>180.2</v>
      </c>
      <c r="I94" s="47">
        <v>442.1</v>
      </c>
      <c r="J94" s="48">
        <v>144</v>
      </c>
    </row>
    <row r="95" spans="2:10" ht="15" customHeight="1">
      <c r="B95" s="329" t="s">
        <v>1086</v>
      </c>
      <c r="C95" s="47">
        <v>32.8</v>
      </c>
      <c r="D95" s="47">
        <v>7.8</v>
      </c>
      <c r="E95" s="87">
        <v>165</v>
      </c>
      <c r="F95" s="87">
        <v>9</v>
      </c>
      <c r="G95" s="47">
        <v>202.6</v>
      </c>
      <c r="H95" s="47">
        <v>187.6</v>
      </c>
      <c r="I95" s="47">
        <v>446.9</v>
      </c>
      <c r="J95" s="48">
        <v>240</v>
      </c>
    </row>
    <row r="96" spans="2:10" ht="15" customHeight="1">
      <c r="B96" s="329" t="s">
        <v>1087</v>
      </c>
      <c r="C96" s="47">
        <v>37.7</v>
      </c>
      <c r="D96" s="47">
        <v>10.3</v>
      </c>
      <c r="E96" s="87">
        <v>164</v>
      </c>
      <c r="F96" s="87">
        <v>10</v>
      </c>
      <c r="G96" s="47">
        <v>223.5</v>
      </c>
      <c r="H96" s="47">
        <v>205.6</v>
      </c>
      <c r="I96" s="47">
        <v>545.6</v>
      </c>
      <c r="J96" s="48">
        <v>305</v>
      </c>
    </row>
    <row r="97" spans="2:10" ht="15" customHeight="1">
      <c r="B97" s="329" t="s">
        <v>1088</v>
      </c>
      <c r="C97" s="47">
        <v>42.7</v>
      </c>
      <c r="D97" s="47">
        <v>14</v>
      </c>
      <c r="E97" s="87">
        <v>168</v>
      </c>
      <c r="F97" s="87">
        <v>9</v>
      </c>
      <c r="G97" s="47">
        <v>221.7</v>
      </c>
      <c r="H97" s="47">
        <v>207.2</v>
      </c>
      <c r="I97" s="47">
        <v>595.7</v>
      </c>
      <c r="J97" s="48">
        <v>316</v>
      </c>
    </row>
    <row r="98" spans="2:10" ht="15" customHeight="1">
      <c r="B98" s="329" t="s">
        <v>1089</v>
      </c>
      <c r="C98" s="47">
        <v>47.5</v>
      </c>
      <c r="D98" s="47">
        <v>15.3</v>
      </c>
      <c r="E98" s="87">
        <v>166</v>
      </c>
      <c r="F98" s="87">
        <v>7</v>
      </c>
      <c r="G98" s="47">
        <v>222</v>
      </c>
      <c r="H98" s="47">
        <v>209.6</v>
      </c>
      <c r="I98" s="47">
        <v>601.8</v>
      </c>
      <c r="J98" s="48">
        <v>380</v>
      </c>
    </row>
    <row r="99" spans="2:10" ht="15" customHeight="1">
      <c r="B99" s="329" t="s">
        <v>1090</v>
      </c>
      <c r="C99" s="47">
        <v>52.5</v>
      </c>
      <c r="D99" s="47">
        <v>20.4</v>
      </c>
      <c r="E99" s="87">
        <v>166</v>
      </c>
      <c r="F99" s="87">
        <v>9</v>
      </c>
      <c r="G99" s="47">
        <v>237.6</v>
      </c>
      <c r="H99" s="47">
        <v>222.4</v>
      </c>
      <c r="I99" s="47">
        <v>576.2</v>
      </c>
      <c r="J99" s="48">
        <v>433</v>
      </c>
    </row>
    <row r="100" spans="2:10" ht="15" customHeight="1">
      <c r="B100" s="329" t="s">
        <v>1091</v>
      </c>
      <c r="C100" s="47">
        <v>57.3</v>
      </c>
      <c r="D100" s="47">
        <v>22</v>
      </c>
      <c r="E100" s="87">
        <v>169</v>
      </c>
      <c r="F100" s="87">
        <v>7</v>
      </c>
      <c r="G100" s="47">
        <v>221.5</v>
      </c>
      <c r="H100" s="47">
        <v>210.6</v>
      </c>
      <c r="I100" s="47">
        <v>522.2</v>
      </c>
      <c r="J100" s="48">
        <v>341</v>
      </c>
    </row>
    <row r="101" spans="2:10" ht="15" customHeight="1">
      <c r="B101" s="329" t="s">
        <v>1092</v>
      </c>
      <c r="C101" s="47">
        <v>62.2</v>
      </c>
      <c r="D101" s="47">
        <v>26.2</v>
      </c>
      <c r="E101" s="87">
        <v>164</v>
      </c>
      <c r="F101" s="87">
        <v>6</v>
      </c>
      <c r="G101" s="47">
        <v>181.5</v>
      </c>
      <c r="H101" s="47">
        <v>172.7</v>
      </c>
      <c r="I101" s="47">
        <v>255</v>
      </c>
      <c r="J101" s="48">
        <v>201</v>
      </c>
    </row>
    <row r="102" spans="2:10" ht="15" customHeight="1">
      <c r="B102" s="329" t="s">
        <v>1093</v>
      </c>
      <c r="C102" s="47">
        <v>67.2</v>
      </c>
      <c r="D102" s="47">
        <v>22.5</v>
      </c>
      <c r="E102" s="87">
        <v>166</v>
      </c>
      <c r="F102" s="87">
        <v>3</v>
      </c>
      <c r="G102" s="47">
        <v>167.6</v>
      </c>
      <c r="H102" s="47">
        <v>162.2</v>
      </c>
      <c r="I102" s="47">
        <v>138.7</v>
      </c>
      <c r="J102" s="48">
        <v>45</v>
      </c>
    </row>
    <row r="103" spans="2:10" ht="15" customHeight="1">
      <c r="B103" s="330" t="s">
        <v>1094</v>
      </c>
      <c r="C103" s="47">
        <v>72</v>
      </c>
      <c r="D103" s="47">
        <v>26.4</v>
      </c>
      <c r="E103" s="87">
        <v>158</v>
      </c>
      <c r="F103" s="87">
        <v>5</v>
      </c>
      <c r="G103" s="47">
        <v>181.3</v>
      </c>
      <c r="H103" s="47">
        <v>174.5</v>
      </c>
      <c r="I103" s="47">
        <v>132.1</v>
      </c>
      <c r="J103" s="48">
        <v>9</v>
      </c>
    </row>
    <row r="104" spans="2:10" ht="4.5" customHeight="1">
      <c r="B104" s="331"/>
      <c r="C104" s="47"/>
      <c r="D104" s="47"/>
      <c r="E104" s="87"/>
      <c r="F104" s="87"/>
      <c r="G104" s="47"/>
      <c r="H104" s="47"/>
      <c r="I104" s="47"/>
      <c r="J104" s="48"/>
    </row>
    <row r="105" spans="2:10" s="9" customFormat="1" ht="15" customHeight="1">
      <c r="B105" s="328" t="s">
        <v>879</v>
      </c>
      <c r="C105" s="638"/>
      <c r="D105" s="638"/>
      <c r="E105" s="639"/>
      <c r="F105" s="639"/>
      <c r="G105" s="638"/>
      <c r="H105" s="638"/>
      <c r="I105" s="638"/>
      <c r="J105" s="624"/>
    </row>
    <row r="106" spans="2:10" s="9" customFormat="1" ht="15" customHeight="1">
      <c r="B106" s="749" t="s">
        <v>1082</v>
      </c>
      <c r="C106" s="638">
        <v>44.7</v>
      </c>
      <c r="D106" s="638">
        <v>16.1</v>
      </c>
      <c r="E106" s="639">
        <v>169</v>
      </c>
      <c r="F106" s="639">
        <v>10</v>
      </c>
      <c r="G106" s="638">
        <v>300.7</v>
      </c>
      <c r="H106" s="638">
        <v>280.8</v>
      </c>
      <c r="I106" s="638">
        <v>686.8</v>
      </c>
      <c r="J106" s="624">
        <v>1911</v>
      </c>
    </row>
    <row r="107" spans="2:10" ht="15" customHeight="1">
      <c r="B107" s="329" t="s">
        <v>1083</v>
      </c>
      <c r="C107" s="47">
        <v>19.2</v>
      </c>
      <c r="D107" s="47">
        <v>1.3</v>
      </c>
      <c r="E107" s="87">
        <v>168</v>
      </c>
      <c r="F107" s="87">
        <v>2</v>
      </c>
      <c r="G107" s="47">
        <v>162.3</v>
      </c>
      <c r="H107" s="47">
        <v>160</v>
      </c>
      <c r="I107" s="47">
        <v>29.4</v>
      </c>
      <c r="J107" s="48">
        <v>12</v>
      </c>
    </row>
    <row r="108" spans="2:10" ht="15" customHeight="1">
      <c r="B108" s="329" t="s">
        <v>1084</v>
      </c>
      <c r="C108" s="47">
        <v>23</v>
      </c>
      <c r="D108" s="47">
        <v>2.5</v>
      </c>
      <c r="E108" s="87">
        <v>174</v>
      </c>
      <c r="F108" s="87">
        <v>12</v>
      </c>
      <c r="G108" s="47">
        <v>205.5</v>
      </c>
      <c r="H108" s="47">
        <v>188.5</v>
      </c>
      <c r="I108" s="47">
        <v>290.7</v>
      </c>
      <c r="J108" s="48">
        <v>104</v>
      </c>
    </row>
    <row r="109" spans="2:10" ht="15" customHeight="1">
      <c r="B109" s="329" t="s">
        <v>1085</v>
      </c>
      <c r="C109" s="47">
        <v>27.5</v>
      </c>
      <c r="D109" s="47">
        <v>4.1</v>
      </c>
      <c r="E109" s="87">
        <v>167</v>
      </c>
      <c r="F109" s="87">
        <v>11</v>
      </c>
      <c r="G109" s="47">
        <v>224.5</v>
      </c>
      <c r="H109" s="47">
        <v>205.5</v>
      </c>
      <c r="I109" s="47">
        <v>405.6</v>
      </c>
      <c r="J109" s="48">
        <v>197</v>
      </c>
    </row>
    <row r="110" spans="2:10" ht="15" customHeight="1">
      <c r="B110" s="329" t="s">
        <v>1086</v>
      </c>
      <c r="C110" s="47">
        <v>32.5</v>
      </c>
      <c r="D110" s="47">
        <v>7.8</v>
      </c>
      <c r="E110" s="87">
        <v>171</v>
      </c>
      <c r="F110" s="87">
        <v>11</v>
      </c>
      <c r="G110" s="47">
        <v>267</v>
      </c>
      <c r="H110" s="47">
        <v>245.6</v>
      </c>
      <c r="I110" s="47">
        <v>520.2</v>
      </c>
      <c r="J110" s="48">
        <v>185</v>
      </c>
    </row>
    <row r="111" spans="2:10" ht="15" customHeight="1">
      <c r="B111" s="329" t="s">
        <v>1087</v>
      </c>
      <c r="C111" s="47">
        <v>37.6</v>
      </c>
      <c r="D111" s="47">
        <v>12.9</v>
      </c>
      <c r="E111" s="87">
        <v>168</v>
      </c>
      <c r="F111" s="87">
        <v>14</v>
      </c>
      <c r="G111" s="47">
        <v>315.5</v>
      </c>
      <c r="H111" s="47">
        <v>285.1</v>
      </c>
      <c r="I111" s="47">
        <v>828.2</v>
      </c>
      <c r="J111" s="48">
        <v>208</v>
      </c>
    </row>
    <row r="112" spans="2:10" ht="15" customHeight="1">
      <c r="B112" s="329" t="s">
        <v>1088</v>
      </c>
      <c r="C112" s="47">
        <v>42.4</v>
      </c>
      <c r="D112" s="47">
        <v>15.4</v>
      </c>
      <c r="E112" s="87">
        <v>170</v>
      </c>
      <c r="F112" s="87">
        <v>15</v>
      </c>
      <c r="G112" s="47">
        <v>335</v>
      </c>
      <c r="H112" s="47">
        <v>304.4</v>
      </c>
      <c r="I112" s="47">
        <v>920.5</v>
      </c>
      <c r="J112" s="48">
        <v>199</v>
      </c>
    </row>
    <row r="113" spans="2:10" ht="15" customHeight="1">
      <c r="B113" s="329" t="s">
        <v>1089</v>
      </c>
      <c r="C113" s="47">
        <v>47.4</v>
      </c>
      <c r="D113" s="47">
        <v>18</v>
      </c>
      <c r="E113" s="87">
        <v>167</v>
      </c>
      <c r="F113" s="87">
        <v>8</v>
      </c>
      <c r="G113" s="47">
        <v>346.9</v>
      </c>
      <c r="H113" s="47">
        <v>329.5</v>
      </c>
      <c r="I113" s="47">
        <v>868</v>
      </c>
      <c r="J113" s="48">
        <v>283</v>
      </c>
    </row>
    <row r="114" spans="2:10" ht="15" customHeight="1">
      <c r="B114" s="329" t="s">
        <v>1090</v>
      </c>
      <c r="C114" s="47">
        <v>52.6</v>
      </c>
      <c r="D114" s="47">
        <v>22.2</v>
      </c>
      <c r="E114" s="87">
        <v>169</v>
      </c>
      <c r="F114" s="87">
        <v>10</v>
      </c>
      <c r="G114" s="47">
        <v>334.3</v>
      </c>
      <c r="H114" s="47">
        <v>314.7</v>
      </c>
      <c r="I114" s="47">
        <v>800.5</v>
      </c>
      <c r="J114" s="48">
        <v>304</v>
      </c>
    </row>
    <row r="115" spans="2:10" ht="15" customHeight="1">
      <c r="B115" s="329" t="s">
        <v>1091</v>
      </c>
      <c r="C115" s="47">
        <v>57.4</v>
      </c>
      <c r="D115" s="47">
        <v>25</v>
      </c>
      <c r="E115" s="87">
        <v>164</v>
      </c>
      <c r="F115" s="87">
        <v>8</v>
      </c>
      <c r="G115" s="47">
        <v>348.7</v>
      </c>
      <c r="H115" s="47">
        <v>331.1</v>
      </c>
      <c r="I115" s="47">
        <v>868.5</v>
      </c>
      <c r="J115" s="48">
        <v>191</v>
      </c>
    </row>
    <row r="116" spans="2:10" ht="15" customHeight="1">
      <c r="B116" s="329" t="s">
        <v>1092</v>
      </c>
      <c r="C116" s="47">
        <v>62.2</v>
      </c>
      <c r="D116" s="47">
        <v>26.3</v>
      </c>
      <c r="E116" s="87">
        <v>169</v>
      </c>
      <c r="F116" s="87">
        <v>5</v>
      </c>
      <c r="G116" s="47">
        <v>270.8</v>
      </c>
      <c r="H116" s="47">
        <v>260.9</v>
      </c>
      <c r="I116" s="47">
        <v>518.6</v>
      </c>
      <c r="J116" s="48">
        <v>154</v>
      </c>
    </row>
    <row r="117" spans="2:10" ht="15" customHeight="1">
      <c r="B117" s="329" t="s">
        <v>1093</v>
      </c>
      <c r="C117" s="47">
        <v>67.5</v>
      </c>
      <c r="D117" s="47">
        <v>20.9</v>
      </c>
      <c r="E117" s="87">
        <v>169</v>
      </c>
      <c r="F117" s="87">
        <v>5</v>
      </c>
      <c r="G117" s="47">
        <v>234.2</v>
      </c>
      <c r="H117" s="47">
        <v>227.1</v>
      </c>
      <c r="I117" s="47">
        <v>226.2</v>
      </c>
      <c r="J117" s="48">
        <v>56</v>
      </c>
    </row>
    <row r="118" spans="2:10" ht="15" customHeight="1">
      <c r="B118" s="330" t="s">
        <v>1094</v>
      </c>
      <c r="C118" s="47">
        <v>73.2</v>
      </c>
      <c r="D118" s="47">
        <v>35.9</v>
      </c>
      <c r="E118" s="87">
        <v>183</v>
      </c>
      <c r="F118" s="87">
        <v>0</v>
      </c>
      <c r="G118" s="47">
        <v>239</v>
      </c>
      <c r="H118" s="47">
        <v>238.8</v>
      </c>
      <c r="I118" s="47">
        <v>185.7</v>
      </c>
      <c r="J118" s="48">
        <v>19</v>
      </c>
    </row>
    <row r="119" spans="2:10" ht="4.5" customHeight="1">
      <c r="B119" s="329"/>
      <c r="C119" s="47"/>
      <c r="D119" s="47"/>
      <c r="E119" s="87"/>
      <c r="F119" s="87"/>
      <c r="G119" s="47"/>
      <c r="H119" s="47"/>
      <c r="I119" s="47"/>
      <c r="J119" s="48"/>
    </row>
    <row r="120" spans="2:10" s="9" customFormat="1" ht="15" customHeight="1">
      <c r="B120" s="749" t="s">
        <v>1095</v>
      </c>
      <c r="C120" s="638">
        <v>42.1</v>
      </c>
      <c r="D120" s="638">
        <v>11</v>
      </c>
      <c r="E120" s="639">
        <v>167</v>
      </c>
      <c r="F120" s="639">
        <v>4</v>
      </c>
      <c r="G120" s="638">
        <v>198.2</v>
      </c>
      <c r="H120" s="638">
        <v>191.1</v>
      </c>
      <c r="I120" s="638">
        <v>276.1</v>
      </c>
      <c r="J120" s="624">
        <v>1296</v>
      </c>
    </row>
    <row r="121" spans="2:10" ht="15" customHeight="1">
      <c r="B121" s="329" t="s">
        <v>1083</v>
      </c>
      <c r="C121" s="47">
        <v>18.9</v>
      </c>
      <c r="D121" s="47">
        <v>0.8</v>
      </c>
      <c r="E121" s="87">
        <v>173</v>
      </c>
      <c r="F121" s="87">
        <v>3</v>
      </c>
      <c r="G121" s="47">
        <v>175.1</v>
      </c>
      <c r="H121" s="47">
        <v>171.4</v>
      </c>
      <c r="I121" s="47">
        <v>73.2</v>
      </c>
      <c r="J121" s="48">
        <v>21</v>
      </c>
    </row>
    <row r="122" spans="2:10" ht="15" customHeight="1">
      <c r="B122" s="329" t="s">
        <v>1084</v>
      </c>
      <c r="C122" s="47">
        <v>22.7</v>
      </c>
      <c r="D122" s="47">
        <v>2.2</v>
      </c>
      <c r="E122" s="87">
        <v>166</v>
      </c>
      <c r="F122" s="87">
        <v>7</v>
      </c>
      <c r="G122" s="47">
        <v>189.7</v>
      </c>
      <c r="H122" s="47">
        <v>180.2</v>
      </c>
      <c r="I122" s="47">
        <v>196.6</v>
      </c>
      <c r="J122" s="48">
        <v>158</v>
      </c>
    </row>
    <row r="123" spans="2:10" ht="15" customHeight="1">
      <c r="B123" s="329" t="s">
        <v>1085</v>
      </c>
      <c r="C123" s="47">
        <v>27.8</v>
      </c>
      <c r="D123" s="47">
        <v>4.5</v>
      </c>
      <c r="E123" s="87">
        <v>171</v>
      </c>
      <c r="F123" s="87">
        <v>7</v>
      </c>
      <c r="G123" s="47">
        <v>209.7</v>
      </c>
      <c r="H123" s="47">
        <v>198.7</v>
      </c>
      <c r="I123" s="47">
        <v>355.4</v>
      </c>
      <c r="J123" s="48">
        <v>107</v>
      </c>
    </row>
    <row r="124" spans="2:10" ht="15" customHeight="1">
      <c r="B124" s="329" t="s">
        <v>1086</v>
      </c>
      <c r="C124" s="47">
        <v>32.5</v>
      </c>
      <c r="D124" s="47">
        <v>7.3</v>
      </c>
      <c r="E124" s="87">
        <v>168</v>
      </c>
      <c r="F124" s="87">
        <v>3</v>
      </c>
      <c r="G124" s="47">
        <v>194.2</v>
      </c>
      <c r="H124" s="47">
        <v>188.5</v>
      </c>
      <c r="I124" s="47">
        <v>280.8</v>
      </c>
      <c r="J124" s="48">
        <v>112</v>
      </c>
    </row>
    <row r="125" spans="2:10" ht="15" customHeight="1">
      <c r="B125" s="329" t="s">
        <v>1087</v>
      </c>
      <c r="C125" s="47">
        <v>37.3</v>
      </c>
      <c r="D125" s="47">
        <v>7.1</v>
      </c>
      <c r="E125" s="87">
        <v>164</v>
      </c>
      <c r="F125" s="87">
        <v>4</v>
      </c>
      <c r="G125" s="47">
        <v>189.3</v>
      </c>
      <c r="H125" s="47">
        <v>182.4</v>
      </c>
      <c r="I125" s="47">
        <v>279.8</v>
      </c>
      <c r="J125" s="48">
        <v>142</v>
      </c>
    </row>
    <row r="126" spans="2:10" ht="15" customHeight="1">
      <c r="B126" s="329" t="s">
        <v>1088</v>
      </c>
      <c r="C126" s="47">
        <v>42.4</v>
      </c>
      <c r="D126" s="47">
        <v>12</v>
      </c>
      <c r="E126" s="87">
        <v>165</v>
      </c>
      <c r="F126" s="87">
        <v>4</v>
      </c>
      <c r="G126" s="47">
        <v>216</v>
      </c>
      <c r="H126" s="47">
        <v>207.2</v>
      </c>
      <c r="I126" s="47">
        <v>330.5</v>
      </c>
      <c r="J126" s="48">
        <v>177</v>
      </c>
    </row>
    <row r="127" spans="2:10" ht="15" customHeight="1">
      <c r="B127" s="329" t="s">
        <v>1089</v>
      </c>
      <c r="C127" s="47">
        <v>47.7</v>
      </c>
      <c r="D127" s="47">
        <v>13.7</v>
      </c>
      <c r="E127" s="87">
        <v>168</v>
      </c>
      <c r="F127" s="87">
        <v>3</v>
      </c>
      <c r="G127" s="47">
        <v>202.3</v>
      </c>
      <c r="H127" s="47">
        <v>196.5</v>
      </c>
      <c r="I127" s="47">
        <v>303.1</v>
      </c>
      <c r="J127" s="48">
        <v>179</v>
      </c>
    </row>
    <row r="128" spans="2:10" ht="15" customHeight="1">
      <c r="B128" s="329" t="s">
        <v>1090</v>
      </c>
      <c r="C128" s="47">
        <v>52.6</v>
      </c>
      <c r="D128" s="47">
        <v>15.4</v>
      </c>
      <c r="E128" s="87">
        <v>162</v>
      </c>
      <c r="F128" s="87">
        <v>3</v>
      </c>
      <c r="G128" s="47">
        <v>188.9</v>
      </c>
      <c r="H128" s="47">
        <v>183.9</v>
      </c>
      <c r="I128" s="47">
        <v>264.4</v>
      </c>
      <c r="J128" s="48">
        <v>176</v>
      </c>
    </row>
    <row r="129" spans="2:10" ht="15" customHeight="1">
      <c r="B129" s="329" t="s">
        <v>1091</v>
      </c>
      <c r="C129" s="47">
        <v>57.1</v>
      </c>
      <c r="D129" s="47">
        <v>19.6</v>
      </c>
      <c r="E129" s="87">
        <v>170</v>
      </c>
      <c r="F129" s="87">
        <v>3</v>
      </c>
      <c r="G129" s="47">
        <v>202.4</v>
      </c>
      <c r="H129" s="47">
        <v>196</v>
      </c>
      <c r="I129" s="47">
        <v>351</v>
      </c>
      <c r="J129" s="48">
        <v>124</v>
      </c>
    </row>
    <row r="130" spans="2:10" ht="15" customHeight="1">
      <c r="B130" s="329" t="s">
        <v>1092</v>
      </c>
      <c r="C130" s="47">
        <v>61.9</v>
      </c>
      <c r="D130" s="47">
        <v>20.4</v>
      </c>
      <c r="E130" s="87">
        <v>171</v>
      </c>
      <c r="F130" s="87">
        <v>1</v>
      </c>
      <c r="G130" s="47">
        <v>191.5</v>
      </c>
      <c r="H130" s="47">
        <v>189.5</v>
      </c>
      <c r="I130" s="47">
        <v>161.6</v>
      </c>
      <c r="J130" s="48">
        <v>77</v>
      </c>
    </row>
    <row r="131" spans="2:10" ht="15" customHeight="1">
      <c r="B131" s="329" t="s">
        <v>1093</v>
      </c>
      <c r="C131" s="47">
        <v>67.5</v>
      </c>
      <c r="D131" s="47">
        <v>11.2</v>
      </c>
      <c r="E131" s="87">
        <v>193</v>
      </c>
      <c r="F131" s="87">
        <v>15</v>
      </c>
      <c r="G131" s="47">
        <v>200.4</v>
      </c>
      <c r="H131" s="47">
        <v>180.8</v>
      </c>
      <c r="I131" s="47">
        <v>15.6</v>
      </c>
      <c r="J131" s="48">
        <v>21</v>
      </c>
    </row>
    <row r="132" spans="2:10" ht="15" customHeight="1">
      <c r="B132" s="330" t="s">
        <v>1094</v>
      </c>
      <c r="C132" s="47" t="s">
        <v>200</v>
      </c>
      <c r="D132" s="47" t="s">
        <v>200</v>
      </c>
      <c r="E132" s="87" t="s">
        <v>200</v>
      </c>
      <c r="F132" s="87" t="s">
        <v>200</v>
      </c>
      <c r="G132" s="47" t="s">
        <v>200</v>
      </c>
      <c r="H132" s="47" t="s">
        <v>200</v>
      </c>
      <c r="I132" s="47" t="s">
        <v>200</v>
      </c>
      <c r="J132" s="48" t="s">
        <v>200</v>
      </c>
    </row>
    <row r="133" spans="2:10" s="12" customFormat="1" ht="4.5" customHeight="1" thickBot="1">
      <c r="B133" s="332"/>
      <c r="C133" s="280"/>
      <c r="D133" s="744"/>
      <c r="E133" s="745"/>
      <c r="F133" s="745"/>
      <c r="G133" s="744"/>
      <c r="H133" s="744"/>
      <c r="I133" s="744"/>
      <c r="J133" s="640"/>
    </row>
    <row r="134" spans="2:10" s="9" customFormat="1" ht="15" customHeight="1">
      <c r="B134" s="328" t="s">
        <v>880</v>
      </c>
      <c r="C134" s="638"/>
      <c r="D134" s="638"/>
      <c r="E134" s="639"/>
      <c r="F134" s="639"/>
      <c r="G134" s="638"/>
      <c r="H134" s="638"/>
      <c r="I134" s="638"/>
      <c r="J134" s="624"/>
    </row>
    <row r="135" spans="2:10" s="9" customFormat="1" ht="15" customHeight="1">
      <c r="B135" s="749" t="s">
        <v>1082</v>
      </c>
      <c r="C135" s="638">
        <v>44</v>
      </c>
      <c r="D135" s="638">
        <v>19.2</v>
      </c>
      <c r="E135" s="639">
        <v>162</v>
      </c>
      <c r="F135" s="639">
        <v>8</v>
      </c>
      <c r="G135" s="638">
        <v>438.1</v>
      </c>
      <c r="H135" s="638">
        <v>418.2</v>
      </c>
      <c r="I135" s="638">
        <v>1536.4</v>
      </c>
      <c r="J135" s="624">
        <v>295</v>
      </c>
    </row>
    <row r="136" spans="2:10" ht="15" customHeight="1">
      <c r="B136" s="329" t="s">
        <v>1083</v>
      </c>
      <c r="C136" s="47" t="s">
        <v>200</v>
      </c>
      <c r="D136" s="47" t="s">
        <v>200</v>
      </c>
      <c r="E136" s="87" t="s">
        <v>200</v>
      </c>
      <c r="F136" s="87" t="s">
        <v>200</v>
      </c>
      <c r="G136" s="47" t="s">
        <v>200</v>
      </c>
      <c r="H136" s="47" t="s">
        <v>200</v>
      </c>
      <c r="I136" s="47" t="s">
        <v>200</v>
      </c>
      <c r="J136" s="48" t="s">
        <v>200</v>
      </c>
    </row>
    <row r="137" spans="2:10" ht="15" customHeight="1">
      <c r="B137" s="329" t="s">
        <v>1084</v>
      </c>
      <c r="C137" s="47">
        <v>23.6</v>
      </c>
      <c r="D137" s="47">
        <v>1.2</v>
      </c>
      <c r="E137" s="87">
        <v>167</v>
      </c>
      <c r="F137" s="87">
        <v>13</v>
      </c>
      <c r="G137" s="47">
        <v>249.1</v>
      </c>
      <c r="H137" s="47">
        <v>227.7</v>
      </c>
      <c r="I137" s="47">
        <v>270.5</v>
      </c>
      <c r="J137" s="48">
        <v>27</v>
      </c>
    </row>
    <row r="138" spans="2:10" ht="15" customHeight="1">
      <c r="B138" s="329" t="s">
        <v>1085</v>
      </c>
      <c r="C138" s="47">
        <v>27.6</v>
      </c>
      <c r="D138" s="47">
        <v>5.6</v>
      </c>
      <c r="E138" s="87">
        <v>158</v>
      </c>
      <c r="F138" s="87">
        <v>12</v>
      </c>
      <c r="G138" s="47">
        <v>259.2</v>
      </c>
      <c r="H138" s="47">
        <v>232.1</v>
      </c>
      <c r="I138" s="47">
        <v>910.1</v>
      </c>
      <c r="J138" s="48">
        <v>32</v>
      </c>
    </row>
    <row r="139" spans="2:10" ht="15" customHeight="1">
      <c r="B139" s="329" t="s">
        <v>1086</v>
      </c>
      <c r="C139" s="47">
        <v>32.1</v>
      </c>
      <c r="D139" s="47">
        <v>9.7</v>
      </c>
      <c r="E139" s="87">
        <v>157</v>
      </c>
      <c r="F139" s="87">
        <v>17</v>
      </c>
      <c r="G139" s="47">
        <v>342.6</v>
      </c>
      <c r="H139" s="47">
        <v>303.7</v>
      </c>
      <c r="I139" s="47">
        <v>1089.3</v>
      </c>
      <c r="J139" s="48">
        <v>23</v>
      </c>
    </row>
    <row r="140" spans="2:10" ht="15" customHeight="1">
      <c r="B140" s="329" t="s">
        <v>1087</v>
      </c>
      <c r="C140" s="47">
        <v>37.6</v>
      </c>
      <c r="D140" s="47">
        <v>14.1</v>
      </c>
      <c r="E140" s="87">
        <v>163</v>
      </c>
      <c r="F140" s="87">
        <v>15</v>
      </c>
      <c r="G140" s="47">
        <v>436.6</v>
      </c>
      <c r="H140" s="47">
        <v>394</v>
      </c>
      <c r="I140" s="47">
        <v>1602.4</v>
      </c>
      <c r="J140" s="48">
        <v>22</v>
      </c>
    </row>
    <row r="141" spans="2:10" ht="15" customHeight="1">
      <c r="B141" s="329" t="s">
        <v>1088</v>
      </c>
      <c r="C141" s="47">
        <v>43.1</v>
      </c>
      <c r="D141" s="47">
        <v>19.1</v>
      </c>
      <c r="E141" s="87">
        <v>160</v>
      </c>
      <c r="F141" s="87">
        <v>9</v>
      </c>
      <c r="G141" s="47">
        <v>509.5</v>
      </c>
      <c r="H141" s="47">
        <v>479.8</v>
      </c>
      <c r="I141" s="47">
        <v>1930.2</v>
      </c>
      <c r="J141" s="48">
        <v>31</v>
      </c>
    </row>
    <row r="142" spans="2:10" ht="15" customHeight="1">
      <c r="B142" s="329" t="s">
        <v>1089</v>
      </c>
      <c r="C142" s="47">
        <v>47.4</v>
      </c>
      <c r="D142" s="47">
        <v>23.3</v>
      </c>
      <c r="E142" s="87">
        <v>158</v>
      </c>
      <c r="F142" s="87">
        <v>5</v>
      </c>
      <c r="G142" s="47">
        <v>489.3</v>
      </c>
      <c r="H142" s="47">
        <v>475</v>
      </c>
      <c r="I142" s="47">
        <v>1734.4</v>
      </c>
      <c r="J142" s="48">
        <v>52</v>
      </c>
    </row>
    <row r="143" spans="2:10" ht="15" customHeight="1">
      <c r="B143" s="329" t="s">
        <v>1090</v>
      </c>
      <c r="C143" s="47">
        <v>52.7</v>
      </c>
      <c r="D143" s="47">
        <v>29.4</v>
      </c>
      <c r="E143" s="87">
        <v>171</v>
      </c>
      <c r="F143" s="87">
        <v>3</v>
      </c>
      <c r="G143" s="47">
        <v>615.8</v>
      </c>
      <c r="H143" s="47">
        <v>607.2</v>
      </c>
      <c r="I143" s="47">
        <v>2468.6</v>
      </c>
      <c r="J143" s="48">
        <v>51</v>
      </c>
    </row>
    <row r="144" spans="2:10" ht="15" customHeight="1">
      <c r="B144" s="329" t="s">
        <v>1091</v>
      </c>
      <c r="C144" s="47">
        <v>57.8</v>
      </c>
      <c r="D144" s="47">
        <v>30.5</v>
      </c>
      <c r="E144" s="87">
        <v>163</v>
      </c>
      <c r="F144" s="87">
        <v>5</v>
      </c>
      <c r="G144" s="47">
        <v>439.4</v>
      </c>
      <c r="H144" s="47">
        <v>428.6</v>
      </c>
      <c r="I144" s="47">
        <v>1686.3</v>
      </c>
      <c r="J144" s="48">
        <v>39</v>
      </c>
    </row>
    <row r="145" spans="2:10" ht="15" customHeight="1">
      <c r="B145" s="329" t="s">
        <v>1092</v>
      </c>
      <c r="C145" s="47">
        <v>62.5</v>
      </c>
      <c r="D145" s="47">
        <v>23.9</v>
      </c>
      <c r="E145" s="87">
        <v>152</v>
      </c>
      <c r="F145" s="87">
        <v>4</v>
      </c>
      <c r="G145" s="47">
        <v>393.6</v>
      </c>
      <c r="H145" s="47">
        <v>388.8</v>
      </c>
      <c r="I145" s="47">
        <v>890.5</v>
      </c>
      <c r="J145" s="48">
        <v>16</v>
      </c>
    </row>
    <row r="146" spans="2:10" ht="15" customHeight="1">
      <c r="B146" s="329" t="s">
        <v>1093</v>
      </c>
      <c r="C146" s="47">
        <v>65.7</v>
      </c>
      <c r="D146" s="47">
        <v>11.9</v>
      </c>
      <c r="E146" s="87">
        <v>155</v>
      </c>
      <c r="F146" s="87">
        <v>0</v>
      </c>
      <c r="G146" s="47">
        <v>274.8</v>
      </c>
      <c r="H146" s="47">
        <v>274.8</v>
      </c>
      <c r="I146" s="47">
        <v>29.5</v>
      </c>
      <c r="J146" s="48">
        <v>1</v>
      </c>
    </row>
    <row r="147" spans="2:10" ht="15" customHeight="1">
      <c r="B147" s="330" t="s">
        <v>1094</v>
      </c>
      <c r="C147" s="47">
        <v>75.5</v>
      </c>
      <c r="D147" s="47">
        <v>3.5</v>
      </c>
      <c r="E147" s="87">
        <v>154</v>
      </c>
      <c r="F147" s="87">
        <v>0</v>
      </c>
      <c r="G147" s="47">
        <v>266.3</v>
      </c>
      <c r="H147" s="47">
        <v>266.3</v>
      </c>
      <c r="I147" s="47">
        <v>0</v>
      </c>
      <c r="J147" s="48">
        <v>1</v>
      </c>
    </row>
    <row r="148" spans="2:10" ht="15" customHeight="1">
      <c r="B148" s="329"/>
      <c r="C148" s="47"/>
      <c r="D148" s="47"/>
      <c r="E148" s="87"/>
      <c r="F148" s="87"/>
      <c r="G148" s="47"/>
      <c r="H148" s="47"/>
      <c r="I148" s="47"/>
      <c r="J148" s="48"/>
    </row>
    <row r="149" spans="2:10" s="9" customFormat="1" ht="15" customHeight="1">
      <c r="B149" s="749" t="s">
        <v>1095</v>
      </c>
      <c r="C149" s="638">
        <v>45.6</v>
      </c>
      <c r="D149" s="638">
        <v>13.8</v>
      </c>
      <c r="E149" s="639">
        <v>151</v>
      </c>
      <c r="F149" s="639">
        <v>3</v>
      </c>
      <c r="G149" s="638">
        <v>257.8</v>
      </c>
      <c r="H149" s="638">
        <v>251.6</v>
      </c>
      <c r="I149" s="638">
        <v>615.8</v>
      </c>
      <c r="J149" s="624">
        <v>467</v>
      </c>
    </row>
    <row r="150" spans="2:10" ht="15" customHeight="1">
      <c r="B150" s="329" t="s">
        <v>1083</v>
      </c>
      <c r="C150" s="47">
        <v>19.5</v>
      </c>
      <c r="D150" s="47">
        <v>1.5</v>
      </c>
      <c r="E150" s="87">
        <v>158</v>
      </c>
      <c r="F150" s="87">
        <v>0</v>
      </c>
      <c r="G150" s="47">
        <v>162.7</v>
      </c>
      <c r="H150" s="47">
        <v>162.7</v>
      </c>
      <c r="I150" s="47">
        <v>415.4</v>
      </c>
      <c r="J150" s="48">
        <v>1</v>
      </c>
    </row>
    <row r="151" spans="2:10" ht="15" customHeight="1">
      <c r="B151" s="329" t="s">
        <v>1084</v>
      </c>
      <c r="C151" s="47">
        <v>23.5</v>
      </c>
      <c r="D151" s="47">
        <v>2.4</v>
      </c>
      <c r="E151" s="87">
        <v>158</v>
      </c>
      <c r="F151" s="87">
        <v>4</v>
      </c>
      <c r="G151" s="47">
        <v>222.4</v>
      </c>
      <c r="H151" s="47">
        <v>216</v>
      </c>
      <c r="I151" s="47">
        <v>360</v>
      </c>
      <c r="J151" s="48">
        <v>20</v>
      </c>
    </row>
    <row r="152" spans="2:10" ht="15" customHeight="1">
      <c r="B152" s="329" t="s">
        <v>1085</v>
      </c>
      <c r="C152" s="47">
        <v>27.4</v>
      </c>
      <c r="D152" s="47">
        <v>4.3</v>
      </c>
      <c r="E152" s="87">
        <v>148</v>
      </c>
      <c r="F152" s="87">
        <v>5</v>
      </c>
      <c r="G152" s="47">
        <v>221.1</v>
      </c>
      <c r="H152" s="47">
        <v>211.3</v>
      </c>
      <c r="I152" s="47">
        <v>435.9</v>
      </c>
      <c r="J152" s="48">
        <v>37</v>
      </c>
    </row>
    <row r="153" spans="2:10" ht="15" customHeight="1">
      <c r="B153" s="329" t="s">
        <v>1086</v>
      </c>
      <c r="C153" s="47">
        <v>32.3</v>
      </c>
      <c r="D153" s="47">
        <v>7.1</v>
      </c>
      <c r="E153" s="87">
        <v>149</v>
      </c>
      <c r="F153" s="87">
        <v>5</v>
      </c>
      <c r="G153" s="47">
        <v>251.3</v>
      </c>
      <c r="H153" s="47">
        <v>241.2</v>
      </c>
      <c r="I153" s="47">
        <v>506.8</v>
      </c>
      <c r="J153" s="48">
        <v>38</v>
      </c>
    </row>
    <row r="154" spans="2:10" ht="15" customHeight="1">
      <c r="B154" s="329" t="s">
        <v>1087</v>
      </c>
      <c r="C154" s="47">
        <v>37.5</v>
      </c>
      <c r="D154" s="47">
        <v>8.2</v>
      </c>
      <c r="E154" s="87">
        <v>151</v>
      </c>
      <c r="F154" s="87">
        <v>3</v>
      </c>
      <c r="G154" s="47">
        <v>268.7</v>
      </c>
      <c r="H154" s="47">
        <v>261.9</v>
      </c>
      <c r="I154" s="47">
        <v>543</v>
      </c>
      <c r="J154" s="48">
        <v>69</v>
      </c>
    </row>
    <row r="155" spans="2:10" ht="15" customHeight="1">
      <c r="B155" s="329" t="s">
        <v>1088</v>
      </c>
      <c r="C155" s="47">
        <v>42.7</v>
      </c>
      <c r="D155" s="47">
        <v>12.6</v>
      </c>
      <c r="E155" s="87">
        <v>150</v>
      </c>
      <c r="F155" s="87">
        <v>4</v>
      </c>
      <c r="G155" s="47">
        <v>302.1</v>
      </c>
      <c r="H155" s="47">
        <v>292.6</v>
      </c>
      <c r="I155" s="47">
        <v>747.4</v>
      </c>
      <c r="J155" s="48">
        <v>66</v>
      </c>
    </row>
    <row r="156" spans="2:10" ht="15" customHeight="1">
      <c r="B156" s="329" t="s">
        <v>1089</v>
      </c>
      <c r="C156" s="47">
        <v>47.5</v>
      </c>
      <c r="D156" s="47">
        <v>15.3</v>
      </c>
      <c r="E156" s="87">
        <v>154</v>
      </c>
      <c r="F156" s="87">
        <v>3</v>
      </c>
      <c r="G156" s="47">
        <v>267.3</v>
      </c>
      <c r="H156" s="47">
        <v>260.2</v>
      </c>
      <c r="I156" s="47">
        <v>648.5</v>
      </c>
      <c r="J156" s="48">
        <v>53</v>
      </c>
    </row>
    <row r="157" spans="2:10" ht="15" customHeight="1">
      <c r="B157" s="329" t="s">
        <v>1090</v>
      </c>
      <c r="C157" s="47">
        <v>52.2</v>
      </c>
      <c r="D157" s="47">
        <v>17.2</v>
      </c>
      <c r="E157" s="87">
        <v>151</v>
      </c>
      <c r="F157" s="87">
        <v>2</v>
      </c>
      <c r="G157" s="47">
        <v>236.3</v>
      </c>
      <c r="H157" s="47">
        <v>231.1</v>
      </c>
      <c r="I157" s="47">
        <v>628.8</v>
      </c>
      <c r="J157" s="48">
        <v>62</v>
      </c>
    </row>
    <row r="158" spans="2:10" ht="15" customHeight="1">
      <c r="B158" s="329" t="s">
        <v>1091</v>
      </c>
      <c r="C158" s="47">
        <v>57.6</v>
      </c>
      <c r="D158" s="47">
        <v>20.8</v>
      </c>
      <c r="E158" s="87">
        <v>152</v>
      </c>
      <c r="F158" s="87">
        <v>2</v>
      </c>
      <c r="G158" s="47">
        <v>247.9</v>
      </c>
      <c r="H158" s="47">
        <v>245.4</v>
      </c>
      <c r="I158" s="47">
        <v>652.5</v>
      </c>
      <c r="J158" s="48">
        <v>63</v>
      </c>
    </row>
    <row r="159" spans="2:10" ht="15" customHeight="1">
      <c r="B159" s="329" t="s">
        <v>1092</v>
      </c>
      <c r="C159" s="47">
        <v>62.2</v>
      </c>
      <c r="D159" s="47">
        <v>23.2</v>
      </c>
      <c r="E159" s="87">
        <v>158</v>
      </c>
      <c r="F159" s="87">
        <v>1</v>
      </c>
      <c r="G159" s="47">
        <v>259.3</v>
      </c>
      <c r="H159" s="47">
        <v>258.1</v>
      </c>
      <c r="I159" s="47">
        <v>714.8</v>
      </c>
      <c r="J159" s="48">
        <v>42</v>
      </c>
    </row>
    <row r="160" spans="2:10" ht="15" customHeight="1">
      <c r="B160" s="329" t="s">
        <v>1093</v>
      </c>
      <c r="C160" s="47">
        <v>67</v>
      </c>
      <c r="D160" s="47">
        <v>21.4</v>
      </c>
      <c r="E160" s="87">
        <v>133</v>
      </c>
      <c r="F160" s="87">
        <v>0</v>
      </c>
      <c r="G160" s="47">
        <v>231.5</v>
      </c>
      <c r="H160" s="47">
        <v>231.5</v>
      </c>
      <c r="I160" s="47">
        <v>651.6</v>
      </c>
      <c r="J160" s="48">
        <v>12</v>
      </c>
    </row>
    <row r="161" spans="2:10" ht="15" customHeight="1">
      <c r="B161" s="330" t="s">
        <v>1094</v>
      </c>
      <c r="C161" s="47">
        <v>73.5</v>
      </c>
      <c r="D161" s="47">
        <v>34.7</v>
      </c>
      <c r="E161" s="87">
        <v>135</v>
      </c>
      <c r="F161" s="87">
        <v>0</v>
      </c>
      <c r="G161" s="47">
        <v>326.9</v>
      </c>
      <c r="H161" s="47">
        <v>326.9</v>
      </c>
      <c r="I161" s="47">
        <v>1176.4</v>
      </c>
      <c r="J161" s="48">
        <v>5</v>
      </c>
    </row>
    <row r="162" spans="2:10" ht="15" customHeight="1">
      <c r="B162" s="331"/>
      <c r="C162" s="47"/>
      <c r="D162" s="47"/>
      <c r="E162" s="87"/>
      <c r="F162" s="87"/>
      <c r="G162" s="47"/>
      <c r="H162" s="47"/>
      <c r="I162" s="47"/>
      <c r="J162" s="48"/>
    </row>
    <row r="163" spans="2:10" s="9" customFormat="1" ht="15" customHeight="1">
      <c r="B163" s="328" t="s">
        <v>881</v>
      </c>
      <c r="C163" s="638"/>
      <c r="D163" s="638"/>
      <c r="E163" s="639"/>
      <c r="F163" s="639"/>
      <c r="G163" s="638"/>
      <c r="H163" s="638"/>
      <c r="I163" s="638"/>
      <c r="J163" s="624"/>
    </row>
    <row r="164" spans="2:10" s="9" customFormat="1" ht="15" customHeight="1">
      <c r="B164" s="749" t="s">
        <v>1082</v>
      </c>
      <c r="C164" s="638">
        <v>43.1</v>
      </c>
      <c r="D164" s="638">
        <v>9.1</v>
      </c>
      <c r="E164" s="639">
        <v>164</v>
      </c>
      <c r="F164" s="639">
        <v>6</v>
      </c>
      <c r="G164" s="638">
        <v>316.6</v>
      </c>
      <c r="H164" s="638">
        <v>293.4</v>
      </c>
      <c r="I164" s="638">
        <v>621.8</v>
      </c>
      <c r="J164" s="624">
        <v>894</v>
      </c>
    </row>
    <row r="165" spans="2:10" ht="15" customHeight="1">
      <c r="B165" s="329" t="s">
        <v>1083</v>
      </c>
      <c r="C165" s="47" t="s">
        <v>200</v>
      </c>
      <c r="D165" s="47" t="s">
        <v>200</v>
      </c>
      <c r="E165" s="87" t="s">
        <v>200</v>
      </c>
      <c r="F165" s="87" t="s">
        <v>200</v>
      </c>
      <c r="G165" s="47" t="s">
        <v>200</v>
      </c>
      <c r="H165" s="47" t="s">
        <v>200</v>
      </c>
      <c r="I165" s="47" t="s">
        <v>200</v>
      </c>
      <c r="J165" s="48" t="s">
        <v>200</v>
      </c>
    </row>
    <row r="166" spans="2:10" ht="15" customHeight="1">
      <c r="B166" s="329" t="s">
        <v>1084</v>
      </c>
      <c r="C166" s="47">
        <v>23.5</v>
      </c>
      <c r="D166" s="47">
        <v>1.1</v>
      </c>
      <c r="E166" s="87">
        <v>167</v>
      </c>
      <c r="F166" s="87">
        <v>1</v>
      </c>
      <c r="G166" s="47">
        <v>207.7</v>
      </c>
      <c r="H166" s="47">
        <v>202.5</v>
      </c>
      <c r="I166" s="47">
        <v>229.2</v>
      </c>
      <c r="J166" s="48">
        <v>43</v>
      </c>
    </row>
    <row r="167" spans="2:10" ht="15" customHeight="1">
      <c r="B167" s="329" t="s">
        <v>1085</v>
      </c>
      <c r="C167" s="47">
        <v>27.4</v>
      </c>
      <c r="D167" s="47">
        <v>4.6</v>
      </c>
      <c r="E167" s="87">
        <v>163</v>
      </c>
      <c r="F167" s="87">
        <v>9</v>
      </c>
      <c r="G167" s="47">
        <v>279.2</v>
      </c>
      <c r="H167" s="47">
        <v>255.9</v>
      </c>
      <c r="I167" s="47">
        <v>565.3</v>
      </c>
      <c r="J167" s="48">
        <v>78</v>
      </c>
    </row>
    <row r="168" spans="2:10" ht="15" customHeight="1">
      <c r="B168" s="329" t="s">
        <v>1086</v>
      </c>
      <c r="C168" s="47">
        <v>32.4</v>
      </c>
      <c r="D168" s="47">
        <v>6.5</v>
      </c>
      <c r="E168" s="87">
        <v>165</v>
      </c>
      <c r="F168" s="87">
        <v>13</v>
      </c>
      <c r="G168" s="47">
        <v>449</v>
      </c>
      <c r="H168" s="47">
        <v>406.8</v>
      </c>
      <c r="I168" s="47">
        <v>701.4</v>
      </c>
      <c r="J168" s="48">
        <v>89</v>
      </c>
    </row>
    <row r="169" spans="2:10" ht="15" customHeight="1">
      <c r="B169" s="329" t="s">
        <v>1087</v>
      </c>
      <c r="C169" s="47">
        <v>37</v>
      </c>
      <c r="D169" s="47">
        <v>9.6</v>
      </c>
      <c r="E169" s="87">
        <v>165</v>
      </c>
      <c r="F169" s="87">
        <v>3</v>
      </c>
      <c r="G169" s="47">
        <v>284.5</v>
      </c>
      <c r="H169" s="47">
        <v>268.2</v>
      </c>
      <c r="I169" s="47">
        <v>490.3</v>
      </c>
      <c r="J169" s="48">
        <v>210</v>
      </c>
    </row>
    <row r="170" spans="2:10" ht="15" customHeight="1">
      <c r="B170" s="329" t="s">
        <v>1088</v>
      </c>
      <c r="C170" s="47">
        <v>42.9</v>
      </c>
      <c r="D170" s="47">
        <v>12</v>
      </c>
      <c r="E170" s="87">
        <v>161</v>
      </c>
      <c r="F170" s="87">
        <v>2</v>
      </c>
      <c r="G170" s="47">
        <v>360.5</v>
      </c>
      <c r="H170" s="47">
        <v>346.8</v>
      </c>
      <c r="I170" s="47">
        <v>1082.9</v>
      </c>
      <c r="J170" s="48">
        <v>107</v>
      </c>
    </row>
    <row r="171" spans="2:10" ht="15" customHeight="1">
      <c r="B171" s="329" t="s">
        <v>1089</v>
      </c>
      <c r="C171" s="47">
        <v>47.7</v>
      </c>
      <c r="D171" s="47">
        <v>9.1</v>
      </c>
      <c r="E171" s="87">
        <v>163</v>
      </c>
      <c r="F171" s="87">
        <v>1</v>
      </c>
      <c r="G171" s="47">
        <v>289</v>
      </c>
      <c r="H171" s="47">
        <v>278.9</v>
      </c>
      <c r="I171" s="47">
        <v>568.5</v>
      </c>
      <c r="J171" s="48">
        <v>111</v>
      </c>
    </row>
    <row r="172" spans="2:10" ht="15" customHeight="1">
      <c r="B172" s="329" t="s">
        <v>1090</v>
      </c>
      <c r="C172" s="47">
        <v>52.8</v>
      </c>
      <c r="D172" s="47">
        <v>7.9</v>
      </c>
      <c r="E172" s="87">
        <v>166</v>
      </c>
      <c r="F172" s="87">
        <v>15</v>
      </c>
      <c r="G172" s="47">
        <v>374.9</v>
      </c>
      <c r="H172" s="47">
        <v>306.2</v>
      </c>
      <c r="I172" s="47">
        <v>766.9</v>
      </c>
      <c r="J172" s="48">
        <v>111</v>
      </c>
    </row>
    <row r="173" spans="2:10" ht="15" customHeight="1">
      <c r="B173" s="329" t="s">
        <v>1091</v>
      </c>
      <c r="C173" s="47">
        <v>57.4</v>
      </c>
      <c r="D173" s="47">
        <v>20.4</v>
      </c>
      <c r="E173" s="87">
        <v>160</v>
      </c>
      <c r="F173" s="87">
        <v>4</v>
      </c>
      <c r="G173" s="47">
        <v>382.5</v>
      </c>
      <c r="H173" s="47">
        <v>376.2</v>
      </c>
      <c r="I173" s="47">
        <v>910.5</v>
      </c>
      <c r="J173" s="48">
        <v>60</v>
      </c>
    </row>
    <row r="174" spans="2:10" ht="15" customHeight="1">
      <c r="B174" s="329" t="s">
        <v>1092</v>
      </c>
      <c r="C174" s="47">
        <v>62.1</v>
      </c>
      <c r="D174" s="47">
        <v>6.4</v>
      </c>
      <c r="E174" s="87">
        <v>164</v>
      </c>
      <c r="F174" s="87">
        <v>3</v>
      </c>
      <c r="G174" s="47">
        <v>209.4</v>
      </c>
      <c r="H174" s="47">
        <v>195.8</v>
      </c>
      <c r="I174" s="47">
        <v>240.3</v>
      </c>
      <c r="J174" s="48">
        <v>69</v>
      </c>
    </row>
    <row r="175" spans="2:10" ht="15" customHeight="1">
      <c r="B175" s="329" t="s">
        <v>1093</v>
      </c>
      <c r="C175" s="47" t="s">
        <v>200</v>
      </c>
      <c r="D175" s="47" t="s">
        <v>200</v>
      </c>
      <c r="E175" s="87" t="s">
        <v>200</v>
      </c>
      <c r="F175" s="87" t="s">
        <v>200</v>
      </c>
      <c r="G175" s="47" t="s">
        <v>200</v>
      </c>
      <c r="H175" s="47" t="s">
        <v>200</v>
      </c>
      <c r="I175" s="47" t="s">
        <v>200</v>
      </c>
      <c r="J175" s="48" t="s">
        <v>200</v>
      </c>
    </row>
    <row r="176" spans="2:10" ht="15" customHeight="1">
      <c r="B176" s="330" t="s">
        <v>1094</v>
      </c>
      <c r="C176" s="47">
        <v>74.3</v>
      </c>
      <c r="D176" s="47">
        <v>14.9</v>
      </c>
      <c r="E176" s="87">
        <v>169</v>
      </c>
      <c r="F176" s="87">
        <v>0</v>
      </c>
      <c r="G176" s="47">
        <v>199.8</v>
      </c>
      <c r="H176" s="47">
        <v>199.8</v>
      </c>
      <c r="I176" s="47">
        <v>142.2</v>
      </c>
      <c r="J176" s="48">
        <v>18</v>
      </c>
    </row>
    <row r="177" spans="2:10" ht="15" customHeight="1">
      <c r="B177" s="330"/>
      <c r="C177" s="47"/>
      <c r="D177" s="47"/>
      <c r="E177" s="87"/>
      <c r="F177" s="87"/>
      <c r="G177" s="47"/>
      <c r="H177" s="47"/>
      <c r="I177" s="47"/>
      <c r="J177" s="48"/>
    </row>
    <row r="178" spans="2:10" s="9" customFormat="1" ht="15" customHeight="1">
      <c r="B178" s="749" t="s">
        <v>1095</v>
      </c>
      <c r="C178" s="638">
        <v>43.1</v>
      </c>
      <c r="D178" s="638">
        <v>8.6</v>
      </c>
      <c r="E178" s="639">
        <v>164</v>
      </c>
      <c r="F178" s="639">
        <v>4</v>
      </c>
      <c r="G178" s="638">
        <v>237.5</v>
      </c>
      <c r="H178" s="638">
        <v>224.8</v>
      </c>
      <c r="I178" s="638">
        <v>476.9</v>
      </c>
      <c r="J178" s="624">
        <v>2381</v>
      </c>
    </row>
    <row r="179" spans="2:10" ht="15" customHeight="1">
      <c r="B179" s="329" t="s">
        <v>1083</v>
      </c>
      <c r="C179" s="47">
        <v>19.3</v>
      </c>
      <c r="D179" s="47">
        <v>1.1</v>
      </c>
      <c r="E179" s="87">
        <v>167</v>
      </c>
      <c r="F179" s="87">
        <v>1</v>
      </c>
      <c r="G179" s="47">
        <v>176.3</v>
      </c>
      <c r="H179" s="47">
        <v>174.6</v>
      </c>
      <c r="I179" s="47">
        <v>2.6</v>
      </c>
      <c r="J179" s="48">
        <v>31</v>
      </c>
    </row>
    <row r="180" spans="2:10" ht="15" customHeight="1">
      <c r="B180" s="329" t="s">
        <v>1084</v>
      </c>
      <c r="C180" s="47">
        <v>22.6</v>
      </c>
      <c r="D180" s="47">
        <v>2.5</v>
      </c>
      <c r="E180" s="87">
        <v>163</v>
      </c>
      <c r="F180" s="87">
        <v>4</v>
      </c>
      <c r="G180" s="47">
        <v>204.3</v>
      </c>
      <c r="H180" s="47">
        <v>191</v>
      </c>
      <c r="I180" s="47">
        <v>344.1</v>
      </c>
      <c r="J180" s="48">
        <v>153</v>
      </c>
    </row>
    <row r="181" spans="2:10" ht="15" customHeight="1">
      <c r="B181" s="329" t="s">
        <v>1085</v>
      </c>
      <c r="C181" s="47">
        <v>27.6</v>
      </c>
      <c r="D181" s="47">
        <v>5</v>
      </c>
      <c r="E181" s="87">
        <v>160</v>
      </c>
      <c r="F181" s="87">
        <v>7</v>
      </c>
      <c r="G181" s="47">
        <v>242.1</v>
      </c>
      <c r="H181" s="47">
        <v>217.4</v>
      </c>
      <c r="I181" s="47">
        <v>480.4</v>
      </c>
      <c r="J181" s="48">
        <v>301</v>
      </c>
    </row>
    <row r="182" spans="2:10" ht="15" customHeight="1">
      <c r="B182" s="329" t="s">
        <v>1086</v>
      </c>
      <c r="C182" s="47">
        <v>32.6</v>
      </c>
      <c r="D182" s="47">
        <v>7.6</v>
      </c>
      <c r="E182" s="87">
        <v>163</v>
      </c>
      <c r="F182" s="87">
        <v>6</v>
      </c>
      <c r="G182" s="47">
        <v>250.3</v>
      </c>
      <c r="H182" s="47">
        <v>235.5</v>
      </c>
      <c r="I182" s="47">
        <v>583.2</v>
      </c>
      <c r="J182" s="48">
        <v>237</v>
      </c>
    </row>
    <row r="183" spans="2:10" ht="15" customHeight="1">
      <c r="B183" s="329" t="s">
        <v>1087</v>
      </c>
      <c r="C183" s="47">
        <v>37.7</v>
      </c>
      <c r="D183" s="47">
        <v>8</v>
      </c>
      <c r="E183" s="87">
        <v>163</v>
      </c>
      <c r="F183" s="87">
        <v>1</v>
      </c>
      <c r="G183" s="47">
        <v>220.6</v>
      </c>
      <c r="H183" s="47">
        <v>215.6</v>
      </c>
      <c r="I183" s="47">
        <v>390.4</v>
      </c>
      <c r="J183" s="48">
        <v>314</v>
      </c>
    </row>
    <row r="184" spans="2:10" ht="15" customHeight="1">
      <c r="B184" s="329" t="s">
        <v>1088</v>
      </c>
      <c r="C184" s="47">
        <v>42.6</v>
      </c>
      <c r="D184" s="47">
        <v>9.1</v>
      </c>
      <c r="E184" s="87">
        <v>165</v>
      </c>
      <c r="F184" s="87">
        <v>3</v>
      </c>
      <c r="G184" s="47">
        <v>254.5</v>
      </c>
      <c r="H184" s="47">
        <v>244.2</v>
      </c>
      <c r="I184" s="47">
        <v>613.3</v>
      </c>
      <c r="J184" s="48">
        <v>297</v>
      </c>
    </row>
    <row r="185" spans="2:10" ht="15" customHeight="1">
      <c r="B185" s="329" t="s">
        <v>1089</v>
      </c>
      <c r="C185" s="47">
        <v>47.5</v>
      </c>
      <c r="D185" s="47">
        <v>11.3</v>
      </c>
      <c r="E185" s="87">
        <v>164</v>
      </c>
      <c r="F185" s="87">
        <v>3</v>
      </c>
      <c r="G185" s="47">
        <v>264.3</v>
      </c>
      <c r="H185" s="47">
        <v>247.4</v>
      </c>
      <c r="I185" s="47">
        <v>642.6</v>
      </c>
      <c r="J185" s="48">
        <v>256</v>
      </c>
    </row>
    <row r="186" spans="2:10" ht="15" customHeight="1">
      <c r="B186" s="329" t="s">
        <v>1090</v>
      </c>
      <c r="C186" s="47">
        <v>52.9</v>
      </c>
      <c r="D186" s="47">
        <v>11.6</v>
      </c>
      <c r="E186" s="87">
        <v>166</v>
      </c>
      <c r="F186" s="87">
        <v>5</v>
      </c>
      <c r="G186" s="47">
        <v>254.1</v>
      </c>
      <c r="H186" s="47">
        <v>239.6</v>
      </c>
      <c r="I186" s="47">
        <v>522.5</v>
      </c>
      <c r="J186" s="48">
        <v>285</v>
      </c>
    </row>
    <row r="187" spans="2:10" ht="15" customHeight="1">
      <c r="B187" s="329" t="s">
        <v>1091</v>
      </c>
      <c r="C187" s="47">
        <v>57.6</v>
      </c>
      <c r="D187" s="47">
        <v>12.4</v>
      </c>
      <c r="E187" s="87">
        <v>165</v>
      </c>
      <c r="F187" s="87">
        <v>4</v>
      </c>
      <c r="G187" s="47">
        <v>238.6</v>
      </c>
      <c r="H187" s="47">
        <v>225.9</v>
      </c>
      <c r="I187" s="47">
        <v>480.9</v>
      </c>
      <c r="J187" s="48">
        <v>255</v>
      </c>
    </row>
    <row r="188" spans="2:10" ht="15" customHeight="1">
      <c r="B188" s="329" t="s">
        <v>1092</v>
      </c>
      <c r="C188" s="47">
        <v>62.6</v>
      </c>
      <c r="D188" s="47">
        <v>9.6</v>
      </c>
      <c r="E188" s="87">
        <v>164</v>
      </c>
      <c r="F188" s="87">
        <v>2</v>
      </c>
      <c r="G188" s="47">
        <v>205</v>
      </c>
      <c r="H188" s="47">
        <v>199.8</v>
      </c>
      <c r="I188" s="47">
        <v>286</v>
      </c>
      <c r="J188" s="48">
        <v>166</v>
      </c>
    </row>
    <row r="189" spans="2:10" ht="15" customHeight="1">
      <c r="B189" s="329" t="s">
        <v>1093</v>
      </c>
      <c r="C189" s="47">
        <v>66.1</v>
      </c>
      <c r="D189" s="47">
        <v>5.2</v>
      </c>
      <c r="E189" s="87">
        <v>166</v>
      </c>
      <c r="F189" s="87">
        <v>1</v>
      </c>
      <c r="G189" s="47">
        <v>185.8</v>
      </c>
      <c r="H189" s="47">
        <v>184.7</v>
      </c>
      <c r="I189" s="47">
        <v>112.5</v>
      </c>
      <c r="J189" s="48">
        <v>76</v>
      </c>
    </row>
    <row r="190" spans="2:10" ht="15" customHeight="1">
      <c r="B190" s="330" t="s">
        <v>1094</v>
      </c>
      <c r="C190" s="47">
        <v>72.9</v>
      </c>
      <c r="D190" s="47">
        <v>13</v>
      </c>
      <c r="E190" s="87">
        <v>167</v>
      </c>
      <c r="F190" s="87">
        <v>0</v>
      </c>
      <c r="G190" s="47">
        <v>264.6</v>
      </c>
      <c r="H190" s="47">
        <v>264.6</v>
      </c>
      <c r="I190" s="47">
        <v>308.4</v>
      </c>
      <c r="J190" s="48">
        <v>10</v>
      </c>
    </row>
    <row r="191" spans="2:10" ht="4.5" customHeight="1" thickBot="1">
      <c r="B191" s="332"/>
      <c r="C191" s="280"/>
      <c r="D191" s="280"/>
      <c r="E191" s="281"/>
      <c r="F191" s="281"/>
      <c r="G191" s="280"/>
      <c r="H191" s="280"/>
      <c r="I191" s="280"/>
      <c r="J191" s="640"/>
    </row>
    <row r="192" spans="2:10" ht="12.75" customHeight="1">
      <c r="B192" s="333" t="s">
        <v>871</v>
      </c>
      <c r="C192" s="283"/>
      <c r="D192" s="283"/>
      <c r="E192" s="284"/>
      <c r="F192" s="284"/>
      <c r="G192" s="283"/>
      <c r="H192" s="283"/>
      <c r="I192" s="283"/>
      <c r="J192" s="284"/>
    </row>
    <row r="193" spans="2:10" ht="12.75" customHeight="1">
      <c r="B193" s="333" t="s">
        <v>872</v>
      </c>
      <c r="C193" s="283"/>
      <c r="D193" s="283"/>
      <c r="E193" s="284"/>
      <c r="F193" s="284"/>
      <c r="G193" s="283"/>
      <c r="H193" s="283"/>
      <c r="I193" s="283"/>
      <c r="J193" s="284"/>
    </row>
    <row r="194" spans="2:10" ht="12.75" customHeight="1">
      <c r="B194" s="333" t="s">
        <v>873</v>
      </c>
      <c r="C194" s="283"/>
      <c r="D194" s="283"/>
      <c r="E194" s="284"/>
      <c r="F194" s="284"/>
      <c r="G194" s="283"/>
      <c r="H194" s="283"/>
      <c r="I194" s="283"/>
      <c r="J194" s="284"/>
    </row>
    <row r="195" spans="2:10" ht="12.75" customHeight="1">
      <c r="B195" s="333" t="s">
        <v>874</v>
      </c>
      <c r="C195" s="283"/>
      <c r="D195" s="283"/>
      <c r="E195" s="284"/>
      <c r="F195" s="284"/>
      <c r="G195" s="283"/>
      <c r="H195" s="283"/>
      <c r="I195" s="283"/>
      <c r="J195" s="284"/>
    </row>
    <row r="196" spans="2:10" ht="12.75" customHeight="1">
      <c r="B196" s="333" t="s">
        <v>1099</v>
      </c>
      <c r="C196" s="283"/>
      <c r="D196" s="283"/>
      <c r="E196" s="284"/>
      <c r="F196" s="284"/>
      <c r="G196" s="283"/>
      <c r="H196" s="283"/>
      <c r="I196" s="283"/>
      <c r="J196" s="284"/>
    </row>
    <row r="197" spans="2:10" ht="12.75" customHeight="1">
      <c r="B197" s="333" t="s">
        <v>1100</v>
      </c>
      <c r="C197" s="283"/>
      <c r="D197" s="283"/>
      <c r="E197" s="284"/>
      <c r="F197" s="284"/>
      <c r="G197" s="283"/>
      <c r="H197" s="283"/>
      <c r="I197" s="283"/>
      <c r="J197" s="284"/>
    </row>
    <row r="198" spans="2:10" ht="12.75" customHeight="1">
      <c r="B198" s="333" t="s">
        <v>875</v>
      </c>
      <c r="C198" s="283"/>
      <c r="D198" s="283"/>
      <c r="E198" s="284"/>
      <c r="F198" s="284"/>
      <c r="G198" s="283"/>
      <c r="H198" s="283"/>
      <c r="I198" s="283"/>
      <c r="J198" s="284"/>
    </row>
    <row r="199" spans="2:10" ht="12.75" customHeight="1" thickBot="1">
      <c r="B199" s="333" t="s">
        <v>876</v>
      </c>
      <c r="C199" s="283"/>
      <c r="D199" s="283"/>
      <c r="E199" s="284"/>
      <c r="F199" s="284"/>
      <c r="G199" s="283"/>
      <c r="H199" s="283"/>
      <c r="I199" s="283"/>
      <c r="J199" s="284"/>
    </row>
    <row r="200" spans="2:10" ht="21.75" customHeight="1">
      <c r="B200" s="750" t="s">
        <v>1096</v>
      </c>
      <c r="C200" s="751"/>
      <c r="D200" s="751"/>
      <c r="E200" s="752"/>
      <c r="F200" s="752"/>
      <c r="G200" s="751"/>
      <c r="H200" s="751"/>
      <c r="I200" s="751"/>
      <c r="J200" s="753"/>
    </row>
    <row r="201" spans="2:10" ht="12.75" customHeight="1">
      <c r="B201" s="749" t="s">
        <v>1082</v>
      </c>
      <c r="C201" s="638">
        <v>46.4</v>
      </c>
      <c r="D201" s="638">
        <v>9.6</v>
      </c>
      <c r="E201" s="639">
        <v>170</v>
      </c>
      <c r="F201" s="639">
        <v>12</v>
      </c>
      <c r="G201" s="638">
        <v>255.9</v>
      </c>
      <c r="H201" s="638">
        <v>232.5</v>
      </c>
      <c r="I201" s="638">
        <v>459.4</v>
      </c>
      <c r="J201" s="624">
        <v>942</v>
      </c>
    </row>
    <row r="202" spans="2:10" ht="12.75" customHeight="1">
      <c r="B202" s="329" t="s">
        <v>1083</v>
      </c>
      <c r="C202" s="47">
        <v>19.4</v>
      </c>
      <c r="D202" s="47">
        <v>1.4</v>
      </c>
      <c r="E202" s="87">
        <v>170</v>
      </c>
      <c r="F202" s="87">
        <v>14</v>
      </c>
      <c r="G202" s="47">
        <v>207.9</v>
      </c>
      <c r="H202" s="47">
        <v>184.2</v>
      </c>
      <c r="I202" s="47">
        <v>99</v>
      </c>
      <c r="J202" s="48">
        <v>9</v>
      </c>
    </row>
    <row r="203" spans="2:10" ht="12.75" customHeight="1">
      <c r="B203" s="329" t="s">
        <v>1084</v>
      </c>
      <c r="C203" s="47">
        <v>23.1</v>
      </c>
      <c r="D203" s="47">
        <v>3.6</v>
      </c>
      <c r="E203" s="87">
        <v>169</v>
      </c>
      <c r="F203" s="87">
        <v>20</v>
      </c>
      <c r="G203" s="47">
        <v>231.5</v>
      </c>
      <c r="H203" s="47">
        <v>198.7</v>
      </c>
      <c r="I203" s="47">
        <v>329.8</v>
      </c>
      <c r="J203" s="48">
        <v>36</v>
      </c>
    </row>
    <row r="204" spans="2:10" ht="12.75" customHeight="1">
      <c r="B204" s="329" t="s">
        <v>1085</v>
      </c>
      <c r="C204" s="47">
        <v>27</v>
      </c>
      <c r="D204" s="47">
        <v>4.4</v>
      </c>
      <c r="E204" s="87">
        <v>171</v>
      </c>
      <c r="F204" s="87">
        <v>18</v>
      </c>
      <c r="G204" s="47">
        <v>246.9</v>
      </c>
      <c r="H204" s="47">
        <v>206.9</v>
      </c>
      <c r="I204" s="47">
        <v>351.4</v>
      </c>
      <c r="J204" s="48">
        <v>91</v>
      </c>
    </row>
    <row r="205" spans="2:10" ht="12.75" customHeight="1">
      <c r="B205" s="329" t="s">
        <v>1086</v>
      </c>
      <c r="C205" s="47">
        <v>32.5</v>
      </c>
      <c r="D205" s="47">
        <v>6</v>
      </c>
      <c r="E205" s="87">
        <v>171</v>
      </c>
      <c r="F205" s="87">
        <v>15</v>
      </c>
      <c r="G205" s="47">
        <v>248.7</v>
      </c>
      <c r="H205" s="47">
        <v>221.1</v>
      </c>
      <c r="I205" s="47">
        <v>548.2</v>
      </c>
      <c r="J205" s="48">
        <v>107</v>
      </c>
    </row>
    <row r="206" spans="2:10" ht="12.75" customHeight="1">
      <c r="B206" s="329" t="s">
        <v>1087</v>
      </c>
      <c r="C206" s="47">
        <v>37.4</v>
      </c>
      <c r="D206" s="47">
        <v>8.1</v>
      </c>
      <c r="E206" s="87">
        <v>170</v>
      </c>
      <c r="F206" s="87">
        <v>13</v>
      </c>
      <c r="G206" s="47">
        <v>256.5</v>
      </c>
      <c r="H206" s="47">
        <v>232.4</v>
      </c>
      <c r="I206" s="47">
        <v>521.2</v>
      </c>
      <c r="J206" s="48">
        <v>93</v>
      </c>
    </row>
    <row r="207" spans="2:10" ht="12.75" customHeight="1">
      <c r="B207" s="329" t="s">
        <v>1088</v>
      </c>
      <c r="C207" s="47">
        <v>42.7</v>
      </c>
      <c r="D207" s="47">
        <v>10.2</v>
      </c>
      <c r="E207" s="87">
        <v>170</v>
      </c>
      <c r="F207" s="87">
        <v>14</v>
      </c>
      <c r="G207" s="47">
        <v>285.4</v>
      </c>
      <c r="H207" s="47">
        <v>257.7</v>
      </c>
      <c r="I207" s="47">
        <v>567</v>
      </c>
      <c r="J207" s="48">
        <v>119</v>
      </c>
    </row>
    <row r="208" spans="2:10" ht="12.75" customHeight="1">
      <c r="B208" s="329" t="s">
        <v>1089</v>
      </c>
      <c r="C208" s="47">
        <v>47.5</v>
      </c>
      <c r="D208" s="47">
        <v>14.4</v>
      </c>
      <c r="E208" s="87">
        <v>171</v>
      </c>
      <c r="F208" s="87">
        <v>15</v>
      </c>
      <c r="G208" s="47">
        <v>305.4</v>
      </c>
      <c r="H208" s="47">
        <v>281.8</v>
      </c>
      <c r="I208" s="47">
        <v>694.5</v>
      </c>
      <c r="J208" s="48">
        <v>93</v>
      </c>
    </row>
    <row r="209" spans="2:10" s="9" customFormat="1" ht="12.75">
      <c r="B209" s="329" t="s">
        <v>1090</v>
      </c>
      <c r="C209" s="47">
        <v>52.6</v>
      </c>
      <c r="D209" s="47">
        <v>13</v>
      </c>
      <c r="E209" s="87">
        <v>170</v>
      </c>
      <c r="F209" s="87">
        <v>10</v>
      </c>
      <c r="G209" s="47">
        <v>289.7</v>
      </c>
      <c r="H209" s="47">
        <v>263.2</v>
      </c>
      <c r="I209" s="47">
        <v>512.5</v>
      </c>
      <c r="J209" s="48">
        <v>85</v>
      </c>
    </row>
    <row r="210" spans="2:10" s="9" customFormat="1" ht="15" customHeight="1">
      <c r="B210" s="329" t="s">
        <v>1091</v>
      </c>
      <c r="C210" s="47">
        <v>58</v>
      </c>
      <c r="D210" s="47">
        <v>12.2</v>
      </c>
      <c r="E210" s="87">
        <v>174</v>
      </c>
      <c r="F210" s="87">
        <v>11</v>
      </c>
      <c r="G210" s="47">
        <v>265.5</v>
      </c>
      <c r="H210" s="47">
        <v>243.6</v>
      </c>
      <c r="I210" s="47">
        <v>524.3</v>
      </c>
      <c r="J210" s="48">
        <v>114</v>
      </c>
    </row>
    <row r="211" spans="2:10" ht="15" customHeight="1">
      <c r="B211" s="329" t="s">
        <v>1092</v>
      </c>
      <c r="C211" s="47">
        <v>62</v>
      </c>
      <c r="D211" s="47">
        <v>10.6</v>
      </c>
      <c r="E211" s="87">
        <v>169</v>
      </c>
      <c r="F211" s="87">
        <v>5</v>
      </c>
      <c r="G211" s="47">
        <v>224.7</v>
      </c>
      <c r="H211" s="47">
        <v>214.3</v>
      </c>
      <c r="I211" s="47">
        <v>310.5</v>
      </c>
      <c r="J211" s="48">
        <v>118</v>
      </c>
    </row>
    <row r="212" spans="2:10" ht="15" customHeight="1">
      <c r="B212" s="329" t="s">
        <v>1093</v>
      </c>
      <c r="C212" s="47">
        <v>67.3</v>
      </c>
      <c r="D212" s="47">
        <v>11.3</v>
      </c>
      <c r="E212" s="87">
        <v>166</v>
      </c>
      <c r="F212" s="87">
        <v>2</v>
      </c>
      <c r="G212" s="47">
        <v>195.1</v>
      </c>
      <c r="H212" s="47">
        <v>190.7</v>
      </c>
      <c r="I212" s="47">
        <v>187.7</v>
      </c>
      <c r="J212" s="48">
        <v>38</v>
      </c>
    </row>
    <row r="213" spans="2:10" ht="15" customHeight="1">
      <c r="B213" s="330" t="s">
        <v>1094</v>
      </c>
      <c r="C213" s="47">
        <v>73.7</v>
      </c>
      <c r="D213" s="47">
        <v>9</v>
      </c>
      <c r="E213" s="87">
        <v>164</v>
      </c>
      <c r="F213" s="87">
        <v>2</v>
      </c>
      <c r="G213" s="47">
        <v>172</v>
      </c>
      <c r="H213" s="47">
        <v>167.6</v>
      </c>
      <c r="I213" s="47">
        <v>43.2</v>
      </c>
      <c r="J213" s="48">
        <v>39</v>
      </c>
    </row>
    <row r="214" spans="2:10" ht="15" customHeight="1">
      <c r="B214" s="331"/>
      <c r="C214" s="47"/>
      <c r="D214" s="47"/>
      <c r="E214" s="87"/>
      <c r="F214" s="87"/>
      <c r="G214" s="47"/>
      <c r="H214" s="47"/>
      <c r="I214" s="47"/>
      <c r="J214" s="48"/>
    </row>
    <row r="215" spans="2:10" ht="15" customHeight="1">
      <c r="B215" s="749" t="s">
        <v>1095</v>
      </c>
      <c r="C215" s="638">
        <v>44.5</v>
      </c>
      <c r="D215" s="638">
        <v>6.6</v>
      </c>
      <c r="E215" s="639">
        <v>168</v>
      </c>
      <c r="F215" s="639">
        <v>6</v>
      </c>
      <c r="G215" s="638">
        <v>197.2</v>
      </c>
      <c r="H215" s="638">
        <v>188.3</v>
      </c>
      <c r="I215" s="638">
        <v>200.2</v>
      </c>
      <c r="J215" s="624">
        <v>359</v>
      </c>
    </row>
    <row r="216" spans="2:10" ht="15" customHeight="1">
      <c r="B216" s="329" t="s">
        <v>1083</v>
      </c>
      <c r="C216" s="47">
        <v>18.5</v>
      </c>
      <c r="D216" s="47">
        <v>0.5</v>
      </c>
      <c r="E216" s="87">
        <v>168</v>
      </c>
      <c r="F216" s="87">
        <v>0</v>
      </c>
      <c r="G216" s="47">
        <v>160</v>
      </c>
      <c r="H216" s="47">
        <v>160</v>
      </c>
      <c r="I216" s="47">
        <v>0</v>
      </c>
      <c r="J216" s="48">
        <v>16</v>
      </c>
    </row>
    <row r="217" spans="2:10" ht="15" customHeight="1">
      <c r="B217" s="329" t="s">
        <v>1084</v>
      </c>
      <c r="C217" s="47">
        <v>21.5</v>
      </c>
      <c r="D217" s="47">
        <v>1.2</v>
      </c>
      <c r="E217" s="87">
        <v>168</v>
      </c>
      <c r="F217" s="87">
        <v>8</v>
      </c>
      <c r="G217" s="47">
        <v>170.5</v>
      </c>
      <c r="H217" s="47">
        <v>159.5</v>
      </c>
      <c r="I217" s="47">
        <v>90.2</v>
      </c>
      <c r="J217" s="48">
        <v>8</v>
      </c>
    </row>
    <row r="218" spans="2:10" ht="15" customHeight="1">
      <c r="B218" s="329" t="s">
        <v>1085</v>
      </c>
      <c r="C218" s="47">
        <v>27.5</v>
      </c>
      <c r="D218" s="47">
        <v>2.9</v>
      </c>
      <c r="E218" s="87">
        <v>170</v>
      </c>
      <c r="F218" s="87">
        <v>2</v>
      </c>
      <c r="G218" s="47">
        <v>185.9</v>
      </c>
      <c r="H218" s="47">
        <v>183.1</v>
      </c>
      <c r="I218" s="47">
        <v>231</v>
      </c>
      <c r="J218" s="48">
        <v>34</v>
      </c>
    </row>
    <row r="219" spans="2:10" ht="15" customHeight="1">
      <c r="B219" s="329" t="s">
        <v>1086</v>
      </c>
      <c r="C219" s="47">
        <v>31.7</v>
      </c>
      <c r="D219" s="47">
        <v>5.7</v>
      </c>
      <c r="E219" s="87">
        <v>163</v>
      </c>
      <c r="F219" s="87">
        <v>4</v>
      </c>
      <c r="G219" s="47">
        <v>187.3</v>
      </c>
      <c r="H219" s="47">
        <v>180.6</v>
      </c>
      <c r="I219" s="47">
        <v>255.6</v>
      </c>
      <c r="J219" s="48">
        <v>13</v>
      </c>
    </row>
    <row r="220" spans="2:10" ht="15" customHeight="1">
      <c r="B220" s="329" t="s">
        <v>1087</v>
      </c>
      <c r="C220" s="47">
        <v>37.7</v>
      </c>
      <c r="D220" s="47">
        <v>7.3</v>
      </c>
      <c r="E220" s="87">
        <v>166</v>
      </c>
      <c r="F220" s="87">
        <v>9</v>
      </c>
      <c r="G220" s="47">
        <v>200.3</v>
      </c>
      <c r="H220" s="47">
        <v>184</v>
      </c>
      <c r="I220" s="47">
        <v>338.9</v>
      </c>
      <c r="J220" s="48">
        <v>28</v>
      </c>
    </row>
    <row r="221" spans="2:10" ht="15" customHeight="1">
      <c r="B221" s="329" t="s">
        <v>1088</v>
      </c>
      <c r="C221" s="47">
        <v>42.2</v>
      </c>
      <c r="D221" s="47">
        <v>6.2</v>
      </c>
      <c r="E221" s="87">
        <v>175</v>
      </c>
      <c r="F221" s="87">
        <v>16</v>
      </c>
      <c r="G221" s="47">
        <v>206.3</v>
      </c>
      <c r="H221" s="47">
        <v>186.4</v>
      </c>
      <c r="I221" s="47">
        <v>240</v>
      </c>
      <c r="J221" s="48">
        <v>56</v>
      </c>
    </row>
    <row r="222" spans="2:10" ht="15" customHeight="1">
      <c r="B222" s="329" t="s">
        <v>1089</v>
      </c>
      <c r="C222" s="47">
        <v>47.6</v>
      </c>
      <c r="D222" s="47">
        <v>6</v>
      </c>
      <c r="E222" s="87">
        <v>169</v>
      </c>
      <c r="F222" s="87">
        <v>4</v>
      </c>
      <c r="G222" s="47">
        <v>214.1</v>
      </c>
      <c r="H222" s="47">
        <v>206.8</v>
      </c>
      <c r="I222" s="47">
        <v>113</v>
      </c>
      <c r="J222" s="48">
        <v>94</v>
      </c>
    </row>
    <row r="223" spans="2:10" ht="15" customHeight="1">
      <c r="B223" s="329" t="s">
        <v>1090</v>
      </c>
      <c r="C223" s="47">
        <v>52.7</v>
      </c>
      <c r="D223" s="47">
        <v>5.6</v>
      </c>
      <c r="E223" s="87">
        <v>170</v>
      </c>
      <c r="F223" s="87">
        <v>4</v>
      </c>
      <c r="G223" s="47">
        <v>194.9</v>
      </c>
      <c r="H223" s="47">
        <v>188.4</v>
      </c>
      <c r="I223" s="47">
        <v>201.7</v>
      </c>
      <c r="J223" s="48">
        <v>61</v>
      </c>
    </row>
    <row r="224" spans="2:10" s="9" customFormat="1" ht="15" customHeight="1">
      <c r="B224" s="329" t="s">
        <v>1091</v>
      </c>
      <c r="C224" s="47">
        <v>57.4</v>
      </c>
      <c r="D224" s="47">
        <v>13.9</v>
      </c>
      <c r="E224" s="87">
        <v>167</v>
      </c>
      <c r="F224" s="87">
        <v>6</v>
      </c>
      <c r="G224" s="47">
        <v>217</v>
      </c>
      <c r="H224" s="47">
        <v>204.7</v>
      </c>
      <c r="I224" s="47">
        <v>456.1</v>
      </c>
      <c r="J224" s="48">
        <v>18</v>
      </c>
    </row>
    <row r="225" spans="2:10" ht="15" customHeight="1">
      <c r="B225" s="329" t="s">
        <v>1092</v>
      </c>
      <c r="C225" s="47">
        <v>62.4</v>
      </c>
      <c r="D225" s="47">
        <v>14.5</v>
      </c>
      <c r="E225" s="87">
        <v>159</v>
      </c>
      <c r="F225" s="87">
        <v>1</v>
      </c>
      <c r="G225" s="47">
        <v>178.2</v>
      </c>
      <c r="H225" s="47">
        <v>176.4</v>
      </c>
      <c r="I225" s="47">
        <v>287.4</v>
      </c>
      <c r="J225" s="48">
        <v>19</v>
      </c>
    </row>
    <row r="226" spans="2:10" ht="15" customHeight="1">
      <c r="B226" s="329" t="s">
        <v>1093</v>
      </c>
      <c r="C226" s="47">
        <v>67.2</v>
      </c>
      <c r="D226" s="47">
        <v>17</v>
      </c>
      <c r="E226" s="87">
        <v>151</v>
      </c>
      <c r="F226" s="87">
        <v>0</v>
      </c>
      <c r="G226" s="47">
        <v>147.5</v>
      </c>
      <c r="H226" s="47">
        <v>147.2</v>
      </c>
      <c r="I226" s="47">
        <v>45.9</v>
      </c>
      <c r="J226" s="48">
        <v>10</v>
      </c>
    </row>
    <row r="227" spans="2:10" ht="15" customHeight="1">
      <c r="B227" s="330" t="s">
        <v>1094</v>
      </c>
      <c r="C227" s="47">
        <v>74</v>
      </c>
      <c r="D227" s="47">
        <v>9</v>
      </c>
      <c r="E227" s="87">
        <v>124</v>
      </c>
      <c r="F227" s="87">
        <v>0</v>
      </c>
      <c r="G227" s="47">
        <v>101.7</v>
      </c>
      <c r="H227" s="47">
        <v>101.7</v>
      </c>
      <c r="I227" s="47">
        <v>30</v>
      </c>
      <c r="J227" s="48">
        <v>2</v>
      </c>
    </row>
    <row r="228" spans="2:10" ht="15" customHeight="1" thickBot="1">
      <c r="B228" s="332"/>
      <c r="C228" s="280"/>
      <c r="D228" s="280"/>
      <c r="E228" s="281"/>
      <c r="F228" s="281"/>
      <c r="G228" s="280"/>
      <c r="H228" s="280"/>
      <c r="I228" s="280"/>
      <c r="J228" s="282"/>
    </row>
    <row r="229" spans="3:9" ht="12">
      <c r="C229" s="394"/>
      <c r="D229" s="394"/>
      <c r="E229" s="394"/>
      <c r="F229" s="394"/>
      <c r="G229" s="394"/>
      <c r="H229" s="394"/>
      <c r="I229" s="394"/>
    </row>
  </sheetData>
  <sheetProtection/>
  <mergeCells count="7">
    <mergeCell ref="I5:I7"/>
    <mergeCell ref="J5:J7"/>
    <mergeCell ref="D5:D7"/>
    <mergeCell ref="E5:E7"/>
    <mergeCell ref="F5:F7"/>
    <mergeCell ref="G5:G7"/>
    <mergeCell ref="H6:H7"/>
  </mergeCells>
  <printOptions/>
  <pageMargins left="0.3937007874015748" right="0.3937007874015748" top="0.5905511811023623" bottom="0.3937007874015748" header="0.5118110236220472" footer="0.5118110236220472"/>
  <pageSetup cellComments="asDisplayed" horizontalDpi="600" verticalDpi="600" orientation="portrait" paperSize="9" scale="72" r:id="rId1"/>
  <rowBreaks count="3" manualBreakCount="3">
    <brk id="75" min="1" max="9" man="1"/>
    <brk id="133" min="1" max="9" man="1"/>
    <brk id="199"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2024-04-22T08:06:07Z</dcterms:modified>
  <cp:category/>
  <cp:version/>
  <cp:contentType/>
  <cp:contentStatus/>
</cp:coreProperties>
</file>