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005" tabRatio="413"/>
  </bookViews>
  <sheets>
    <sheet name="P36" sheetId="3" r:id="rId1"/>
    <sheet name="P37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" l="1"/>
  <c r="H10" i="3"/>
  <c r="G10" i="3"/>
  <c r="F10" i="3"/>
  <c r="E10" i="3"/>
  <c r="I15" i="3" l="1"/>
  <c r="H15" i="3"/>
  <c r="G15" i="3"/>
  <c r="F15" i="3"/>
  <c r="E15" i="3"/>
  <c r="I16" i="3"/>
  <c r="F16" i="3"/>
  <c r="J14" i="3"/>
  <c r="J13" i="3"/>
  <c r="J9" i="3"/>
  <c r="J8" i="3"/>
  <c r="J12" i="3"/>
  <c r="J11" i="3"/>
  <c r="J7" i="3"/>
  <c r="J6" i="3"/>
  <c r="H16" i="3" l="1"/>
  <c r="G16" i="3"/>
  <c r="J15" i="3"/>
  <c r="E16" i="3"/>
  <c r="J10" i="3"/>
  <c r="J16" i="3" s="1"/>
</calcChain>
</file>

<file path=xl/sharedStrings.xml><?xml version="1.0" encoding="utf-8"?>
<sst xmlns="http://schemas.openxmlformats.org/spreadsheetml/2006/main" count="149" uniqueCount="51">
  <si>
    <r>
      <rPr>
        <sz val="11"/>
        <rFont val="ＭＳ 明朝"/>
        <family val="1"/>
        <charset val="128"/>
      </rPr>
      <t>プロパー資金</t>
    </r>
  </si>
  <si>
    <r>
      <rPr>
        <sz val="11"/>
        <rFont val="ＭＳ 明朝"/>
        <family val="1"/>
        <charset val="128"/>
      </rPr>
      <t>緊急融資資金</t>
    </r>
  </si>
  <si>
    <r>
      <rPr>
        <sz val="11"/>
        <rFont val="ＭＳ 明朝"/>
        <family val="1"/>
        <charset val="128"/>
      </rPr>
      <t>県制度資金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</si>
  <si>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</si>
  <si>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短
期
貸
付</t>
    </r>
  </si>
  <si>
    <r>
      <rPr>
        <sz val="11"/>
        <rFont val="ＭＳ 明朝"/>
        <family val="1"/>
        <charset val="128"/>
      </rPr>
      <t>沖合漁業</t>
    </r>
  </si>
  <si>
    <r>
      <rPr>
        <sz val="11"/>
        <rFont val="ＭＳ 明朝"/>
        <family val="1"/>
        <charset val="128"/>
      </rPr>
      <t>沿岸漁業</t>
    </r>
  </si>
  <si>
    <r>
      <rPr>
        <sz val="11"/>
        <rFont val="ＭＳ 明朝"/>
        <family val="1"/>
        <charset val="128"/>
      </rPr>
      <t>内水面漁業</t>
    </r>
  </si>
  <si>
    <r>
      <rPr>
        <sz val="11"/>
        <rFont val="ＭＳ 明朝"/>
        <family val="1"/>
        <charset val="128"/>
      </rPr>
      <t>共同事業他</t>
    </r>
  </si>
  <si>
    <r>
      <rPr>
        <sz val="11"/>
        <rFont val="ＭＳ 明朝"/>
        <family val="1"/>
        <charset val="128"/>
      </rPr>
      <t>長
期
貸
付</t>
    </r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</si>
  <si>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</si>
  <si>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農林公庫資金</t>
    </r>
  </si>
  <si>
    <r>
      <rPr>
        <sz val="11"/>
        <rFont val="ＭＳ 明朝"/>
        <family val="1"/>
        <charset val="128"/>
      </rPr>
      <t>漁業近代化資金</t>
    </r>
  </si>
  <si>
    <r>
      <rPr>
        <sz val="11"/>
        <rFont val="ＭＳ 明朝"/>
        <family val="1"/>
        <charset val="128"/>
      </rPr>
      <t>漁協</t>
    </r>
    <phoneticPr fontId="1"/>
  </si>
  <si>
    <r>
      <rPr>
        <sz val="10"/>
        <rFont val="ＭＳ 明朝"/>
        <family val="1"/>
        <charset val="128"/>
      </rPr>
      <t>資金
区分</t>
    </r>
  </si>
  <si>
    <t>融資機関</t>
    <phoneticPr fontId="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</si>
  <si>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</si>
  <si>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10"/>
        <rFont val="ＭＳ 明朝"/>
        <family val="1"/>
        <charset val="128"/>
      </rPr>
      <t>漁業種類</t>
    </r>
    <phoneticPr fontId="1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</si>
  <si>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　単位：百万円</t>
    </r>
  </si>
  <si>
    <r>
      <rPr>
        <sz val="14"/>
        <rFont val="ＭＳ 明朝"/>
        <family val="1"/>
        <charset val="128"/>
      </rPr>
      <t>１８　水　産　金　融</t>
    </r>
    <phoneticPr fontId="1"/>
  </si>
  <si>
    <r>
      <t xml:space="preserve"> (1)</t>
    </r>
    <r>
      <rPr>
        <sz val="14"/>
        <rFont val="ＭＳ 明朝"/>
        <family val="1"/>
        <charset val="128"/>
      </rPr>
      <t>　金融制度別貸出残高</t>
    </r>
    <phoneticPr fontId="1"/>
  </si>
  <si>
    <r>
      <rPr>
        <sz val="10"/>
        <rFont val="ＭＳ 明朝"/>
        <family val="1"/>
        <charset val="128"/>
      </rPr>
      <t>資金種類　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　</t>
    </r>
    <r>
      <rPr>
        <sz val="10"/>
        <rFont val="Century"/>
        <family val="1"/>
      </rPr>
      <t xml:space="preserve"> </t>
    </r>
    <phoneticPr fontId="1"/>
  </si>
  <si>
    <t>－</t>
  </si>
  <si>
    <t>－</t>
    <phoneticPr fontId="1"/>
  </si>
  <si>
    <r>
      <t xml:space="preserve"> (2)</t>
    </r>
    <r>
      <rPr>
        <sz val="14"/>
        <rFont val="ＭＳ 明朝"/>
        <family val="1"/>
        <charset val="128"/>
      </rPr>
      <t>　漁業近代化資金令和４年度融資実績</t>
    </r>
    <rPh sb="12" eb="14">
      <t>レイワ</t>
    </rPh>
    <phoneticPr fontId="1"/>
  </si>
  <si>
    <r>
      <rPr>
        <sz val="12"/>
        <rFont val="ＭＳ 明朝"/>
        <family val="1"/>
        <charset val="128"/>
      </rPr>
      <t>ア　海　　面</t>
    </r>
    <phoneticPr fontId="1"/>
  </si>
  <si>
    <r>
      <rPr>
        <sz val="11"/>
        <rFont val="ＭＳ 明朝"/>
        <family val="1"/>
        <charset val="128"/>
      </rPr>
      <t>単位：千円</t>
    </r>
  </si>
  <si>
    <r>
      <t xml:space="preserve"> </t>
    </r>
    <r>
      <rPr>
        <sz val="11"/>
        <rFont val="ＭＳ 明朝"/>
        <family val="1"/>
        <charset val="128"/>
      </rPr>
      <t>　　区分</t>
    </r>
    <phoneticPr fontId="1"/>
  </si>
  <si>
    <r>
      <rPr>
        <sz val="11"/>
        <rFont val="ＭＳ 明朝"/>
        <family val="1"/>
        <charset val="128"/>
      </rPr>
      <t>個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</si>
  <si>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共同利用施設</t>
    </r>
  </si>
  <si>
    <t>計</t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</si>
  <si>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船</t>
    </r>
  </si>
  <si>
    <r>
      <rPr>
        <sz val="11"/>
        <rFont val="ＭＳ 明朝"/>
        <family val="1"/>
        <charset val="128"/>
      </rPr>
      <t>漁船漁具保管</t>
    </r>
    <r>
      <rPr>
        <sz val="11"/>
        <rFont val="Century"/>
        <family val="1"/>
      </rPr>
      <t xml:space="preserve">        </t>
    </r>
    <r>
      <rPr>
        <sz val="11"/>
        <rFont val="ＭＳ 明朝"/>
        <family val="1"/>
        <charset val="128"/>
      </rPr>
      <t>施設等</t>
    </r>
    <phoneticPr fontId="1"/>
  </si>
  <si>
    <t>漁具等</t>
    <phoneticPr fontId="1"/>
  </si>
  <si>
    <r>
      <rPr>
        <sz val="11"/>
        <rFont val="ＭＳ 明朝"/>
        <family val="1"/>
        <charset val="128"/>
      </rPr>
      <t>水産動植物</t>
    </r>
    <r>
      <rPr>
        <sz val="11"/>
        <rFont val="Century"/>
        <family val="1"/>
      </rPr>
      <t xml:space="preserve">            </t>
    </r>
    <r>
      <rPr>
        <sz val="11"/>
        <rFont val="ＭＳ 明朝"/>
        <family val="1"/>
        <charset val="128"/>
      </rPr>
      <t>の種苗等</t>
    </r>
    <phoneticPr fontId="1"/>
  </si>
  <si>
    <t>住　宅</t>
    <phoneticPr fontId="1"/>
  </si>
  <si>
    <r>
      <t>20</t>
    </r>
    <r>
      <rPr>
        <sz val="11"/>
        <rFont val="ＭＳ 明朝"/>
        <family val="1"/>
        <charset val="128"/>
      </rPr>
      <t>トン未満</t>
    </r>
    <phoneticPr fontId="1"/>
  </si>
  <si>
    <r>
      <t>20</t>
    </r>
    <r>
      <rPr>
        <sz val="11"/>
        <rFont val="ＭＳ 明朝"/>
        <family val="1"/>
        <charset val="128"/>
      </rPr>
      <t>トン以上</t>
    </r>
    <phoneticPr fontId="1"/>
  </si>
  <si>
    <r>
      <rPr>
        <sz val="11"/>
        <rFont val="ＭＳ 明朝"/>
        <family val="1"/>
        <charset val="128"/>
      </rPr>
      <t>年度</t>
    </r>
  </si>
  <si>
    <t>件数</t>
    <phoneticPr fontId="1"/>
  </si>
  <si>
    <t>金額</t>
    <rPh sb="0" eb="2">
      <t>キンガク</t>
    </rPh>
    <phoneticPr fontId="1"/>
  </si>
  <si>
    <t>―</t>
  </si>
  <si>
    <r>
      <rPr>
        <sz val="12"/>
        <rFont val="ＭＳ 明朝"/>
        <family val="1"/>
        <charset val="128"/>
      </rPr>
      <t>イ　内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水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面</t>
    </r>
  </si>
  <si>
    <r>
      <rPr>
        <sz val="11"/>
        <rFont val="ＭＳ 明朝"/>
        <family val="1"/>
        <charset val="128"/>
      </rPr>
      <t>内水面養殖</t>
    </r>
    <r>
      <rPr>
        <sz val="11"/>
        <rFont val="Century"/>
        <family val="1"/>
      </rPr>
      <t xml:space="preserve">       </t>
    </r>
    <r>
      <rPr>
        <sz val="11"/>
        <rFont val="ＭＳ 明朝"/>
        <family val="1"/>
        <charset val="128"/>
      </rPr>
      <t>　施設資金</t>
    </r>
    <phoneticPr fontId="1"/>
  </si>
  <si>
    <r>
      <rPr>
        <sz val="11"/>
        <rFont val="ＭＳ 明朝"/>
        <family val="1"/>
        <charset val="128"/>
      </rPr>
      <t>種苗購入等育成
必要資金</t>
    </r>
    <phoneticPr fontId="1"/>
  </si>
  <si>
    <r>
      <rPr>
        <sz val="11"/>
        <rFont val="ＭＳ 明朝"/>
        <family val="1"/>
        <charset val="128"/>
      </rPr>
      <t>養殖水産物
収穫用器具資金</t>
    </r>
    <phoneticPr fontId="1"/>
  </si>
  <si>
    <t>経営等改善資金</t>
    <phoneticPr fontId="1"/>
  </si>
  <si>
    <r>
      <rPr>
        <sz val="11"/>
        <rFont val="ＭＳ 明朝"/>
        <family val="1"/>
        <charset val="128"/>
      </rPr>
      <t>生活改善資金</t>
    </r>
  </si>
  <si>
    <r>
      <rPr>
        <sz val="11"/>
        <rFont val="ＭＳ 明朝"/>
        <family val="1"/>
        <charset val="128"/>
      </rPr>
      <t>青年漁業者等
養成確保資金</t>
    </r>
  </si>
  <si>
    <t>―</t>
    <phoneticPr fontId="1"/>
  </si>
  <si>
    <r>
      <t xml:space="preserve"> (3)</t>
    </r>
    <r>
      <rPr>
        <sz val="14"/>
        <rFont val="ＭＳ 明朝"/>
        <family val="1"/>
        <charset val="128"/>
      </rPr>
      <t>　沿岸漁業改善資金令和４年度融資実績</t>
    </r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</si>
</sst>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4"/>
      <name val="Century"/>
      <family val="1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33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4</xdr:col>
      <xdr:colOff>0</xdr:colOff>
      <xdr:row>3</xdr:row>
      <xdr:rowOff>485776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43C09539-310A-4B7C-B0DC-742518093959}"/>
            </a:ext>
          </a:extLst>
        </xdr:cNvPr>
        <xdr:cNvSpPr>
          <a:spLocks noChangeShapeType="1"/>
        </xdr:cNvSpPr>
      </xdr:nvSpPr>
      <xdr:spPr bwMode="auto">
        <a:xfrm>
          <a:off x="228600" y="1352550"/>
          <a:ext cx="2381250" cy="47625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400049</xdr:colOff>
      <xdr:row>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7F63D01D-0140-4449-9DD4-53AA4C3CD95E}"/>
            </a:ext>
          </a:extLst>
        </xdr:cNvPr>
        <xdr:cNvSpPr>
          <a:spLocks noChangeShapeType="1"/>
        </xdr:cNvSpPr>
      </xdr:nvSpPr>
      <xdr:spPr bwMode="auto">
        <a:xfrm>
          <a:off x="228600" y="1352550"/>
          <a:ext cx="1933574" cy="781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9524</xdr:colOff>
      <xdr:row>3</xdr:row>
      <xdr:rowOff>9525</xdr:rowOff>
    </xdr:from>
    <xdr:to>
      <xdr:col>2</xdr:col>
      <xdr:colOff>9526</xdr:colOff>
      <xdr:row>4</xdr:row>
      <xdr:rowOff>285749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83823572-27AA-4B2B-988B-316BF244F52D}"/>
            </a:ext>
          </a:extLst>
        </xdr:cNvPr>
        <xdr:cNvSpPr>
          <a:spLocks noChangeShapeType="1"/>
        </xdr:cNvSpPr>
      </xdr:nvSpPr>
      <xdr:spPr bwMode="auto">
        <a:xfrm>
          <a:off x="238124" y="1352550"/>
          <a:ext cx="676277" cy="77152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19050</xdr:rowOff>
    </xdr:from>
    <xdr:to>
      <xdr:col>0</xdr:col>
      <xdr:colOff>695325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3781A32-24D2-401E-B2EA-854262216FA6}"/>
            </a:ext>
          </a:extLst>
        </xdr:cNvPr>
        <xdr:cNvSpPr>
          <a:spLocks noChangeShapeType="1"/>
        </xdr:cNvSpPr>
      </xdr:nvSpPr>
      <xdr:spPr bwMode="auto">
        <a:xfrm>
          <a:off x="9524" y="1466850"/>
          <a:ext cx="676276" cy="1476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361950</xdr:rowOff>
    </xdr:from>
    <xdr:to>
      <xdr:col>1</xdr:col>
      <xdr:colOff>9525</xdr:colOff>
      <xdr:row>15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A3B1802-6FC8-4DEC-952B-184B704D6699}"/>
            </a:ext>
          </a:extLst>
        </xdr:cNvPr>
        <xdr:cNvSpPr>
          <a:spLocks noChangeShapeType="1"/>
        </xdr:cNvSpPr>
      </xdr:nvSpPr>
      <xdr:spPr bwMode="auto">
        <a:xfrm>
          <a:off x="0" y="4038600"/>
          <a:ext cx="695325" cy="762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B6D3116-6E5F-4BE3-BF53-BB74A82A277C}"/>
            </a:ext>
          </a:extLst>
        </xdr:cNvPr>
        <xdr:cNvSpPr>
          <a:spLocks noChangeShapeType="1"/>
        </xdr:cNvSpPr>
      </xdr:nvSpPr>
      <xdr:spPr bwMode="auto">
        <a:xfrm>
          <a:off x="19050" y="5915025"/>
          <a:ext cx="666750" cy="733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showRuler="0" view="pageLayout" zoomScaleNormal="100" workbookViewId="0"/>
  </sheetViews>
  <sheetFormatPr defaultColWidth="9" defaultRowHeight="14.25" x14ac:dyDescent="0.15"/>
  <cols>
    <col min="1" max="1" width="3.25" style="2" customWidth="1"/>
    <col min="2" max="2" width="9.625" style="2" customWidth="1"/>
    <col min="3" max="3" width="12.25" style="2" customWidth="1"/>
    <col min="4" max="4" width="12.125" style="2" customWidth="1"/>
    <col min="5" max="9" width="16.625" style="2" customWidth="1"/>
    <col min="10" max="10" width="10.625" style="2" customWidth="1"/>
    <col min="11" max="11" width="8.625" style="2" customWidth="1"/>
    <col min="12" max="16384" width="9" style="2"/>
  </cols>
  <sheetData>
    <row r="1" spans="2:10" ht="47.25" customHeight="1" x14ac:dyDescent="0.15"/>
    <row r="2" spans="2:10" s="5" customFormat="1" ht="29.25" customHeight="1" x14ac:dyDescent="0.15">
      <c r="B2" s="59" t="s">
        <v>19</v>
      </c>
      <c r="C2" s="59"/>
      <c r="D2" s="59"/>
      <c r="E2" s="59"/>
      <c r="F2" s="24"/>
    </row>
    <row r="3" spans="2:10" s="5" customFormat="1" ht="29.25" customHeight="1" thickBot="1" x14ac:dyDescent="0.2">
      <c r="B3" s="60" t="s">
        <v>20</v>
      </c>
      <c r="C3" s="60"/>
      <c r="D3" s="60"/>
      <c r="E3" s="60"/>
      <c r="F3" s="60"/>
      <c r="G3" s="1"/>
      <c r="H3" s="41" t="s">
        <v>18</v>
      </c>
      <c r="I3" s="41"/>
      <c r="J3" s="41"/>
    </row>
    <row r="4" spans="2:10" ht="39" customHeight="1" x14ac:dyDescent="0.15">
      <c r="B4" s="50" t="s">
        <v>14</v>
      </c>
      <c r="C4" s="42" t="s">
        <v>21</v>
      </c>
      <c r="D4" s="43"/>
      <c r="E4" s="7" t="s">
        <v>0</v>
      </c>
      <c r="F4" s="7" t="s">
        <v>1</v>
      </c>
      <c r="G4" s="7" t="s">
        <v>2</v>
      </c>
      <c r="H4" s="7" t="s">
        <v>11</v>
      </c>
      <c r="I4" s="10" t="s">
        <v>12</v>
      </c>
      <c r="J4" s="48" t="s">
        <v>16</v>
      </c>
    </row>
    <row r="5" spans="2:10" ht="23.25" customHeight="1" x14ac:dyDescent="0.15">
      <c r="B5" s="51"/>
      <c r="C5" s="25" t="s">
        <v>17</v>
      </c>
      <c r="D5" s="17" t="s">
        <v>15</v>
      </c>
      <c r="E5" s="46" t="s">
        <v>13</v>
      </c>
      <c r="F5" s="46"/>
      <c r="G5" s="46"/>
      <c r="H5" s="46"/>
      <c r="I5" s="47"/>
      <c r="J5" s="49"/>
    </row>
    <row r="6" spans="2:10" ht="28.5" customHeight="1" x14ac:dyDescent="0.15">
      <c r="B6" s="56" t="s">
        <v>4</v>
      </c>
      <c r="C6" s="44" t="s">
        <v>5</v>
      </c>
      <c r="D6" s="45"/>
      <c r="E6" s="3" t="s">
        <v>22</v>
      </c>
      <c r="F6" s="26" t="s">
        <v>23</v>
      </c>
      <c r="G6" s="3" t="s">
        <v>22</v>
      </c>
      <c r="H6" s="3" t="s">
        <v>22</v>
      </c>
      <c r="I6" s="4" t="s">
        <v>22</v>
      </c>
      <c r="J6" s="13">
        <f>SUM(E6:I6)</f>
        <v>0</v>
      </c>
    </row>
    <row r="7" spans="2:10" ht="28.5" customHeight="1" x14ac:dyDescent="0.15">
      <c r="B7" s="56"/>
      <c r="C7" s="44" t="s">
        <v>6</v>
      </c>
      <c r="D7" s="45"/>
      <c r="E7" s="3">
        <v>29</v>
      </c>
      <c r="F7" s="3" t="s">
        <v>22</v>
      </c>
      <c r="G7" s="3" t="s">
        <v>22</v>
      </c>
      <c r="H7" s="3" t="s">
        <v>22</v>
      </c>
      <c r="I7" s="4" t="s">
        <v>22</v>
      </c>
      <c r="J7" s="13">
        <f t="shared" ref="J7:J15" si="0">SUM(E7:I7)</f>
        <v>29</v>
      </c>
    </row>
    <row r="8" spans="2:10" ht="28.5" customHeight="1" x14ac:dyDescent="0.15">
      <c r="B8" s="56"/>
      <c r="C8" s="44" t="s">
        <v>7</v>
      </c>
      <c r="D8" s="45"/>
      <c r="E8" s="3" t="s">
        <v>22</v>
      </c>
      <c r="F8" s="3" t="s">
        <v>22</v>
      </c>
      <c r="G8" s="3" t="s">
        <v>22</v>
      </c>
      <c r="H8" s="3" t="s">
        <v>22</v>
      </c>
      <c r="I8" s="4" t="s">
        <v>22</v>
      </c>
      <c r="J8" s="13">
        <f t="shared" si="0"/>
        <v>0</v>
      </c>
    </row>
    <row r="9" spans="2:10" ht="28.5" customHeight="1" x14ac:dyDescent="0.15">
      <c r="B9" s="56"/>
      <c r="C9" s="44" t="s">
        <v>8</v>
      </c>
      <c r="D9" s="45"/>
      <c r="E9" s="3" t="s">
        <v>22</v>
      </c>
      <c r="F9" s="3" t="s">
        <v>22</v>
      </c>
      <c r="G9" s="3" t="s">
        <v>22</v>
      </c>
      <c r="H9" s="3" t="s">
        <v>22</v>
      </c>
      <c r="I9" s="4" t="s">
        <v>22</v>
      </c>
      <c r="J9" s="13">
        <f t="shared" si="0"/>
        <v>0</v>
      </c>
    </row>
    <row r="10" spans="2:10" ht="28.5" customHeight="1" thickBot="1" x14ac:dyDescent="0.2">
      <c r="B10" s="58"/>
      <c r="C10" s="63" t="s">
        <v>3</v>
      </c>
      <c r="D10" s="64"/>
      <c r="E10" s="8">
        <f t="shared" ref="E10:I10" si="1">SUM(E6:E9)</f>
        <v>29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11">
        <f t="shared" si="1"/>
        <v>0</v>
      </c>
      <c r="J10" s="14">
        <f t="shared" si="0"/>
        <v>29</v>
      </c>
    </row>
    <row r="11" spans="2:10" ht="28.5" customHeight="1" x14ac:dyDescent="0.15">
      <c r="B11" s="55" t="s">
        <v>9</v>
      </c>
      <c r="C11" s="65" t="s">
        <v>5</v>
      </c>
      <c r="D11" s="66"/>
      <c r="E11" s="9">
        <v>0</v>
      </c>
      <c r="F11" s="9" t="s">
        <v>22</v>
      </c>
      <c r="G11" s="9" t="s">
        <v>22</v>
      </c>
      <c r="H11" s="9" t="s">
        <v>22</v>
      </c>
      <c r="I11" s="12">
        <v>0</v>
      </c>
      <c r="J11" s="15">
        <f t="shared" si="0"/>
        <v>0</v>
      </c>
    </row>
    <row r="12" spans="2:10" ht="28.5" customHeight="1" x14ac:dyDescent="0.15">
      <c r="B12" s="56"/>
      <c r="C12" s="44" t="s">
        <v>6</v>
      </c>
      <c r="D12" s="45"/>
      <c r="E12" s="3">
        <v>225</v>
      </c>
      <c r="F12" s="3" t="s">
        <v>22</v>
      </c>
      <c r="G12" s="3" t="s">
        <v>22</v>
      </c>
      <c r="H12" s="3" t="s">
        <v>22</v>
      </c>
      <c r="I12" s="4">
        <v>144</v>
      </c>
      <c r="J12" s="13">
        <f t="shared" si="0"/>
        <v>369</v>
      </c>
    </row>
    <row r="13" spans="2:10" ht="28.5" customHeight="1" x14ac:dyDescent="0.15">
      <c r="B13" s="56"/>
      <c r="C13" s="44" t="s">
        <v>7</v>
      </c>
      <c r="D13" s="45"/>
      <c r="E13" s="3" t="s">
        <v>22</v>
      </c>
      <c r="F13" s="3" t="s">
        <v>22</v>
      </c>
      <c r="G13" s="3" t="s">
        <v>22</v>
      </c>
      <c r="H13" s="3" t="s">
        <v>22</v>
      </c>
      <c r="I13" s="4" t="s">
        <v>22</v>
      </c>
      <c r="J13" s="13">
        <f t="shared" si="0"/>
        <v>0</v>
      </c>
    </row>
    <row r="14" spans="2:10" ht="28.5" customHeight="1" x14ac:dyDescent="0.15">
      <c r="B14" s="56"/>
      <c r="C14" s="44" t="s">
        <v>8</v>
      </c>
      <c r="D14" s="45"/>
      <c r="E14" s="3">
        <v>83</v>
      </c>
      <c r="F14" s="3" t="s">
        <v>22</v>
      </c>
      <c r="G14" s="3" t="s">
        <v>22</v>
      </c>
      <c r="H14" s="3" t="s">
        <v>22</v>
      </c>
      <c r="I14" s="4">
        <v>60</v>
      </c>
      <c r="J14" s="13">
        <f t="shared" si="0"/>
        <v>143</v>
      </c>
    </row>
    <row r="15" spans="2:10" ht="28.5" customHeight="1" thickBot="1" x14ac:dyDescent="0.2">
      <c r="B15" s="57"/>
      <c r="C15" s="61" t="s">
        <v>3</v>
      </c>
      <c r="D15" s="62"/>
      <c r="E15" s="20">
        <f>SUM(E11:E14)</f>
        <v>308</v>
      </c>
      <c r="F15" s="20">
        <f t="shared" ref="F15:I15" si="2">SUM(F11:F14)</f>
        <v>0</v>
      </c>
      <c r="G15" s="20">
        <f t="shared" si="2"/>
        <v>0</v>
      </c>
      <c r="H15" s="20">
        <f t="shared" si="2"/>
        <v>0</v>
      </c>
      <c r="I15" s="21">
        <f t="shared" si="2"/>
        <v>204</v>
      </c>
      <c r="J15" s="18">
        <f t="shared" si="0"/>
        <v>512</v>
      </c>
    </row>
    <row r="16" spans="2:10" ht="28.5" customHeight="1" thickBot="1" x14ac:dyDescent="0.2">
      <c r="B16" s="52" t="s">
        <v>10</v>
      </c>
      <c r="C16" s="53"/>
      <c r="D16" s="54"/>
      <c r="E16" s="22">
        <f t="shared" ref="E16:I16" si="3">E10+E15</f>
        <v>337</v>
      </c>
      <c r="F16" s="22">
        <f>F10+F15</f>
        <v>0</v>
      </c>
      <c r="G16" s="22">
        <f t="shared" si="3"/>
        <v>0</v>
      </c>
      <c r="H16" s="22">
        <f t="shared" si="3"/>
        <v>0</v>
      </c>
      <c r="I16" s="23">
        <f t="shared" si="3"/>
        <v>204</v>
      </c>
      <c r="J16" s="19">
        <f>J10+J15</f>
        <v>541</v>
      </c>
    </row>
    <row r="17" spans="8:10" ht="23.25" customHeight="1" x14ac:dyDescent="0.15">
      <c r="H17" s="6"/>
      <c r="I17" s="6"/>
      <c r="J17" s="16"/>
    </row>
    <row r="18" spans="8:10" ht="18" customHeight="1" x14ac:dyDescent="0.15"/>
    <row r="19" spans="8:10" ht="18" customHeight="1" x14ac:dyDescent="0.15"/>
  </sheetData>
  <sheetProtection selectLockedCells="1" selectUnlockedCells="1"/>
  <mergeCells count="20">
    <mergeCell ref="B4:B5"/>
    <mergeCell ref="B16:D16"/>
    <mergeCell ref="B11:B15"/>
    <mergeCell ref="B6:B10"/>
    <mergeCell ref="B2:E2"/>
    <mergeCell ref="B3:F3"/>
    <mergeCell ref="C12:D12"/>
    <mergeCell ref="C13:D13"/>
    <mergeCell ref="C14:D14"/>
    <mergeCell ref="C15:D15"/>
    <mergeCell ref="C9:D9"/>
    <mergeCell ref="C10:D10"/>
    <mergeCell ref="C11:D11"/>
    <mergeCell ref="H3:J3"/>
    <mergeCell ref="C4:D4"/>
    <mergeCell ref="C6:D6"/>
    <mergeCell ref="C7:D7"/>
    <mergeCell ref="C8:D8"/>
    <mergeCell ref="E5:I5"/>
    <mergeCell ref="J4:J5"/>
  </mergeCells>
  <phoneticPr fontId="1"/>
  <pageMargins left="0.78740157480314965" right="0.39370078740157483" top="0.39370078740157483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明朝,標準"&amp;10－３６－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21"/>
  <sheetViews>
    <sheetView view="pageLayout" zoomScaleNormal="100" workbookViewId="0"/>
  </sheetViews>
  <sheetFormatPr defaultRowHeight="14.25" x14ac:dyDescent="0.15"/>
  <cols>
    <col min="1" max="1" width="10" style="2" customWidth="1"/>
    <col min="2" max="17" width="8.375" style="2" customWidth="1"/>
    <col min="18" max="16384" width="9" style="2"/>
  </cols>
  <sheetData>
    <row r="4" spans="1:17" s="5" customFormat="1" ht="21" customHeight="1" x14ac:dyDescent="0.15">
      <c r="A4" s="72" t="s">
        <v>24</v>
      </c>
      <c r="B4" s="72"/>
      <c r="C4" s="72"/>
      <c r="D4" s="72"/>
      <c r="E4" s="72"/>
      <c r="F4" s="72"/>
      <c r="G4" s="72"/>
      <c r="H4" s="72"/>
    </row>
    <row r="5" spans="1:17" s="5" customFormat="1" ht="21" customHeight="1" x14ac:dyDescent="0.15">
      <c r="A5" s="2"/>
      <c r="B5" s="29"/>
      <c r="C5" s="29"/>
      <c r="D5" s="29"/>
      <c r="E5" s="29"/>
      <c r="F5" s="29"/>
    </row>
    <row r="6" spans="1:17" ht="29.25" customHeight="1" x14ac:dyDescent="0.15">
      <c r="A6" s="73" t="s">
        <v>25</v>
      </c>
      <c r="B6" s="73"/>
      <c r="C6" s="73"/>
      <c r="P6" s="67" t="s">
        <v>26</v>
      </c>
      <c r="Q6" s="67"/>
    </row>
    <row r="7" spans="1:17" ht="29.25" customHeight="1" x14ac:dyDescent="0.15">
      <c r="A7" s="30" t="s">
        <v>27</v>
      </c>
      <c r="B7" s="46" t="s">
        <v>28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29</v>
      </c>
      <c r="O7" s="46"/>
      <c r="P7" s="68" t="s">
        <v>30</v>
      </c>
      <c r="Q7" s="46"/>
    </row>
    <row r="8" spans="1:17" ht="29.25" customHeight="1" x14ac:dyDescent="0.15">
      <c r="A8" s="31"/>
      <c r="B8" s="46" t="s">
        <v>31</v>
      </c>
      <c r="C8" s="46"/>
      <c r="D8" s="46"/>
      <c r="E8" s="46"/>
      <c r="F8" s="71" t="s">
        <v>32</v>
      </c>
      <c r="G8" s="71"/>
      <c r="H8" s="68" t="s">
        <v>33</v>
      </c>
      <c r="I8" s="46"/>
      <c r="J8" s="71" t="s">
        <v>34</v>
      </c>
      <c r="K8" s="71"/>
      <c r="L8" s="68" t="s">
        <v>35</v>
      </c>
      <c r="M8" s="46"/>
      <c r="N8" s="46"/>
      <c r="O8" s="46"/>
      <c r="P8" s="46"/>
      <c r="Q8" s="46"/>
    </row>
    <row r="9" spans="1:17" ht="29.25" customHeight="1" x14ac:dyDescent="0.15">
      <c r="A9" s="31"/>
      <c r="B9" s="46" t="s">
        <v>36</v>
      </c>
      <c r="C9" s="46"/>
      <c r="D9" s="46" t="s">
        <v>37</v>
      </c>
      <c r="E9" s="46"/>
      <c r="F9" s="71"/>
      <c r="G9" s="71"/>
      <c r="H9" s="46"/>
      <c r="I9" s="46"/>
      <c r="J9" s="71"/>
      <c r="K9" s="71"/>
      <c r="L9" s="46"/>
      <c r="M9" s="46"/>
      <c r="N9" s="46"/>
      <c r="O9" s="46"/>
      <c r="P9" s="46"/>
      <c r="Q9" s="46"/>
    </row>
    <row r="10" spans="1:17" ht="29.25" customHeight="1" x14ac:dyDescent="0.15">
      <c r="A10" s="31" t="s">
        <v>38</v>
      </c>
      <c r="B10" s="32" t="s">
        <v>39</v>
      </c>
      <c r="C10" s="32" t="s">
        <v>40</v>
      </c>
      <c r="D10" s="32" t="s">
        <v>39</v>
      </c>
      <c r="E10" s="32" t="s">
        <v>40</v>
      </c>
      <c r="F10" s="32" t="s">
        <v>39</v>
      </c>
      <c r="G10" s="32" t="s">
        <v>40</v>
      </c>
      <c r="H10" s="32" t="s">
        <v>39</v>
      </c>
      <c r="I10" s="32" t="s">
        <v>40</v>
      </c>
      <c r="J10" s="32" t="s">
        <v>39</v>
      </c>
      <c r="K10" s="32" t="s">
        <v>40</v>
      </c>
      <c r="L10" s="32" t="s">
        <v>39</v>
      </c>
      <c r="M10" s="32" t="s">
        <v>40</v>
      </c>
      <c r="N10" s="32" t="s">
        <v>39</v>
      </c>
      <c r="O10" s="32" t="s">
        <v>40</v>
      </c>
      <c r="P10" s="32" t="s">
        <v>39</v>
      </c>
      <c r="Q10" s="32" t="s">
        <v>40</v>
      </c>
    </row>
    <row r="11" spans="1:17" ht="29.25" customHeight="1" x14ac:dyDescent="0.15">
      <c r="A11" s="27">
        <v>4</v>
      </c>
      <c r="B11" s="3">
        <v>5</v>
      </c>
      <c r="C11" s="33">
        <v>9140</v>
      </c>
      <c r="D11" s="34" t="s">
        <v>41</v>
      </c>
      <c r="E11" s="3" t="s">
        <v>41</v>
      </c>
      <c r="F11" s="34" t="s">
        <v>41</v>
      </c>
      <c r="G11" s="3" t="s">
        <v>41</v>
      </c>
      <c r="H11" s="3">
        <v>2</v>
      </c>
      <c r="I11" s="33">
        <v>5900</v>
      </c>
      <c r="J11" s="3" t="s">
        <v>41</v>
      </c>
      <c r="K11" s="3" t="s">
        <v>41</v>
      </c>
      <c r="L11" s="3" t="s">
        <v>41</v>
      </c>
      <c r="M11" s="3" t="s">
        <v>41</v>
      </c>
      <c r="N11" s="3" t="s">
        <v>41</v>
      </c>
      <c r="O11" s="3" t="s">
        <v>41</v>
      </c>
      <c r="P11" s="35">
        <v>7</v>
      </c>
      <c r="Q11" s="36">
        <v>15040</v>
      </c>
    </row>
    <row r="12" spans="1:17" ht="29.25" customHeight="1" x14ac:dyDescent="0.15">
      <c r="Q12" s="37"/>
    </row>
    <row r="13" spans="1:17" ht="29.25" customHeight="1" x14ac:dyDescent="0.15">
      <c r="A13" s="70" t="s">
        <v>42</v>
      </c>
      <c r="B13" s="70"/>
      <c r="C13" s="70"/>
      <c r="H13" s="67" t="s">
        <v>26</v>
      </c>
      <c r="I13" s="67"/>
    </row>
    <row r="14" spans="1:17" ht="29.25" customHeight="1" x14ac:dyDescent="0.15">
      <c r="A14" s="30" t="s">
        <v>27</v>
      </c>
      <c r="B14" s="71" t="s">
        <v>43</v>
      </c>
      <c r="C14" s="71"/>
      <c r="D14" s="69" t="s">
        <v>44</v>
      </c>
      <c r="E14" s="69"/>
      <c r="F14" s="69" t="s">
        <v>45</v>
      </c>
      <c r="G14" s="69"/>
      <c r="H14" s="68" t="s">
        <v>30</v>
      </c>
      <c r="I14" s="46"/>
    </row>
    <row r="15" spans="1:17" ht="29.25" customHeight="1" x14ac:dyDescent="0.15">
      <c r="A15" s="38" t="s">
        <v>38</v>
      </c>
      <c r="B15" s="32" t="s">
        <v>39</v>
      </c>
      <c r="C15" s="32" t="s">
        <v>40</v>
      </c>
      <c r="D15" s="32" t="s">
        <v>39</v>
      </c>
      <c r="E15" s="32" t="s">
        <v>40</v>
      </c>
      <c r="F15" s="32" t="s">
        <v>39</v>
      </c>
      <c r="G15" s="32" t="s">
        <v>40</v>
      </c>
      <c r="H15" s="32" t="s">
        <v>39</v>
      </c>
      <c r="I15" s="32" t="s">
        <v>40</v>
      </c>
    </row>
    <row r="16" spans="1:17" ht="29.25" customHeight="1" x14ac:dyDescent="0.15">
      <c r="A16" s="27">
        <v>4</v>
      </c>
      <c r="B16" s="3" t="s">
        <v>41</v>
      </c>
      <c r="C16" s="3" t="s">
        <v>41</v>
      </c>
      <c r="D16" s="3" t="s">
        <v>41</v>
      </c>
      <c r="E16" s="3" t="s">
        <v>41</v>
      </c>
      <c r="F16" s="3" t="s">
        <v>41</v>
      </c>
      <c r="G16" s="3" t="s">
        <v>41</v>
      </c>
      <c r="H16" s="3" t="s">
        <v>41</v>
      </c>
      <c r="I16" s="3" t="s">
        <v>41</v>
      </c>
    </row>
    <row r="17" spans="1:9" ht="29.25" customHeight="1" x14ac:dyDescent="0.15"/>
    <row r="18" spans="1:9" ht="29.25" customHeight="1" x14ac:dyDescent="0.15">
      <c r="A18" s="28" t="s">
        <v>50</v>
      </c>
      <c r="H18" s="67" t="s">
        <v>26</v>
      </c>
      <c r="I18" s="67"/>
    </row>
    <row r="19" spans="1:9" ht="29.25" customHeight="1" x14ac:dyDescent="0.15">
      <c r="A19" s="30" t="s">
        <v>27</v>
      </c>
      <c r="B19" s="68" t="s">
        <v>46</v>
      </c>
      <c r="C19" s="46"/>
      <c r="D19" s="69" t="s">
        <v>47</v>
      </c>
      <c r="E19" s="69"/>
      <c r="F19" s="69" t="s">
        <v>48</v>
      </c>
      <c r="G19" s="69"/>
      <c r="H19" s="68" t="s">
        <v>30</v>
      </c>
      <c r="I19" s="46"/>
    </row>
    <row r="20" spans="1:9" ht="29.25" customHeight="1" x14ac:dyDescent="0.15">
      <c r="A20" s="38" t="s">
        <v>38</v>
      </c>
      <c r="B20" s="32" t="s">
        <v>39</v>
      </c>
      <c r="C20" s="32" t="s">
        <v>40</v>
      </c>
      <c r="D20" s="32" t="s">
        <v>39</v>
      </c>
      <c r="E20" s="32" t="s">
        <v>40</v>
      </c>
      <c r="F20" s="32" t="s">
        <v>39</v>
      </c>
      <c r="G20" s="32" t="s">
        <v>40</v>
      </c>
      <c r="H20" s="32" t="s">
        <v>39</v>
      </c>
      <c r="I20" s="32" t="s">
        <v>40</v>
      </c>
    </row>
    <row r="21" spans="1:9" ht="29.25" customHeight="1" x14ac:dyDescent="0.15">
      <c r="A21" s="27">
        <v>4</v>
      </c>
      <c r="B21" s="3" t="s">
        <v>49</v>
      </c>
      <c r="C21" s="39" t="s">
        <v>49</v>
      </c>
      <c r="D21" s="3" t="s">
        <v>41</v>
      </c>
      <c r="E21" s="3" t="s">
        <v>41</v>
      </c>
      <c r="F21" s="3" t="s">
        <v>49</v>
      </c>
      <c r="G21" s="40" t="s">
        <v>49</v>
      </c>
      <c r="H21" s="3" t="s">
        <v>49</v>
      </c>
      <c r="I21" s="33" t="s">
        <v>49</v>
      </c>
    </row>
  </sheetData>
  <sheetProtection selectLockedCells="1" selectUnlockedCells="1"/>
  <mergeCells count="24">
    <mergeCell ref="P6:Q6"/>
    <mergeCell ref="B7:M7"/>
    <mergeCell ref="N7:O9"/>
    <mergeCell ref="P7:Q9"/>
    <mergeCell ref="B8:E8"/>
    <mergeCell ref="F8:G9"/>
    <mergeCell ref="H8:I9"/>
    <mergeCell ref="J8:K9"/>
    <mergeCell ref="B14:C14"/>
    <mergeCell ref="D14:E14"/>
    <mergeCell ref="F14:G14"/>
    <mergeCell ref="H14:I14"/>
    <mergeCell ref="A4:H4"/>
    <mergeCell ref="A6:C6"/>
    <mergeCell ref="L8:M9"/>
    <mergeCell ref="B9:C9"/>
    <mergeCell ref="D9:E9"/>
    <mergeCell ref="A13:C13"/>
    <mergeCell ref="H13:I13"/>
    <mergeCell ref="H18:I18"/>
    <mergeCell ref="B19:C19"/>
    <mergeCell ref="D19:E19"/>
    <mergeCell ref="F19:G19"/>
    <mergeCell ref="H19:I19"/>
  </mergeCells>
  <phoneticPr fontId="1"/>
  <pageMargins left="0.78740157480314965" right="0.19685039370078741" top="0.19685039370078741" bottom="0.39370078740157483" header="0" footer="0"/>
  <pageSetup paperSize="9" scale="97" firstPageNumber="0" orientation="landscape" horizontalDpi="300" verticalDpi="300" r:id="rId1"/>
  <headerFooter scaleWithDoc="0" alignWithMargins="0">
    <oddFooter>&amp;C&amp;"ＭＳ 明朝,標準"&amp;10－３７－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P36</vt:lpstr>
      <vt:lpstr>P37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dcterms:modified xsi:type="dcterms:W3CDTF">2023-08-04T02:42:23Z</dcterms:modified>
</cp:coreProperties>
</file>