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45" windowWidth="14955" windowHeight="7545" tabRatio="891" activeTab="2"/>
  </bookViews>
  <sheets>
    <sheet name="表紙" sheetId="1" r:id="rId1"/>
    <sheet name="１．概況" sheetId="2" r:id="rId2"/>
    <sheet name="２．職員配置計算書" sheetId="3" r:id="rId3"/>
    <sheet name="３．職員の状況" sheetId="4" r:id="rId4"/>
    <sheet name="４．面積要件" sheetId="5" r:id="rId5"/>
    <sheet name="５．勤務の状況" sheetId="6" r:id="rId6"/>
    <sheet name="５．勤務の状況（記載例）" sheetId="7" r:id="rId7"/>
    <sheet name="６．在籍数（前年度分）" sheetId="8" r:id="rId8"/>
    <sheet name="（２）在籍数（現年度分）" sheetId="9" r:id="rId9"/>
    <sheet name="７．教育・保育の状況" sheetId="10" r:id="rId10"/>
    <sheet name="８．災害" sheetId="11" r:id="rId11"/>
    <sheet name="９～１１．健康診断等" sheetId="12" r:id="rId12"/>
    <sheet name="１２．情報提供等" sheetId="13" r:id="rId13"/>
    <sheet name="１３．苦情" sheetId="14" r:id="rId14"/>
    <sheet name="１４．添付書類" sheetId="15" r:id="rId15"/>
  </sheets>
  <definedNames>
    <definedName name="_xlfn.AGGREGATE" hidden="1">#NAME?</definedName>
    <definedName name="_xlnm.Print_Area" localSheetId="8">'（２）在籍数（現年度分）'!$A$1:$Q$43</definedName>
    <definedName name="_xlnm.Print_Area" localSheetId="1">'１．概況'!$A$1:$R$33</definedName>
    <definedName name="_xlnm.Print_Area" localSheetId="7">'６．在籍数（前年度分）'!$A$1:$O$25</definedName>
    <definedName name="_xlnm.Print_Area" localSheetId="9">'７．教育・保育の状況'!$A$1:$Q$31</definedName>
  </definedNames>
  <calcPr fullCalcOnLoad="1"/>
</workbook>
</file>

<file path=xl/sharedStrings.xml><?xml version="1.0" encoding="utf-8"?>
<sst xmlns="http://schemas.openxmlformats.org/spreadsheetml/2006/main" count="765" uniqueCount="497">
  <si>
    <t>（注）本表は消防法、建築基準法に定める設備等を記載することとし、ここに掲げる以外の設備等があれば順次空欄に記載すること。</t>
  </si>
  <si>
    <t>実施回数</t>
  </si>
  <si>
    <t>消防署への事前通報</t>
  </si>
  <si>
    <t>消防署の立合</t>
  </si>
  <si>
    <t>記　　録</t>
  </si>
  <si>
    <t>有（　　回)  無</t>
  </si>
  <si>
    <t>有(　　回)　無</t>
  </si>
  <si>
    <t>有　　　　無</t>
  </si>
  <si>
    <t>避難訓練</t>
  </si>
  <si>
    <t>児
童</t>
  </si>
  <si>
    <t>期日</t>
  </si>
  <si>
    <t>研修会の名称</t>
  </si>
  <si>
    <t>主催者</t>
  </si>
  <si>
    <t>場所</t>
  </si>
  <si>
    <t>出席者</t>
  </si>
  <si>
    <t>期間</t>
  </si>
  <si>
    <t>内容</t>
  </si>
  <si>
    <t>　（１）情報提供の方法及び内容</t>
  </si>
  <si>
    <t>方　法</t>
  </si>
  <si>
    <t>内　　　　　容</t>
  </si>
  <si>
    <t>（２）乳幼児の保育に関する相談及び助言等の実施状況</t>
  </si>
  <si>
    <t>６月</t>
  </si>
  <si>
    <t>７月</t>
  </si>
  <si>
    <t>８月</t>
  </si>
  <si>
    <t>９月</t>
  </si>
  <si>
    <t>１０月</t>
  </si>
  <si>
    <t>１１月</t>
  </si>
  <si>
    <t>１２月</t>
  </si>
  <si>
    <t>１月</t>
  </si>
  <si>
    <t>２月</t>
  </si>
  <si>
    <t>３月</t>
  </si>
  <si>
    <t>（１）施設の状況</t>
  </si>
  <si>
    <t>施設認可（設置）年月日</t>
  </si>
  <si>
    <t>所在地</t>
  </si>
  <si>
    <t>設置主体</t>
  </si>
  <si>
    <t>建物構造面積</t>
  </si>
  <si>
    <t>建築年月日</t>
  </si>
  <si>
    <t>設
備
の
状
況</t>
  </si>
  <si>
    <t>各部屋の面積</t>
  </si>
  <si>
    <t>室名</t>
  </si>
  <si>
    <t>面積等</t>
  </si>
  <si>
    <t>面積</t>
  </si>
  <si>
    <t>乳児室</t>
  </si>
  <si>
    <t>医務室</t>
  </si>
  <si>
    <t>ほふく室</t>
  </si>
  <si>
    <t>調理室</t>
  </si>
  <si>
    <t>保育室</t>
  </si>
  <si>
    <t>便所</t>
  </si>
  <si>
    <t>遊戯室</t>
  </si>
  <si>
    <t>事務室</t>
  </si>
  <si>
    <t>敷地面積</t>
  </si>
  <si>
    <t>屋外遊具</t>
  </si>
  <si>
    <t>砂場</t>
  </si>
  <si>
    <t>有　・　無</t>
  </si>
  <si>
    <t>滑台</t>
  </si>
  <si>
    <t>設備変更
の状況</t>
  </si>
  <si>
    <t>前回調査時点以降の変更事項を記入すること。</t>
  </si>
  <si>
    <t>（人）</t>
  </si>
  <si>
    <t>年齢</t>
  </si>
  <si>
    <t>０歳児</t>
  </si>
  <si>
    <t>１歳児</t>
  </si>
  <si>
    <t>２歳児</t>
  </si>
  <si>
    <t>３歳児</t>
  </si>
  <si>
    <t>４歳児</t>
  </si>
  <si>
    <t>計</t>
  </si>
  <si>
    <t>児童数</t>
  </si>
  <si>
    <t>職
員
数</t>
  </si>
  <si>
    <t>職種</t>
  </si>
  <si>
    <t>調理員</t>
  </si>
  <si>
    <t>その他</t>
  </si>
  <si>
    <t>（有資格）</t>
  </si>
  <si>
    <t>現
員</t>
  </si>
  <si>
    <t>常勤</t>
  </si>
  <si>
    <t>非常勤</t>
  </si>
  <si>
    <t>職名</t>
  </si>
  <si>
    <t>氏名</t>
  </si>
  <si>
    <t>勤続
年数</t>
  </si>
  <si>
    <t>本俸額</t>
  </si>
  <si>
    <t>特殊業務</t>
  </si>
  <si>
    <t>扶養</t>
  </si>
  <si>
    <t>通勤</t>
  </si>
  <si>
    <t>時間外</t>
  </si>
  <si>
    <t>前年度分諸手当</t>
  </si>
  <si>
    <t>備考</t>
  </si>
  <si>
    <t>前年度</t>
  </si>
  <si>
    <t>当該</t>
  </si>
  <si>
    <t>手当</t>
  </si>
  <si>
    <t>期末・勤勉・手当</t>
  </si>
  <si>
    <t>４月現在</t>
  </si>
  <si>
    <t>現在</t>
  </si>
  <si>
    <t>（当月）</t>
  </si>
  <si>
    <t>６月</t>
  </si>
  <si>
    <t>１２月</t>
  </si>
  <si>
    <t>３月</t>
  </si>
  <si>
    <t>開所
日数</t>
  </si>
  <si>
    <t>０歳</t>
  </si>
  <si>
    <t>３歳</t>
  </si>
  <si>
    <t>人</t>
  </si>
  <si>
    <t>円</t>
  </si>
  <si>
    <t>日</t>
  </si>
  <si>
    <t>４月</t>
  </si>
  <si>
    <t>５月</t>
  </si>
  <si>
    <t>４～９月小計</t>
  </si>
  <si>
    <t>１０～３月小計</t>
  </si>
  <si>
    <t>１ヶ月の平均</t>
  </si>
  <si>
    <t>年齢構成</t>
  </si>
  <si>
    <t>理由別</t>
  </si>
  <si>
    <t>欠席
児童数</t>
  </si>
  <si>
    <t>通園方法等</t>
  </si>
  <si>
    <t>徒歩</t>
  </si>
  <si>
    <t>通園バス</t>
  </si>
  <si>
    <t>通園バスの所有者</t>
  </si>
  <si>
    <t>（１）防災設備等の整備状況</t>
  </si>
  <si>
    <t>消防計画の届け出</t>
  </si>
  <si>
    <t>自動火災報知器設備</t>
  </si>
  <si>
    <t>　有　　　　　　無</t>
  </si>
  <si>
    <t>防火壁</t>
  </si>
  <si>
    <t>有　　　無</t>
  </si>
  <si>
    <t>スプリンクラー設備</t>
  </si>
  <si>
    <t>　有　　　　　　　無</t>
  </si>
  <si>
    <t>消防用水</t>
  </si>
  <si>
    <t>屋外消火栓設備</t>
  </si>
  <si>
    <t>防火戸</t>
  </si>
  <si>
    <t>施設名                          　</t>
  </si>
  <si>
    <t>造　延面積</t>
  </si>
  <si>
    <t>年</t>
  </si>
  <si>
    <t>月</t>
  </si>
  <si>
    <t>日</t>
  </si>
  <si>
    <t>うち借地　　　　　　　㎡</t>
  </si>
  <si>
    <t>私的契約児</t>
  </si>
  <si>
    <t>運行管理者</t>
  </si>
  <si>
    <t>年　　月　　日</t>
  </si>
  <si>
    <t>本</t>
  </si>
  <si>
    <t>避難器具（滑り台、救助袋等）</t>
  </si>
  <si>
    <t>の手当</t>
  </si>
  <si>
    <t>(人）</t>
  </si>
  <si>
    <t>屋内消火栓設備</t>
  </si>
  <si>
    <t>漏電火災警報器</t>
  </si>
  <si>
    <t>非常警報器具等</t>
  </si>
  <si>
    <t>消火訓練</t>
  </si>
  <si>
    <t>別紙様式２－４</t>
  </si>
  <si>
    <t>配置基準数</t>
  </si>
  <si>
    <t>消火器具</t>
  </si>
  <si>
    <t>開所時間</t>
  </si>
  <si>
    <t>（　　　時間　　　分）</t>
  </si>
  <si>
    <t>　　　ヶ月から受入</t>
  </si>
  <si>
    <t>受入可能月齢</t>
  </si>
  <si>
    <t>障がい児の受入</t>
  </si>
  <si>
    <t>可　・　否</t>
  </si>
  <si>
    <t>一時預かり事業</t>
  </si>
  <si>
    <t>地域子育て支援拠点事業</t>
  </si>
  <si>
    <t>担当業務</t>
  </si>
  <si>
    <t>一時預かり事業（別掲）</t>
  </si>
  <si>
    <t>１歳</t>
  </si>
  <si>
    <t>２歳</t>
  </si>
  <si>
    <t>人</t>
  </si>
  <si>
    <t>　　　③ ｢備考」欄には、退職または休暇年月日及び理由等参考事項を記入すること。</t>
  </si>
  <si>
    <t xml:space="preserve">     階建</t>
  </si>
  <si>
    <t>受入児童数　</t>
  </si>
  <si>
    <t>（特児：　　人、軽度：　　　人）</t>
  </si>
  <si>
    <t>（病児対応型　・　病後児対応型　･　体調不良児対応型）</t>
  </si>
  <si>
    <t>私的契約児（別掲）</t>
  </si>
  <si>
    <t>給食を提供した日数</t>
  </si>
  <si>
    <t>　 階　　                   　㎡</t>
  </si>
  <si>
    <t>　 階　       　　㎡</t>
  </si>
  <si>
    <t>（２）避難訓練及び消火訓練の実施状況</t>
  </si>
  <si>
    <t>初日在籍児童数</t>
  </si>
  <si>
    <t>①　前年度</t>
  </si>
  <si>
    <t>②　現年度</t>
  </si>
  <si>
    <t>検査項目</t>
  </si>
  <si>
    <t>②栄養状態</t>
  </si>
  <si>
    <t>実施月</t>
  </si>
  <si>
    <t>職員</t>
  </si>
  <si>
    <t>＜通常健診項目＞</t>
  </si>
  <si>
    <t>⑪心電図検査</t>
  </si>
  <si>
    <t>(1) 職員の事務分担表</t>
  </si>
  <si>
    <t>（児童及び職員）（前年度分）</t>
  </si>
  <si>
    <t>（注）① この調べは、前年度４月１日以降に勤務した全ての職員について記入すること。</t>
  </si>
  <si>
    <t>有 （ 　か所）　無</t>
  </si>
  <si>
    <t>５歳以上</t>
  </si>
  <si>
    <t>４歳</t>
  </si>
  <si>
    <t>運営の形態</t>
  </si>
  <si>
    <t>施設職員による施設内調理</t>
  </si>
  <si>
    <t>業者委託による施設内調理</t>
  </si>
  <si>
    <t>給食の責任体制</t>
  </si>
  <si>
    <t>調理責任者　：</t>
  </si>
  <si>
    <t>給食責任者　：</t>
  </si>
  <si>
    <t>施設で提供</t>
  </si>
  <si>
    <t>給食時間</t>
  </si>
  <si>
    <t>昼食</t>
  </si>
  <si>
    <t>栄養価の算出</t>
  </si>
  <si>
    <t>エネルギー、たんぱく質、脂質、食塩相当量の算出の有無</t>
  </si>
  <si>
    <t>献立表、給食日誌</t>
  </si>
  <si>
    <t>検食簿</t>
  </si>
  <si>
    <t>食品材料受払簿</t>
  </si>
  <si>
    <t>給食材料費集計表</t>
  </si>
  <si>
    <t>(１) 前年度分</t>
  </si>
  <si>
    <t>(２) 現年度分</t>
  </si>
  <si>
    <t>家庭から持参</t>
  </si>
  <si>
    <t>食品購入伺、発注伝票、納品伝票類</t>
  </si>
  <si>
    <t>関係帳簿の
整備状況</t>
  </si>
  <si>
    <t>調理従事者の健康管理簿等</t>
  </si>
  <si>
    <t>施設で手作り</t>
  </si>
  <si>
    <t>市販のもの</t>
  </si>
  <si>
    <t>3歳以上児</t>
  </si>
  <si>
    <t>3歳未満児</t>
  </si>
  <si>
    <t>給食を提供しなかった日</t>
  </si>
  <si>
    <t>給食を提供しなかった理由</t>
  </si>
  <si>
    <t>防火管理者氏名</t>
  </si>
  <si>
    <t>苦情処理に関する規程</t>
  </si>
  <si>
    <t>有　　・　　無</t>
  </si>
  <si>
    <t>苦　情　解　決　体　制</t>
  </si>
  <si>
    <t>所属施設及び職名
（第三者委員の場合職業）</t>
  </si>
  <si>
    <t>氏　　名</t>
  </si>
  <si>
    <t>摘　要（複数事業・施設を経営する場合担当事業範囲を記入すること。）</t>
  </si>
  <si>
    <t>施
設
内</t>
  </si>
  <si>
    <t>苦 情 解 決 責 任 者</t>
  </si>
  <si>
    <t>苦 情 受 付 担 当 者</t>
  </si>
  <si>
    <t>第　三　者　委　員</t>
  </si>
  <si>
    <t>苦 情 受 付 処 理 状 況</t>
  </si>
  <si>
    <t>苦　　情　　受　　付　　件　　数　　（　　件　　）</t>
  </si>
  <si>
    <t>苦　情　解　決　件　数　（　件　）</t>
  </si>
  <si>
    <t>受　　　付　　　者</t>
  </si>
  <si>
    <t>苦 情 の 類 型 （ 左 の 内 訳 ）</t>
  </si>
  <si>
    <t>施 設
受 付</t>
  </si>
  <si>
    <t>第三者
委 員
受 付</t>
  </si>
  <si>
    <t>県適正化委員会受付</t>
  </si>
  <si>
    <t>その他</t>
  </si>
  <si>
    <t>処 遇
内 容
関 係</t>
  </si>
  <si>
    <t>個人の
嗜好・
選 択
関 係</t>
  </si>
  <si>
    <t>財 産
管理等
関 係</t>
  </si>
  <si>
    <t>制 度
関 係</t>
  </si>
  <si>
    <t>前　　年　　度</t>
  </si>
  <si>
    <t>現年度（監査実施直近まで）</t>
  </si>
  <si>
    <t>苦情解決体制の周知方法</t>
  </si>
  <si>
    <t>（掲示、広報紙への登載、入所時にリーフレットを配布等具体的に記入すること。）</t>
  </si>
  <si>
    <t>苦情解決状況等の
利用者への公表</t>
  </si>
  <si>
    <t>（公表の有・無及び有の場合、その方法）</t>
  </si>
  <si>
    <t>事故内容</t>
  </si>
  <si>
    <t>治療に要する期間</t>
  </si>
  <si>
    <t>報告年月日</t>
  </si>
  <si>
    <t>事故発生年月日</t>
  </si>
  <si>
    <t>死亡事故又は負傷や疾病を伴う重篤な事故の別</t>
  </si>
  <si>
    <t>延長
保育料</t>
  </si>
  <si>
    <t>（一般型・連携型）</t>
  </si>
  <si>
    <t>病児保育事業</t>
  </si>
  <si>
    <t>テーマ</t>
  </si>
  <si>
    <t>＜退職・長期休暇中職員＞</t>
  </si>
  <si>
    <t>（指導監査実施通知を受け取った日が属する週の最初の平日）</t>
  </si>
  <si>
    <t>おやつ</t>
  </si>
  <si>
    <t>：</t>
  </si>
  <si>
    <t>除去食対応児童数</t>
  </si>
  <si>
    <t>曜日
（日付）</t>
  </si>
  <si>
    <t>　　～
　7：00</t>
  </si>
  <si>
    <t>7：00～
　7：30</t>
  </si>
  <si>
    <t>7：30～
　8：00</t>
  </si>
  <si>
    <t>8：00～
　9：00</t>
  </si>
  <si>
    <t>9：00～
　16：00</t>
  </si>
  <si>
    <t>16：00～
　17：00</t>
  </si>
  <si>
    <t>17：00～
　18：00</t>
  </si>
  <si>
    <t>18：00～
　18：30</t>
  </si>
  <si>
    <t>18：30～
　19：00</t>
  </si>
  <si>
    <t>19：00～
　　</t>
  </si>
  <si>
    <t>火
（　　）</t>
  </si>
  <si>
    <t>木
（　　）</t>
  </si>
  <si>
    <t>土
（　　）</t>
  </si>
  <si>
    <t>調乳室</t>
  </si>
  <si>
    <t>沐浴室</t>
  </si>
  <si>
    <t>※研修受講回数が多く、書ききれない場合には「別紙参照」として提出してもよい。</t>
  </si>
  <si>
    <t>　   　　㎡</t>
  </si>
  <si>
    <t>　　　　㎡</t>
  </si>
  <si>
    <t>　　　　　㎡</t>
  </si>
  <si>
    <t>ブランコ</t>
  </si>
  <si>
    <t>　　　：　　　～　　　：　　　</t>
  </si>
  <si>
    <t>3歳以上児の主食</t>
  </si>
  <si>
    <t>①身長、体重</t>
  </si>
  <si>
    <t>③脊柱及び胸部の疾病及び異常の有無並びに四股の状態</t>
  </si>
  <si>
    <t>設置代表者氏名</t>
  </si>
  <si>
    <t>※ 当該曜日が祝日に当たる場合には、直前の平日を記入すること。</t>
  </si>
  <si>
    <t>給食材料費１食あたりの年平均単価</t>
  </si>
  <si>
    <t>開所時間</t>
  </si>
  <si>
    <t>（</t>
  </si>
  <si>
    <t>13時間</t>
  </si>
  <si>
    <t>）</t>
  </si>
  <si>
    <t>0歳</t>
  </si>
  <si>
    <t>1歳</t>
  </si>
  <si>
    <t>2歳</t>
  </si>
  <si>
    <t>3歳</t>
  </si>
  <si>
    <t>4歳</t>
  </si>
  <si>
    <t>5歳</t>
  </si>
  <si>
    <t>合計</t>
  </si>
  <si>
    <t>0歳児</t>
  </si>
  <si>
    <t>1～2歳児</t>
  </si>
  <si>
    <t>人</t>
  </si>
  <si>
    <t>3歳児</t>
  </si>
  <si>
    <t>4歳以上児</t>
  </si>
  <si>
    <t>幼稚園教諭</t>
  </si>
  <si>
    <t>小学校教諭</t>
  </si>
  <si>
    <t>養護教諭</t>
  </si>
  <si>
    <t>従事者数</t>
  </si>
  <si>
    <t>6：1</t>
  </si>
  <si>
    <t>番号</t>
  </si>
  <si>
    <t>看護師</t>
  </si>
  <si>
    <t>保育補助</t>
  </si>
  <si>
    <t>＜地域子ども・子育て支援事業専任職員＞※病児保育事業、一時預かり事業、地域子育て支援拠点事業等専任職員を記入すること。</t>
  </si>
  <si>
    <t>セルは、計算式が入っていますので、入力しないでください。</t>
  </si>
  <si>
    <t>セルは、当該時間帯に配置されている職員の人数を積算した数値を入力してください。</t>
  </si>
  <si>
    <t>参考（給付費上プラスで必要となる職員）</t>
  </si>
  <si>
    <t>定員90名以下の場合+1名</t>
  </si>
  <si>
    <t>在籍園児</t>
  </si>
  <si>
    <t>セルは、必要職員数にカウントできる有資格者を想定しています。数値を入力するとセルが着色されます。</t>
  </si>
  <si>
    <t>（３）地域子ども・子育て支援事業等の実施状況</t>
  </si>
  <si>
    <t>＜現在勤務している職員＞※地域子ども・子育て支援事業（病児保育事業、一時預かり事業、地域子育て支援拠点事業等）専任職員は、含めないこと。</t>
  </si>
  <si>
    <t>外部搬入（３歳以上児のみ）</t>
  </si>
  <si>
    <t>外部搬入（３歳未満児(特区)＋３歳以上児）</t>
  </si>
  <si>
    <t>(2) 給食外部委託している場合は、委託契約書の写し（前年度から変更がない場合は省略可）</t>
  </si>
  <si>
    <t>幼保連携型認定こども園指導監査提出資料</t>
  </si>
  <si>
    <t>入園児童の
年齢別内訳</t>
  </si>
  <si>
    <t>保育教諭</t>
  </si>
  <si>
    <t>山形　太郎</t>
  </si>
  <si>
    <t>３歳児（すみれ）</t>
  </si>
  <si>
    <t>５歳以上児（学級数）</t>
  </si>
  <si>
    <t>４歳児（学級数）</t>
  </si>
  <si>
    <t>３歳児（学級数）</t>
  </si>
  <si>
    <t>児童数又は学級数</t>
  </si>
  <si>
    <t>1学級原則20人以下</t>
  </si>
  <si>
    <t>１学級原則30人以下</t>
  </si>
  <si>
    <t>学級（クラス）名</t>
  </si>
  <si>
    <t>担任（担当）職員数
※有資格者</t>
  </si>
  <si>
    <t>園児</t>
  </si>
  <si>
    <t>①身長、体重および腹囲</t>
  </si>
  <si>
    <t>②視力及び聴力</t>
  </si>
  <si>
    <t>③結核の有無</t>
  </si>
  <si>
    <t>④血圧</t>
  </si>
  <si>
    <t>⑤尿</t>
  </si>
  <si>
    <t>⑥胃の疾病及び異常の有無</t>
  </si>
  <si>
    <t>⑦貧血検査</t>
  </si>
  <si>
    <t>⑧肝機能検査</t>
  </si>
  <si>
    <t>⑨血中脂質検査</t>
  </si>
  <si>
    <t>⑩血糖検査</t>
  </si>
  <si>
    <t>⑫その他疾病及び異常の有無</t>
  </si>
  <si>
    <t>（　第三者委員による苦情の直接受付　　している　・　していない　）</t>
  </si>
  <si>
    <t>児童の年齢</t>
  </si>
  <si>
    <t>利用定員</t>
  </si>
  <si>
    <t>学級数</t>
  </si>
  <si>
    <t>必要な職員の数</t>
  </si>
  <si>
    <t>２・３号認定</t>
  </si>
  <si>
    <t>１号認定</t>
  </si>
  <si>
    <t>０歳児</t>
  </si>
  <si>
    <t>１歳児</t>
  </si>
  <si>
    <t>２歳児</t>
  </si>
  <si>
    <t>小計</t>
  </si>
  <si>
    <t>満３歳児</t>
  </si>
  <si>
    <t>３歳児</t>
  </si>
  <si>
    <t>４歳児</t>
  </si>
  <si>
    <t>５歳児</t>
  </si>
  <si>
    <t>園長が専任でない場合は、右欄に１を計上すること。</t>
  </si>
  <si>
    <t>合計</t>
  </si>
  <si>
    <t>児童の年齢</t>
  </si>
  <si>
    <t>在籍児童</t>
  </si>
  <si>
    <t>必要な職員の数</t>
  </si>
  <si>
    <t>合計</t>
  </si>
  <si>
    <t xml:space="preserve">（１）「必要な職員の数」は、「０歳児」と「１，２歳児」（満年齢による。）に分け、小数点以下の端数は小数点第２位を切り捨てする。小計①は、合計した値の小数点以下を四捨五入する。
小計①（四捨五入）＝０歳児の人数×１／３＋（１歳児の人数＋２歳児の人数）×１／６
</t>
  </si>
  <si>
    <t>（２）学級数は、３歳児については在籍児童数を２０で除した値、４、５歳児については、年齢毎に３０で除した値以上であること。</t>
  </si>
  <si>
    <t>（３）園児が認定こども園を利用する時間内は、常時２人以上の職員を配置すること（一時預かり事業等の職員は含めることができない。）</t>
  </si>
  <si>
    <t xml:space="preserve">（４）学年の途中で満３歳に達した園児について、
・引続き２歳児クラスに残る場合は、２歳児に計上すること。
・３歳児学級（年少）または満３歳児学級に移る場合は、３歳児または満３歳児に計上すること。
</t>
  </si>
  <si>
    <t xml:space="preserve">園舎及び
園庭の面積
</t>
  </si>
  <si>
    <t>区分</t>
  </si>
  <si>
    <t>実面積</t>
  </si>
  <si>
    <t>必要な面積</t>
  </si>
  <si>
    <t>必要な面積の計算方法</t>
  </si>
  <si>
    <t xml:space="preserve">園舎
※建物登記面積をベースとすること。
</t>
  </si>
  <si>
    <t>学級数に応じて
　・１学級＝180㎡　＋２歳未満の園児の数×3.3㎡　＋２歳以上３歳未満の園児の数×1.98㎡
　・２学級以上＝320＋100×（学級数－２）㎡＋２歳未満の園児の数×3.3㎡　＋２歳以上３歳未満の園児の数×1.98㎡
※新制度施行前からの既存の保育所がその設備を用いて認可を受ける場合は、２歳未満の園児の数×3.3㎡＋（２歳以上の園児の数）×1.98㎡　を満たせばよい。</t>
  </si>
  <si>
    <t>乳児室・ほふく室</t>
  </si>
  <si>
    <t>２歳未満の園児の数×3.3㎡</t>
  </si>
  <si>
    <t xml:space="preserve">保育室・遊戯室
</t>
  </si>
  <si>
    <t>２歳以上の園児の数×1.98㎡
※新制度施行前からの既存の幼稚園がその設備を用いて認可を受ける場合は、当分の間適用しない。
※３歳以上の園児に係る保育室の数は、学級数を下回らないこと。</t>
  </si>
  <si>
    <t>園庭</t>
  </si>
  <si>
    <t>次のア及びイを合算
ア　ａとｂをくらべて大きい方
　ａ　学級数に応じて
　　・２学級以下＝330＋30×（学級数－１）㎡　　　・３学級以上＝400＋80×（学級数－３）㎡
　ｂ　３歳以上の園児の数×3.3㎡
イ　２歳以上３歳未満の園児の数×3.3㎡
※新制度施行前からの既存の幼稚園がその設備を用いて認可を受ける場合は、アはａの面積とする。
※新制度施行前からの既存の保育所がその設備を用いて認可を受ける場合は、アはｂの面積とする。</t>
  </si>
  <si>
    <t>建物の配置</t>
  </si>
  <si>
    <t>□同一敷地内</t>
  </si>
  <si>
    <t>※「分離設置」の場合は、①教育及び保育の適切な提供が可能であること、②園児の移動時の安全が確保されていること、③それぞれの敷地の園舎で必要な設備を有していることがわかる書類を添付してください。</t>
  </si>
  <si>
    <t>□隣接敷地内</t>
  </si>
  <si>
    <t>□分離設置</t>
  </si>
  <si>
    <t>園庭配置の特例</t>
  </si>
  <si>
    <t>□有り　□無し</t>
  </si>
  <si>
    <t>※　「有り」の場合は、規則附則第７条に関する書類を添付してください。</t>
  </si>
  <si>
    <t>調理室設備の特例</t>
  </si>
  <si>
    <t>※　「有り」の場合は、規則第７条第２項又は第３項に関する書類を添付してください。</t>
  </si>
  <si>
    <t>※　施設の位置図、及び建物の平面図を添付してください。</t>
  </si>
  <si>
    <t>※　既存施設からの移行にかかる特例を利用する場合、制度上新規基準に適合するよう努力することが求められていること及び子ども・子育て支援法第58条に基づき特例を利用していることが公表されることに御留意下さい。</t>
  </si>
  <si>
    <t>１４．添付書類</t>
  </si>
  <si>
    <t>→有資格者を入力してください。【従事者数には有資格者のみカウントされます。】</t>
  </si>
  <si>
    <t>令和　　年　月　日現在</t>
  </si>
  <si>
    <t>１．施設の概況</t>
  </si>
  <si>
    <t>（令和　 　年　  月　  日現在）</t>
  </si>
  <si>
    <t>施設名</t>
  </si>
  <si>
    <t>入園定員</t>
  </si>
  <si>
    <t>　　年　　　月　　　日
耐震基準　：　可　・　否（どちらかに〇）</t>
  </si>
  <si>
    <t>入園現員</t>
  </si>
  <si>
    <t>園庭　　　　㎡</t>
  </si>
  <si>
    <t>（２）入園児童及び職員配置の状況等</t>
  </si>
  <si>
    <t>５歳児</t>
  </si>
  <si>
    <t>３．職員の状況（令和　　年　　月　　日現在）（指導監査実施通知を受け取った日が属する週の最初の平日）</t>
  </si>
  <si>
    <r>
      <t xml:space="preserve">勤務形態
</t>
    </r>
    <r>
      <rPr>
        <sz val="8"/>
        <rFont val="ＭＳ Ｐ明朝"/>
        <family val="1"/>
      </rPr>
      <t>※就業規則上のフルタイム勤務職員を常勤とする。</t>
    </r>
  </si>
  <si>
    <t>　　　② ｢勤続年数｣欄は、当該施設における勤続年数を記入すること。</t>
  </si>
  <si>
    <t>　　　④ ｢担当業務｣欄には、担当年齢及び学級名（クラス名）、或いは担当業務（調理業務、事務、一時預かり担当、センター担当、フリー等）を記入すること。</t>
  </si>
  <si>
    <t>５．時間帯による勤務の状況（指導監査実施通知を受け取った日が属する週の最初の平日）</t>
  </si>
  <si>
    <t>６．月別在籍児童数・開所日数及び給食実施状況</t>
  </si>
  <si>
    <t>７．教育・保育の状況（(2)を除き、指導監査実施通知を受け取った日が属する週の最初の平日現在）</t>
  </si>
  <si>
    <t>（１）教育（学級）・保育（クラス）の編制（編成）状況</t>
  </si>
  <si>
    <t>（２）教育・保育時間別児童数の状況（調査日は、指導監査実施通知を受け取った日の翌週の火・木・土とする。）</t>
  </si>
  <si>
    <t>８．災害事故防止対策の状況</t>
  </si>
  <si>
    <t>９．健康診断実施状況</t>
  </si>
  <si>
    <t>１０．研修会への職員の参加状況（内部研修を含む）（前年度分）</t>
  </si>
  <si>
    <t>１３. 苦情の処理状況</t>
  </si>
  <si>
    <t>病児保育事業（別掲）</t>
  </si>
  <si>
    <t>嘱託医</t>
  </si>
  <si>
    <t>嘱託
歯科医</t>
  </si>
  <si>
    <t>うち延長保育事業時間
（保育短時間の場合）</t>
  </si>
  <si>
    <t>　　　：　　　～　　　：　　　</t>
  </si>
  <si>
    <t>　　　⑤ ｢その他の手当（当月）｣欄には、金額とともに手当の種類を記入すること（例：寒冷地手当など）。</t>
  </si>
  <si>
    <t>H30</t>
  </si>
  <si>
    <t>R1</t>
  </si>
  <si>
    <t>R2</t>
  </si>
  <si>
    <t>　1号認定利用数</t>
  </si>
  <si>
    <t>利用定員</t>
  </si>
  <si>
    <t>在籍児童数（月の初日）</t>
  </si>
  <si>
    <t>合計</t>
  </si>
  <si>
    <t>年間平均在所率</t>
  </si>
  <si>
    <t>　2.3号認定利用数</t>
  </si>
  <si>
    <t>１１．教育・保育研究事業、内部研修等の実施状況（前年度分）</t>
  </si>
  <si>
    <t>～</t>
  </si>
  <si>
    <r>
      <t xml:space="preserve">必要職員数
</t>
    </r>
    <r>
      <rPr>
        <b/>
        <sz val="8"/>
        <rFont val="HGPｺﾞｼｯｸM"/>
        <family val="3"/>
      </rPr>
      <t>＜配置基準＞※児童数</t>
    </r>
  </si>
  <si>
    <r>
      <t xml:space="preserve">必要職員数
</t>
    </r>
    <r>
      <rPr>
        <b/>
        <sz val="8"/>
        <rFont val="HGPｺﾞｼｯｸM"/>
        <family val="3"/>
      </rPr>
      <t>＜配置基準＞※学級数</t>
    </r>
  </si>
  <si>
    <t>②</t>
  </si>
  <si>
    <t>④</t>
  </si>
  <si>
    <t>→学級数を入力してください（例：教育標準時間を受けた園児に対する教育時間を午前９時から午後３時までとした場合。各園の教育時間の設定に応じて適宜修正ください）</t>
  </si>
  <si>
    <t>⑥</t>
  </si>
  <si>
    <t>保育標準時間認定子どもが利用する場合＋1名</t>
  </si>
  <si>
    <t>→児童数と学級数を合算する場合の必要職員数となります。教育時間の設定により該当する時間の列の数式を変更願います。</t>
  </si>
  <si>
    <t>3：1</t>
  </si>
  <si>
    <t>①</t>
  </si>
  <si>
    <t>③</t>
  </si>
  <si>
    <t>⑤</t>
  </si>
  <si>
    <t>主幹保育教諭専任加算（専任化代替職員）＋２名</t>
  </si>
  <si>
    <t>※地域子ども・子育て支援事業（病児保育事業、一時預かり事業、地域子育て支援拠点事業等）専任職員は、当該施設の職員配置基準数に含めることができないため、留意すること。
※職員数の「常勤」欄には、就業規則上のフルタイム勤務職員を記載する</t>
  </si>
  <si>
    <t>（一般型・余裕活用型・幼稚園型）</t>
  </si>
  <si>
    <t>２．［職員配置計算書］（指導監査通知を受け取った日が属する週の最初の平日現在）</t>
  </si>
  <si>
    <t>４．〔面積要件（幼保連携型認定こども園）〕（指導監査通知を受け取った日が属する週の最初の平日現在）</t>
  </si>
  <si>
    <t>預かり保育</t>
  </si>
  <si>
    <t>１２．幼保連携型認定こども園の情報提供等の状況</t>
  </si>
  <si>
    <t>(3)現年度の教育及び保育の内容並びに子育ての支援等に係る全体的な計画</t>
  </si>
  <si>
    <t>(4) 施設パンフレット等（ある場合のみ）</t>
  </si>
  <si>
    <t>(5)施設平面図（各室の名称、面積を記入すること。）</t>
  </si>
  <si>
    <t>(6)園則及び運営規程</t>
  </si>
  <si>
    <t>保護者等送迎</t>
  </si>
  <si>
    <t>児童が単独で通園</t>
  </si>
  <si>
    <t>※ 表頭の時間帯は、必要に応じて修正してください。</t>
  </si>
  <si>
    <t>通園手段（人）</t>
  </si>
  <si>
    <t>送迎の状況（人）</t>
  </si>
  <si>
    <t>訓練の内訳</t>
  </si>
  <si>
    <t>地震(　回),火事(　回),水害(　回),不審者(　回)</t>
  </si>
  <si>
    <t>（３）不審者対策</t>
  </si>
  <si>
    <t>マニュアルの整備</t>
  </si>
  <si>
    <t>不審者対策のための
設備・サービス</t>
  </si>
  <si>
    <t>園長</t>
  </si>
  <si>
    <t>うち延長保育事業時間
（保育標準時間の場合）</t>
  </si>
  <si>
    <t>（３）児童の通園方法等</t>
  </si>
  <si>
    <t>通園方法等</t>
  </si>
  <si>
    <t>（４）その他訓練について実施しているものがあれば記載すること。地域組織等と連携して実施している場合はその旨も記載すること。</t>
  </si>
  <si>
    <t>（５）安全点検の実施状況（頻度・方法等について記載すること。）</t>
  </si>
  <si>
    <t>（６）死亡事故又は治療に要する期間が30日以上の負傷や疾病を伴う重篤な事故の発生及び報告状況</t>
  </si>
  <si>
    <t>　　 １日あたり                円
（　　）日以上１日　　　　　円</t>
  </si>
  <si>
    <t>月設置（予定）</t>
  </si>
  <si>
    <t>安全管理マニュアルの策定</t>
  </si>
  <si>
    <t>有　　　　　無</t>
  </si>
  <si>
    <t>R3</t>
  </si>
  <si>
    <t>R4</t>
  </si>
  <si>
    <t>R5</t>
  </si>
  <si>
    <t>　　　⑥　幼稚園教諭免許状について、平成21年4月1日から令和4年6月30日までに授与された免許状のみを所持している方で、</t>
  </si>
  <si>
    <t>　　　　　免許状に記載されている有効期間の満了の日が令和4年3月31日までの方は、免許が無効となります。山形県教育委員会に再授与の手続きを行うことで、有効な免許状を取得できます。</t>
  </si>
  <si>
    <t>検査記録</t>
  </si>
  <si>
    <t>令和５年度</t>
  </si>
  <si>
    <t>本資料中において、「現年度」は「令和５年度」を、「前年度」は「令和４年度」をいう。</t>
  </si>
  <si>
    <t>幼２　有効
保育士　S62.3.31</t>
  </si>
  <si>
    <t>資格の種類及び
有効無効の別（免許状）
登録年月日（保育士）</t>
  </si>
  <si>
    <t>通園バスへの安全装置設置時期</t>
  </si>
  <si>
    <t>④視力</t>
  </si>
  <si>
    <t>⑤聴力</t>
  </si>
  <si>
    <t>⑥眼の疾病及び異常の有無</t>
  </si>
  <si>
    <t>⑦耳鼻咽喉疾病の有無</t>
  </si>
  <si>
    <t>⑧皮膚疾病の有無</t>
  </si>
  <si>
    <t>⑨歯及び口腔の疾病及び異常の有無</t>
  </si>
  <si>
    <t>⑩心臓の疾病及び異常の有無</t>
  </si>
  <si>
    <t>⑪尿</t>
  </si>
  <si>
    <t>⑫その他の疾病及び異常の有無</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</si>
</sst>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quot;#,##0.0;&quot;¥&quot;\-#,##0.0"/>
    <numFmt numFmtId="178" formatCode="0.000_ "/>
    <numFmt numFmtId="179" formatCode="0.0000_ "/>
    <numFmt numFmtId="180" formatCode="0.00_ "/>
    <numFmt numFmtId="181" formatCode="0.0_ "/>
    <numFmt numFmtId="182" formatCode="&quot;¥&quot;#,##0_);[Red]\(&quot;¥&quot;#,##0\)"/>
    <numFmt numFmtId="183" formatCode="0_);[Red]\(0\)"/>
    <numFmt numFmtId="184" formatCode="[$-411]ggge&quot;年&quot;m&quot;月&quot;d&quot;日&quot;;@"/>
    <numFmt numFmtId="185" formatCode="m&quot;月&quot;d&quot;日&quot;;@"/>
    <numFmt numFmtId="186" formatCode="0_ ;[Red]\-0\ "/>
    <numFmt numFmtId="187" formatCode="#,##0_ "/>
    <numFmt numFmtId="188" formatCode="#,##0_);[Red]\(#,##0\)"/>
    <numFmt numFmtId="189" formatCode="#,###"/>
    <numFmt numFmtId="190" formatCode="#,###.0"/>
    <numFmt numFmtId="191" formatCode="#,###.00"/>
    <numFmt numFmtId="192" formatCode="#,###.000"/>
    <numFmt numFmtId="193" formatCode="0;&quot;△ &quot;0"/>
    <numFmt numFmtId="194" formatCode="#,##0;&quot;△ &quot;#,##0"/>
    <numFmt numFmtId="195" formatCode="#,###;&quot;△&quot;#,###"/>
    <numFmt numFmtId="196" formatCode="[DBNum3][$-411]#,##0"/>
    <numFmt numFmtId="197" formatCode="#,##0&quot;人&quot;"/>
    <numFmt numFmtId="198" formatCode="0.0"/>
    <numFmt numFmtId="199" formatCode="0.0%"/>
    <numFmt numFmtId="200" formatCode="0&quot;人&quot;"/>
    <numFmt numFmtId="201" formatCode="0.0&quot;人&quot;"/>
    <numFmt numFmtId="202" formatCode="0&quot;学級&quot;"/>
    <numFmt numFmtId="203" formatCode="0&quot;㎡&quot;"/>
  </numFmts>
  <fonts count="78">
    <font>
      <sz val="10"/>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Ｐ明朝"/>
      <family val="1"/>
    </font>
    <font>
      <sz val="24"/>
      <name val="ＭＳ Ｐ明朝"/>
      <family val="1"/>
    </font>
    <font>
      <u val="single"/>
      <sz val="20"/>
      <name val="ＭＳ Ｐ明朝"/>
      <family val="1"/>
    </font>
    <font>
      <sz val="20"/>
      <name val="ＭＳ Ｐ明朝"/>
      <family val="1"/>
    </font>
    <font>
      <sz val="16"/>
      <name val="ＭＳ Ｐ明朝"/>
      <family val="1"/>
    </font>
    <font>
      <sz val="8"/>
      <name val="ＭＳ Ｐ明朝"/>
      <family val="1"/>
    </font>
    <font>
      <sz val="12"/>
      <name val="ＭＳ Ｐ明朝"/>
      <family val="1"/>
    </font>
    <font>
      <sz val="9"/>
      <name val="ＭＳ Ｐ明朝"/>
      <family val="1"/>
    </font>
    <font>
      <sz val="20"/>
      <name val="HG丸ｺﾞｼｯｸM-PRO"/>
      <family val="3"/>
    </font>
    <font>
      <strike/>
      <sz val="10"/>
      <color indexed="10"/>
      <name val="ＭＳ Ｐ明朝"/>
      <family val="1"/>
    </font>
    <font>
      <strike/>
      <sz val="10"/>
      <name val="ＭＳ Ｐ明朝"/>
      <family val="1"/>
    </font>
    <font>
      <strike/>
      <sz val="9"/>
      <name val="ＭＳ Ｐ明朝"/>
      <family val="1"/>
    </font>
    <font>
      <sz val="11"/>
      <name val="ＭＳ Ｐゴシック"/>
      <family val="3"/>
    </font>
    <font>
      <sz val="10"/>
      <name val="ＭＳ ゴシック"/>
      <family val="3"/>
    </font>
    <font>
      <sz val="6"/>
      <name val="ＭＳ Ｐ明朝"/>
      <family val="1"/>
    </font>
    <font>
      <sz val="11"/>
      <name val="ＭＳ Ｐ明朝"/>
      <family val="1"/>
    </font>
    <font>
      <sz val="14"/>
      <name val="ＭＳ Ｐ明朝"/>
      <family val="1"/>
    </font>
    <font>
      <u val="single"/>
      <sz val="10"/>
      <name val="ＭＳ Ｐ明朝"/>
      <family val="1"/>
    </font>
    <font>
      <sz val="6"/>
      <name val="HGPｺﾞｼｯｸM"/>
      <family val="3"/>
    </font>
    <font>
      <sz val="12"/>
      <name val="ＭＳ Ｐゴシック"/>
      <family val="3"/>
    </font>
    <font>
      <u val="single"/>
      <sz val="10"/>
      <name val="ＭＳ Ｐゴシック"/>
      <family val="3"/>
    </font>
    <font>
      <sz val="15"/>
      <name val="HGPｺﾞｼｯｸM"/>
      <family val="3"/>
    </font>
    <font>
      <sz val="10"/>
      <name val="HGPｺﾞｼｯｸM"/>
      <family val="3"/>
    </font>
    <font>
      <b/>
      <sz val="11"/>
      <name val="HGPｺﾞｼｯｸM"/>
      <family val="3"/>
    </font>
    <font>
      <sz val="11"/>
      <name val="HGPｺﾞｼｯｸM"/>
      <family val="3"/>
    </font>
    <font>
      <b/>
      <sz val="8"/>
      <name val="HGPｺﾞｼｯｸM"/>
      <family val="3"/>
    </font>
    <font>
      <sz val="6"/>
      <name val="游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9"/>
      <color indexed="8"/>
      <name val="ＭＳ 明朝"/>
      <family val="1"/>
    </font>
    <font>
      <sz val="10"/>
      <color indexed="10"/>
      <name val="ＭＳ Ｐ明朝"/>
      <family val="1"/>
    </font>
    <font>
      <sz val="10"/>
      <color indexed="10"/>
      <name val="ＭＳ Ｐゴシック"/>
      <family val="3"/>
    </font>
    <font>
      <sz val="9"/>
      <name val="ＭＳ Ｐゴシック"/>
      <family val="3"/>
    </font>
    <font>
      <sz val="11"/>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5"/>
      <color theme="1"/>
      <name val="ＭＳ 明朝"/>
      <family val="1"/>
    </font>
    <font>
      <sz val="9"/>
      <color theme="1"/>
      <name val="ＭＳ 明朝"/>
      <family val="1"/>
    </font>
    <font>
      <sz val="11"/>
      <name val="Calibri"/>
      <family val="3"/>
    </font>
    <font>
      <sz val="10"/>
      <color rgb="FFFF0000"/>
      <name val="ＭＳ Ｐ明朝"/>
      <family val="1"/>
    </font>
    <font>
      <sz val="10"/>
      <color rgb="FFFF0000"/>
      <name val="ＭＳ Ｐゴシック"/>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hair"/>
      <right style="hair"/>
      <top style="thin"/>
      <bottom style="thin"/>
    </border>
    <border>
      <left style="thin"/>
      <right style="thin"/>
      <top style="medium"/>
      <bottom style="thin"/>
    </border>
    <border>
      <left style="thin"/>
      <right style="medium"/>
      <top style="thin"/>
      <bottom style="thin"/>
    </border>
    <border>
      <left>
        <color indexed="63"/>
      </left>
      <right style="medium"/>
      <top>
        <color indexed="63"/>
      </top>
      <bottom style="thin"/>
    </border>
    <border>
      <left style="hair"/>
      <right style="thin"/>
      <top style="thin"/>
      <bottom style="thin"/>
    </border>
    <border>
      <left style="thin"/>
      <right style="hair"/>
      <top style="thin"/>
      <bottom style="thin"/>
    </border>
    <border>
      <left>
        <color indexed="63"/>
      </left>
      <right style="thin"/>
      <top style="thin"/>
      <bottom style="medium"/>
    </border>
    <border>
      <left style="medium"/>
      <right>
        <color indexed="63"/>
      </right>
      <top>
        <color indexed="63"/>
      </top>
      <bottom>
        <color indexed="63"/>
      </bottom>
    </border>
    <border diagonalDown="1">
      <left style="thin"/>
      <right style="thin"/>
      <top style="thin"/>
      <bottom/>
      <diagonal style="thin"/>
    </border>
    <border diagonalDown="1">
      <left style="thin"/>
      <right style="thin"/>
      <top style="thin"/>
      <bottom style="thin"/>
      <diagonal style="thin"/>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dashed"/>
      <top/>
      <bottom/>
    </border>
    <border>
      <left style="dashed"/>
      <right style="thin"/>
      <top/>
      <bottom/>
    </border>
    <border>
      <left/>
      <right style="dashed"/>
      <top/>
      <bottom/>
    </border>
    <border>
      <left style="dashed"/>
      <right/>
      <top/>
      <bottom/>
    </border>
    <border>
      <left style="dashed"/>
      <right style="thin"/>
      <top/>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double"/>
      <right style="thin"/>
      <top style="thin"/>
      <bottom>
        <color indexed="63"/>
      </bottom>
    </border>
    <border>
      <left style="double"/>
      <right style="thin"/>
      <top/>
      <bottom style="thin"/>
    </border>
    <border>
      <left style="double"/>
      <right style="thin"/>
      <top style="thin"/>
      <bottom style="double"/>
    </border>
    <border>
      <left style="thin"/>
      <right style="thin"/>
      <top style="thin"/>
      <bottom style="double"/>
    </border>
    <border>
      <left style="thin"/>
      <right>
        <color indexed="63"/>
      </right>
      <top style="medium"/>
      <bottom style="medium"/>
    </border>
    <border>
      <left style="double"/>
      <right style="double"/>
      <top style="double"/>
      <bottom style="double"/>
    </border>
    <border>
      <left/>
      <right style="thin"/>
      <top style="double"/>
      <bottom>
        <color indexed="63"/>
      </bottom>
    </border>
    <border>
      <left style="thin"/>
      <right style="thin"/>
      <top style="medium"/>
      <bottom style="medium"/>
    </border>
    <border>
      <left style="thin"/>
      <right style="thin"/>
      <top>
        <color indexed="63"/>
      </top>
      <bottom>
        <color indexed="63"/>
      </bottom>
    </border>
    <border>
      <left style="thin"/>
      <right/>
      <top style="double"/>
      <bottom style="thin"/>
    </border>
    <border>
      <left/>
      <right style="double"/>
      <top style="thin"/>
      <bottom style="thin"/>
    </border>
    <border>
      <left/>
      <right style="double"/>
      <top style="thin"/>
      <bottom/>
    </border>
    <border>
      <left/>
      <right/>
      <top style="thin"/>
      <bottom style="double"/>
    </border>
    <border>
      <left>
        <color indexed="63"/>
      </left>
      <right style="medium"/>
      <top style="thin"/>
      <bottom style="medium"/>
    </border>
    <border>
      <left/>
      <right style="double"/>
      <top>
        <color indexed="63"/>
      </top>
      <bottom style="thin"/>
    </border>
    <border>
      <left/>
      <right style="double"/>
      <top style="thin"/>
      <bottom style="double"/>
    </border>
    <border>
      <left>
        <color indexed="63"/>
      </left>
      <right style="medium"/>
      <top style="double"/>
      <bottom>
        <color indexed="63"/>
      </bottom>
    </border>
    <border>
      <left>
        <color indexed="63"/>
      </left>
      <right>
        <color indexed="63"/>
      </right>
      <top style="thin"/>
      <bottom style="medium"/>
    </border>
    <border>
      <left style="thin"/>
      <right>
        <color indexed="63"/>
      </right>
      <top style="medium"/>
      <bottom style="hair"/>
    </border>
    <border>
      <left style="thin"/>
      <right>
        <color indexed="63"/>
      </right>
      <top style="hair"/>
      <bottom>
        <color indexed="63"/>
      </bottom>
    </border>
    <border>
      <left style="medium"/>
      <right style="medium"/>
      <top style="medium"/>
      <bottom style="medium"/>
    </border>
    <border>
      <left style="hair"/>
      <right>
        <color indexed="63"/>
      </right>
      <top style="thin"/>
      <bottom style="thin"/>
    </border>
    <border>
      <left>
        <color indexed="63"/>
      </left>
      <right style="hair"/>
      <top style="thin"/>
      <bottom style="thin"/>
    </border>
    <border diagonalDown="1">
      <left style="thin"/>
      <right style="thin"/>
      <top/>
      <bottom>
        <color indexed="63"/>
      </bottom>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diagonalDown="1">
      <left style="thin"/>
      <right style="thin"/>
      <top/>
      <bottom style="thin"/>
      <diagonal style="thin"/>
    </border>
    <border>
      <left style="thin"/>
      <right>
        <color indexed="63"/>
      </right>
      <top style="medium"/>
      <bottom>
        <color indexed="63"/>
      </bottom>
    </border>
    <border>
      <left style="thin"/>
      <right style="thin"/>
      <top style="medium"/>
      <bottom/>
    </border>
    <border>
      <left>
        <color indexed="63"/>
      </left>
      <right style="thin"/>
      <top style="medium"/>
      <bottom>
        <color indexed="63"/>
      </bottom>
    </border>
    <border>
      <left style="medium"/>
      <right style="thin"/>
      <top>
        <color indexed="63"/>
      </top>
      <bottom style="medium"/>
    </border>
    <border>
      <left/>
      <right/>
      <top style="double"/>
      <bottom style="thin"/>
    </border>
    <border>
      <left/>
      <right style="thin"/>
      <top style="double"/>
      <bottom style="thin"/>
    </border>
    <border>
      <left/>
      <right style="double"/>
      <top style="double"/>
      <bottom style="thin"/>
    </border>
    <border>
      <left/>
      <right style="thin"/>
      <top style="thin"/>
      <bottom style="double"/>
    </border>
    <border>
      <left>
        <color indexed="63"/>
      </left>
      <right style="medium"/>
      <top style="thin"/>
      <bottom>
        <color indexed="63"/>
      </bottom>
    </border>
    <border>
      <left>
        <color indexed="63"/>
      </left>
      <right style="medium"/>
      <top style="thin"/>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color indexed="63"/>
      </left>
      <right style="medium"/>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style="medium"/>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thin"/>
      <right style="medium"/>
      <top>
        <color indexed="63"/>
      </top>
      <bottom>
        <color indexed="63"/>
      </bottom>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6" fillId="0" borderId="0">
      <alignment/>
      <protection/>
    </xf>
    <xf numFmtId="0" fontId="2" fillId="0" borderId="0" applyNumberFormat="0" applyFill="0" applyBorder="0" applyAlignment="0" applyProtection="0"/>
    <xf numFmtId="0" fontId="71" fillId="32" borderId="0" applyNumberFormat="0" applyBorder="0" applyAlignment="0" applyProtection="0"/>
  </cellStyleXfs>
  <cellXfs count="614">
    <xf numFmtId="0" fontId="0" fillId="0" borderId="0" xfId="0" applyAlignment="1">
      <alignment/>
    </xf>
    <xf numFmtId="0" fontId="4" fillId="0" borderId="0" xfId="0" applyFont="1" applyAlignment="1">
      <alignment/>
    </xf>
    <xf numFmtId="0" fontId="7" fillId="0" borderId="0" xfId="0" applyFont="1" applyAlignment="1">
      <alignment horizont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38" fontId="4" fillId="0" borderId="0" xfId="49" applyFont="1" applyFill="1" applyAlignment="1">
      <alignment vertical="center"/>
    </xf>
    <xf numFmtId="38" fontId="4" fillId="0" borderId="11" xfId="49" applyFont="1" applyFill="1" applyBorder="1" applyAlignment="1">
      <alignment horizontal="center" vertical="center"/>
    </xf>
    <xf numFmtId="38" fontId="4" fillId="0" borderId="11" xfId="49" applyFont="1" applyFill="1" applyBorder="1" applyAlignment="1">
      <alignment vertical="center"/>
    </xf>
    <xf numFmtId="38" fontId="4" fillId="0" borderId="11" xfId="49" applyFont="1" applyFill="1" applyBorder="1" applyAlignment="1">
      <alignment horizontal="right" vertical="center"/>
    </xf>
    <xf numFmtId="0" fontId="12" fillId="0" borderId="0" xfId="0" applyFont="1" applyBorder="1" applyAlignment="1">
      <alignment/>
    </xf>
    <xf numFmtId="38" fontId="8" fillId="0" borderId="0" xfId="49" applyFont="1" applyFill="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vertical="center"/>
    </xf>
    <xf numFmtId="0" fontId="4" fillId="0" borderId="14" xfId="0" applyFont="1" applyFill="1" applyBorder="1" applyAlignment="1">
      <alignment horizontal="center" vertical="center"/>
    </xf>
    <xf numFmtId="0" fontId="11" fillId="0" borderId="0" xfId="0" applyFont="1" applyFill="1" applyBorder="1" applyAlignment="1">
      <alignment vertical="center"/>
    </xf>
    <xf numFmtId="0" fontId="9"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xf>
    <xf numFmtId="0" fontId="4" fillId="0" borderId="11" xfId="0" applyFont="1" applyFill="1" applyBorder="1" applyAlignment="1">
      <alignment horizontal="righ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15" xfId="0" applyFont="1" applyFill="1" applyBorder="1" applyAlignment="1">
      <alignment vertical="top" wrapText="1"/>
    </xf>
    <xf numFmtId="0" fontId="4" fillId="0" borderId="0" xfId="0" applyFont="1" applyFill="1" applyAlignment="1">
      <alignment horizontal="right" vertical="center"/>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left" vertical="center"/>
    </xf>
    <xf numFmtId="183" fontId="4" fillId="0" borderId="0" xfId="0" applyNumberFormat="1" applyFont="1" applyFill="1" applyAlignment="1">
      <alignment vertical="center"/>
    </xf>
    <xf numFmtId="38" fontId="4" fillId="0" borderId="0" xfId="49" applyFont="1" applyFill="1" applyAlignment="1">
      <alignment horizontal="right" vertical="center"/>
    </xf>
    <xf numFmtId="0" fontId="1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11" fillId="0" borderId="12" xfId="0" applyFont="1" applyFill="1" applyBorder="1" applyAlignment="1">
      <alignment horizontal="center" vertical="center" wrapText="1"/>
    </xf>
    <xf numFmtId="0" fontId="4" fillId="0" borderId="13" xfId="0" applyFont="1" applyFill="1" applyBorder="1" applyAlignment="1">
      <alignment horizontal="left" vertical="center"/>
    </xf>
    <xf numFmtId="0" fontId="11" fillId="0" borderId="13" xfId="0" applyFont="1" applyFill="1" applyBorder="1" applyAlignment="1">
      <alignment horizontal="left" vertical="center" wrapTex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wrapText="1" shrinkToFit="1"/>
    </xf>
    <xf numFmtId="0" fontId="11" fillId="0" borderId="13" xfId="0" applyFont="1" applyFill="1" applyBorder="1" applyAlignment="1" quotePrefix="1">
      <alignment horizontal="left" vertical="center" wrapText="1"/>
    </xf>
    <xf numFmtId="0" fontId="11" fillId="0" borderId="13"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wrapText="1"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183" fontId="4" fillId="0" borderId="0" xfId="0" applyNumberFormat="1" applyFont="1" applyFill="1" applyBorder="1" applyAlignment="1">
      <alignment vertical="center"/>
    </xf>
    <xf numFmtId="38" fontId="4" fillId="0" borderId="0" xfId="49" applyFont="1" applyFill="1" applyBorder="1" applyAlignment="1">
      <alignment horizontal="right" vertical="center"/>
    </xf>
    <xf numFmtId="38" fontId="4" fillId="0" borderId="0" xfId="49"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horizontal="left" vertical="center"/>
    </xf>
    <xf numFmtId="183" fontId="4" fillId="0" borderId="0" xfId="0" applyNumberFormat="1" applyFont="1" applyAlignment="1">
      <alignment vertical="center"/>
    </xf>
    <xf numFmtId="38" fontId="4" fillId="0" borderId="0" xfId="49" applyFont="1" applyAlignment="1">
      <alignment horizontal="right" vertical="center"/>
    </xf>
    <xf numFmtId="38" fontId="4" fillId="0" borderId="0" xfId="49" applyFont="1" applyAlignment="1">
      <alignment vertical="center"/>
    </xf>
    <xf numFmtId="0" fontId="4" fillId="0" borderId="14" xfId="0" applyFont="1" applyFill="1" applyBorder="1" applyAlignment="1">
      <alignment vertical="center"/>
    </xf>
    <xf numFmtId="0" fontId="4" fillId="0" borderId="14" xfId="0" applyFont="1" applyFill="1" applyBorder="1" applyAlignment="1">
      <alignment horizontal="lef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Alignment="1">
      <alignment/>
    </xf>
    <xf numFmtId="0" fontId="4" fillId="0" borderId="14" xfId="0" applyFont="1" applyFill="1" applyBorder="1" applyAlignment="1">
      <alignment vertical="top"/>
    </xf>
    <xf numFmtId="0" fontId="11" fillId="0" borderId="0" xfId="0" applyFont="1" applyFill="1" applyAlignment="1">
      <alignment vertical="center"/>
    </xf>
    <xf numFmtId="0" fontId="4" fillId="0" borderId="0" xfId="0" applyFont="1" applyFill="1" applyBorder="1" applyAlignment="1">
      <alignment horizontal="center"/>
    </xf>
    <xf numFmtId="0" fontId="4" fillId="0" borderId="0" xfId="0" applyFont="1" applyFill="1" applyBorder="1" applyAlignment="1">
      <alignment horizontal="center" shrinkToFit="1"/>
    </xf>
    <xf numFmtId="49" fontId="4" fillId="0" borderId="0" xfId="0" applyNumberFormat="1" applyFont="1" applyFill="1" applyAlignment="1">
      <alignment horizontal="left" vertical="center"/>
    </xf>
    <xf numFmtId="0" fontId="4" fillId="0" borderId="0" xfId="0" applyFont="1" applyAlignment="1" quotePrefix="1">
      <alignment horizontal="left" vertical="center"/>
    </xf>
    <xf numFmtId="0" fontId="4" fillId="0" borderId="0" xfId="0" applyFont="1" applyAlignment="1" quotePrefix="1">
      <alignment horizontal="center" vertical="center"/>
    </xf>
    <xf numFmtId="31" fontId="4" fillId="0" borderId="12" xfId="0" applyNumberFormat="1" applyFont="1" applyBorder="1" applyAlignment="1">
      <alignment horizontal="right" vertical="center"/>
    </xf>
    <xf numFmtId="31" fontId="4" fillId="0" borderId="10" xfId="0" applyNumberFormat="1" applyFont="1" applyBorder="1" applyAlignment="1">
      <alignment horizontal="right" vertical="center"/>
    </xf>
    <xf numFmtId="31" fontId="4" fillId="0" borderId="13" xfId="0" applyNumberFormat="1" applyFont="1" applyBorder="1" applyAlignment="1">
      <alignment horizontal="right" vertical="center"/>
    </xf>
    <xf numFmtId="0" fontId="4" fillId="0" borderId="12" xfId="0" applyFont="1" applyBorder="1" applyAlignment="1">
      <alignment vertical="center"/>
    </xf>
    <xf numFmtId="0" fontId="4" fillId="0" borderId="13" xfId="0" applyFont="1" applyBorder="1" applyAlignment="1">
      <alignment horizontal="right" vertical="center"/>
    </xf>
    <xf numFmtId="0" fontId="4" fillId="0" borderId="0" xfId="0" applyFont="1" applyAlignment="1">
      <alignment wrapText="1"/>
    </xf>
    <xf numFmtId="49" fontId="13" fillId="0" borderId="0" xfId="0" applyNumberFormat="1" applyFont="1" applyFill="1" applyAlignment="1">
      <alignment horizontal="left" vertical="center"/>
    </xf>
    <xf numFmtId="56" fontId="4" fillId="0" borderId="12" xfId="0" applyNumberFormat="1" applyFont="1" applyFill="1" applyBorder="1" applyAlignment="1">
      <alignment vertical="center"/>
    </xf>
    <xf numFmtId="56" fontId="4" fillId="0" borderId="10" xfId="0" applyNumberFormat="1"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38" fontId="14" fillId="0" borderId="0" xfId="49" applyFont="1" applyFill="1" applyAlignment="1">
      <alignment vertical="center"/>
    </xf>
    <xf numFmtId="0" fontId="10" fillId="0" borderId="0" xfId="0" applyFont="1" applyAlignment="1">
      <alignment/>
    </xf>
    <xf numFmtId="38" fontId="4" fillId="0" borderId="12" xfId="49" applyFont="1" applyFill="1" applyBorder="1" applyAlignment="1">
      <alignment horizontal="center" vertical="center"/>
    </xf>
    <xf numFmtId="38" fontId="4" fillId="0" borderId="12" xfId="49" applyFont="1" applyFill="1" applyBorder="1" applyAlignment="1">
      <alignment horizontal="right" vertical="center"/>
    </xf>
    <xf numFmtId="38" fontId="4" fillId="0" borderId="24" xfId="49" applyFont="1" applyFill="1" applyBorder="1" applyAlignment="1">
      <alignment vertical="center"/>
    </xf>
    <xf numFmtId="38" fontId="4" fillId="0" borderId="24"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27" xfId="49" applyFont="1" applyFill="1" applyBorder="1" applyAlignment="1">
      <alignment horizontal="center" vertical="center"/>
    </xf>
    <xf numFmtId="0" fontId="4" fillId="0" borderId="0" xfId="0" applyFont="1" applyFill="1" applyAlignment="1">
      <alignment horizontal="center" vertical="center"/>
    </xf>
    <xf numFmtId="0" fontId="4" fillId="0" borderId="10" xfId="0" applyFont="1" applyFill="1" applyBorder="1" applyAlignment="1">
      <alignment horizontal="left" vertical="center"/>
    </xf>
    <xf numFmtId="0" fontId="10" fillId="0" borderId="0" xfId="0" applyFont="1" applyFill="1" applyAlignment="1">
      <alignment/>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Border="1" applyAlignment="1">
      <alignment vertical="center" wrapText="1"/>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20" fontId="4" fillId="0" borderId="14" xfId="0" applyNumberFormat="1" applyFont="1" applyFill="1" applyBorder="1" applyAlignment="1">
      <alignment horizontal="left" vertical="center"/>
    </xf>
    <xf numFmtId="20" fontId="4" fillId="0" borderId="14" xfId="0" applyNumberFormat="1" applyFont="1" applyFill="1" applyBorder="1" applyAlignment="1">
      <alignment horizontal="center" vertical="center"/>
    </xf>
    <xf numFmtId="0" fontId="4" fillId="0" borderId="18" xfId="0" applyFont="1" applyFill="1" applyBorder="1" applyAlignment="1">
      <alignment horizontal="left" vertical="center"/>
    </xf>
    <xf numFmtId="20" fontId="4" fillId="0" borderId="10" xfId="0" applyNumberFormat="1" applyFont="1" applyFill="1" applyBorder="1" applyAlignment="1">
      <alignment horizontal="left" vertical="center"/>
    </xf>
    <xf numFmtId="0" fontId="4" fillId="0" borderId="28" xfId="0" applyFont="1" applyFill="1" applyBorder="1" applyAlignment="1">
      <alignment horizontal="center" vertical="center"/>
    </xf>
    <xf numFmtId="38" fontId="4" fillId="0" borderId="29" xfId="49" applyFont="1" applyFill="1" applyBorder="1" applyAlignment="1">
      <alignment vertical="center"/>
    </xf>
    <xf numFmtId="38" fontId="4" fillId="0" borderId="30" xfId="49" applyFont="1" applyFill="1" applyBorder="1" applyAlignment="1">
      <alignment horizontal="center" vertical="center"/>
    </xf>
    <xf numFmtId="38" fontId="4" fillId="0" borderId="11" xfId="49" applyFont="1" applyFill="1" applyBorder="1" applyAlignment="1">
      <alignment vertical="center" wrapText="1"/>
    </xf>
    <xf numFmtId="49" fontId="4" fillId="0" borderId="11" xfId="49" applyNumberFormat="1" applyFont="1" applyFill="1" applyBorder="1" applyAlignment="1">
      <alignment horizontal="center" vertical="center"/>
    </xf>
    <xf numFmtId="49" fontId="4" fillId="0" borderId="30" xfId="49" applyNumberFormat="1" applyFont="1" applyFill="1" applyBorder="1" applyAlignment="1">
      <alignment horizontal="center" vertical="center"/>
    </xf>
    <xf numFmtId="38" fontId="4" fillId="0" borderId="16" xfId="49" applyFont="1" applyFill="1" applyBorder="1" applyAlignment="1">
      <alignment vertical="center"/>
    </xf>
    <xf numFmtId="38" fontId="4" fillId="0" borderId="26" xfId="49" applyFont="1" applyFill="1" applyBorder="1" applyAlignment="1">
      <alignment vertical="center"/>
    </xf>
    <xf numFmtId="0" fontId="17" fillId="0" borderId="0" xfId="62" applyFont="1" applyAlignment="1">
      <alignment vertical="center"/>
      <protection/>
    </xf>
    <xf numFmtId="0" fontId="17" fillId="0" borderId="0" xfId="62" applyFont="1" applyAlignment="1">
      <alignment horizontal="center" vertical="center"/>
      <protection/>
    </xf>
    <xf numFmtId="0" fontId="4" fillId="0" borderId="0" xfId="62" applyFont="1" applyAlignment="1">
      <alignment vertical="center"/>
      <protection/>
    </xf>
    <xf numFmtId="0" fontId="4" fillId="0" borderId="0" xfId="62" applyFont="1" applyAlignment="1">
      <alignment horizontal="center" vertical="center"/>
      <protection/>
    </xf>
    <xf numFmtId="0" fontId="4" fillId="0" borderId="11" xfId="62" applyFont="1" applyBorder="1" applyAlignment="1">
      <alignment horizontal="center" vertical="center"/>
      <protection/>
    </xf>
    <xf numFmtId="0" fontId="4" fillId="0" borderId="11" xfId="62" applyFont="1" applyBorder="1" applyAlignment="1">
      <alignment horizontal="center" vertical="center" wrapText="1"/>
      <protection/>
    </xf>
    <xf numFmtId="189" fontId="18" fillId="0" borderId="17" xfId="49" applyNumberFormat="1" applyFont="1" applyBorder="1" applyAlignment="1">
      <alignment vertical="center"/>
    </xf>
    <xf numFmtId="0" fontId="19" fillId="0" borderId="0" xfId="62" applyFont="1" applyAlignment="1">
      <alignment vertical="center"/>
      <protection/>
    </xf>
    <xf numFmtId="0" fontId="19" fillId="0" borderId="0" xfId="62" applyFont="1" applyAlignment="1">
      <alignment horizontal="center" vertical="center"/>
      <protection/>
    </xf>
    <xf numFmtId="0" fontId="20" fillId="0" borderId="0" xfId="0" applyFont="1" applyFill="1" applyAlignment="1">
      <alignment vertical="center"/>
    </xf>
    <xf numFmtId="0" fontId="21" fillId="0" borderId="0" xfId="0" applyFont="1" applyFill="1" applyAlignment="1">
      <alignment vertical="center"/>
    </xf>
    <xf numFmtId="0" fontId="14" fillId="0" borderId="0" xfId="0" applyFont="1" applyFill="1" applyBorder="1" applyAlignment="1">
      <alignment vertical="center"/>
    </xf>
    <xf numFmtId="0" fontId="4" fillId="0" borderId="19" xfId="0" applyFont="1" applyFill="1" applyBorder="1" applyAlignment="1">
      <alignment horizontal="right" vertical="center"/>
    </xf>
    <xf numFmtId="38" fontId="4" fillId="0" borderId="11" xfId="49" applyFont="1" applyFill="1" applyBorder="1" applyAlignment="1">
      <alignment horizontal="center" vertical="center" wrapText="1"/>
    </xf>
    <xf numFmtId="38" fontId="4" fillId="0" borderId="20" xfId="49" applyFont="1" applyFill="1" applyBorder="1" applyAlignment="1">
      <alignment horizontal="right" vertical="center" wrapText="1"/>
    </xf>
    <xf numFmtId="38" fontId="4" fillId="0" borderId="31" xfId="49" applyFont="1" applyFill="1" applyBorder="1" applyAlignment="1">
      <alignment horizontal="right" vertical="center" wrapText="1"/>
    </xf>
    <xf numFmtId="56" fontId="4" fillId="0" borderId="2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10" xfId="0" applyFont="1" applyBorder="1" applyAlignment="1">
      <alignment horizontal="right" vertical="center"/>
    </xf>
    <xf numFmtId="0" fontId="4" fillId="0" borderId="10" xfId="0" applyFont="1" applyFill="1" applyBorder="1" applyAlignment="1">
      <alignment horizontal="center" vertical="center" shrinkToFit="1"/>
    </xf>
    <xf numFmtId="0" fontId="4" fillId="0"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0" xfId="0" applyFont="1" applyFill="1" applyBorder="1" applyAlignment="1">
      <alignment horizontal="center" vertical="center" wrapText="1" shrinkToFit="1"/>
    </xf>
    <xf numFmtId="38" fontId="4" fillId="0" borderId="10" xfId="49" applyFont="1" applyFill="1" applyBorder="1" applyAlignment="1">
      <alignment horizontal="right" vertical="center"/>
    </xf>
    <xf numFmtId="0" fontId="4" fillId="0" borderId="12"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33" xfId="0" applyFont="1" applyFill="1" applyBorder="1" applyAlignment="1">
      <alignment horizontal="center" vertical="center" wrapText="1"/>
    </xf>
    <xf numFmtId="0" fontId="4" fillId="0" borderId="15" xfId="0" applyFont="1" applyBorder="1" applyAlignment="1">
      <alignment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183" fontId="4" fillId="0" borderId="10" xfId="0" applyNumberFormat="1" applyFont="1" applyFill="1" applyBorder="1" applyAlignment="1">
      <alignment vertical="center"/>
    </xf>
    <xf numFmtId="38" fontId="4" fillId="0" borderId="10" xfId="49"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34" xfId="0" applyFont="1" applyBorder="1" applyAlignment="1">
      <alignment horizontal="left" vertical="center" shrinkToFit="1"/>
    </xf>
    <xf numFmtId="0" fontId="0" fillId="0" borderId="0" xfId="0" applyFont="1" applyBorder="1" applyAlignment="1">
      <alignment horizontal="left" shrinkToFit="1"/>
    </xf>
    <xf numFmtId="0" fontId="14" fillId="0" borderId="0" xfId="0" applyFont="1" applyFill="1" applyBorder="1" applyAlignment="1">
      <alignment horizontal="center" vertical="center"/>
    </xf>
    <xf numFmtId="0" fontId="4" fillId="0" borderId="35" xfId="0" applyFont="1" applyFill="1" applyBorder="1" applyAlignment="1">
      <alignment vertical="center"/>
    </xf>
    <xf numFmtId="197" fontId="4" fillId="0" borderId="11" xfId="0" applyNumberFormat="1" applyFont="1" applyFill="1" applyBorder="1" applyAlignment="1">
      <alignment vertical="center"/>
    </xf>
    <xf numFmtId="188" fontId="4" fillId="0" borderId="11" xfId="0" applyNumberFormat="1" applyFont="1" applyFill="1" applyBorder="1" applyAlignment="1">
      <alignment vertical="center"/>
    </xf>
    <xf numFmtId="188" fontId="4" fillId="0" borderId="11" xfId="49" applyNumberFormat="1" applyFont="1" applyFill="1" applyBorder="1" applyAlignment="1">
      <alignment horizontal="right" vertical="center"/>
    </xf>
    <xf numFmtId="188" fontId="4" fillId="0" borderId="11" xfId="49" applyNumberFormat="1" applyFont="1" applyFill="1" applyBorder="1" applyAlignment="1">
      <alignment vertical="center"/>
    </xf>
    <xf numFmtId="197" fontId="4" fillId="0" borderId="26" xfId="0" applyNumberFormat="1" applyFont="1" applyFill="1" applyBorder="1" applyAlignment="1">
      <alignment vertical="center"/>
    </xf>
    <xf numFmtId="56" fontId="4" fillId="0" borderId="11" xfId="0" applyNumberFormat="1" applyFont="1" applyFill="1" applyBorder="1" applyAlignment="1">
      <alignment vertical="center"/>
    </xf>
    <xf numFmtId="0" fontId="72" fillId="0" borderId="11" xfId="0" applyFont="1" applyBorder="1" applyAlignment="1">
      <alignment horizontal="center" vertical="center" wrapText="1"/>
    </xf>
    <xf numFmtId="0" fontId="72" fillId="0" borderId="15" xfId="0" applyFont="1" applyBorder="1" applyAlignment="1">
      <alignment horizontal="center" vertical="center" wrapText="1"/>
    </xf>
    <xf numFmtId="0" fontId="73" fillId="0" borderId="11" xfId="0" applyFont="1" applyBorder="1" applyAlignment="1">
      <alignment horizontal="center" vertical="center" wrapText="1"/>
    </xf>
    <xf numFmtId="0" fontId="72" fillId="0" borderId="22" xfId="0" applyFont="1" applyBorder="1" applyAlignment="1">
      <alignment horizontal="center" vertical="center" wrapText="1"/>
    </xf>
    <xf numFmtId="200" fontId="72" fillId="33" borderId="16" xfId="0" applyNumberFormat="1" applyFont="1" applyFill="1" applyBorder="1" applyAlignment="1">
      <alignment horizontal="right" vertical="center" wrapText="1"/>
    </xf>
    <xf numFmtId="200" fontId="72" fillId="0" borderId="18" xfId="0" applyNumberFormat="1" applyFont="1" applyBorder="1" applyAlignment="1">
      <alignment horizontal="right" vertical="center" wrapText="1"/>
    </xf>
    <xf numFmtId="200" fontId="72" fillId="0" borderId="36" xfId="0" applyNumberFormat="1" applyFont="1" applyBorder="1" applyAlignment="1">
      <alignment horizontal="right" vertical="center" wrapText="1"/>
    </xf>
    <xf numFmtId="201" fontId="72" fillId="0" borderId="36" xfId="0" applyNumberFormat="1" applyFont="1" applyBorder="1" applyAlignment="1">
      <alignment horizontal="right" vertical="center" wrapText="1"/>
    </xf>
    <xf numFmtId="201" fontId="72" fillId="33" borderId="11" xfId="0" applyNumberFormat="1" applyFont="1" applyFill="1" applyBorder="1" applyAlignment="1">
      <alignment horizontal="right" vertical="center" wrapText="1"/>
    </xf>
    <xf numFmtId="0" fontId="72" fillId="0" borderId="12" xfId="0" applyFont="1" applyBorder="1" applyAlignment="1">
      <alignment horizontal="center" vertical="center" wrapText="1"/>
    </xf>
    <xf numFmtId="200" fontId="72" fillId="0" borderId="13" xfId="0" applyNumberFormat="1" applyFont="1" applyBorder="1" applyAlignment="1">
      <alignment horizontal="right" vertical="center" wrapText="1"/>
    </xf>
    <xf numFmtId="200" fontId="72" fillId="0" borderId="37" xfId="0" applyNumberFormat="1" applyFont="1" applyBorder="1" applyAlignment="1">
      <alignment horizontal="right" vertical="center" wrapText="1"/>
    </xf>
    <xf numFmtId="0" fontId="72" fillId="0" borderId="20" xfId="0" applyFont="1" applyBorder="1" applyAlignment="1">
      <alignment horizontal="center" vertical="center" wrapText="1"/>
    </xf>
    <xf numFmtId="200" fontId="72" fillId="0" borderId="21" xfId="0" applyNumberFormat="1" applyFont="1" applyBorder="1" applyAlignment="1">
      <alignment horizontal="right" vertical="center" wrapText="1"/>
    </xf>
    <xf numFmtId="200" fontId="72" fillId="33" borderId="11" xfId="0" applyNumberFormat="1" applyFont="1" applyFill="1" applyBorder="1" applyAlignment="1">
      <alignment horizontal="right" vertical="center" wrapText="1"/>
    </xf>
    <xf numFmtId="200" fontId="72" fillId="0" borderId="16" xfId="0" applyNumberFormat="1" applyFont="1" applyBorder="1" applyAlignment="1">
      <alignment horizontal="right" vertical="center" wrapText="1"/>
    </xf>
    <xf numFmtId="202" fontId="72" fillId="0" borderId="13" xfId="0" applyNumberFormat="1" applyFont="1" applyBorder="1" applyAlignment="1">
      <alignment horizontal="right" vertical="center" wrapText="1"/>
    </xf>
    <xf numFmtId="200" fontId="72" fillId="0" borderId="23" xfId="0" applyNumberFormat="1" applyFont="1" applyBorder="1" applyAlignment="1">
      <alignment horizontal="right" vertical="center" wrapText="1"/>
    </xf>
    <xf numFmtId="202" fontId="72" fillId="33" borderId="11" xfId="0" applyNumberFormat="1" applyFont="1" applyFill="1" applyBorder="1" applyAlignment="1">
      <alignment horizontal="right" vertical="center" wrapText="1"/>
    </xf>
    <xf numFmtId="200" fontId="72" fillId="0" borderId="11" xfId="0" applyNumberFormat="1" applyFont="1" applyBorder="1" applyAlignment="1">
      <alignment horizontal="right" vertical="center" wrapText="1"/>
    </xf>
    <xf numFmtId="200" fontId="72" fillId="33" borderId="20" xfId="0" applyNumberFormat="1" applyFont="1" applyFill="1" applyBorder="1" applyAlignment="1">
      <alignment horizontal="right" vertical="center" wrapText="1"/>
    </xf>
    <xf numFmtId="0" fontId="0" fillId="0" borderId="11" xfId="0" applyBorder="1" applyAlignment="1">
      <alignment horizontal="center" vertical="center" wrapText="1"/>
    </xf>
    <xf numFmtId="203" fontId="72" fillId="0" borderId="18" xfId="61" applyNumberFormat="1" applyFont="1" applyBorder="1" applyAlignment="1">
      <alignment horizontal="right" vertical="center" wrapText="1"/>
      <protection/>
    </xf>
    <xf numFmtId="0" fontId="0" fillId="0" borderId="11" xfId="0" applyFill="1" applyBorder="1" applyAlignment="1">
      <alignment horizontal="center" vertical="center" wrapText="1"/>
    </xf>
    <xf numFmtId="0" fontId="23" fillId="0" borderId="0" xfId="0" applyFont="1" applyAlignment="1">
      <alignment horizontal="left" vertical="center"/>
    </xf>
    <xf numFmtId="0" fontId="0" fillId="0" borderId="38" xfId="0" applyFont="1" applyBorder="1" applyAlignment="1">
      <alignment horizontal="center" vertical="center"/>
    </xf>
    <xf numFmtId="0" fontId="24" fillId="0" borderId="0" xfId="0" applyFont="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0" fillId="0" borderId="0" xfId="0" applyFont="1" applyAlignment="1">
      <alignment vertical="center"/>
    </xf>
    <xf numFmtId="0" fontId="0" fillId="0" borderId="39" xfId="0" applyFont="1" applyBorder="1" applyAlignment="1">
      <alignment vertical="center"/>
    </xf>
    <xf numFmtId="0" fontId="0" fillId="0" borderId="39" xfId="0" applyFont="1" applyBorder="1" applyAlignment="1">
      <alignment horizontal="right" vertical="center"/>
    </xf>
    <xf numFmtId="0" fontId="0" fillId="0" borderId="40" xfId="0" applyFont="1" applyBorder="1" applyAlignment="1">
      <alignment horizontal="left" vertical="center"/>
    </xf>
    <xf numFmtId="49" fontId="0" fillId="0" borderId="0" xfId="0" applyNumberFormat="1" applyFont="1" applyBorder="1" applyAlignment="1">
      <alignment horizontal="left" shrinkToFit="1"/>
    </xf>
    <xf numFmtId="0" fontId="0" fillId="0" borderId="27" xfId="0" applyFont="1" applyBorder="1" applyAlignment="1">
      <alignment vertical="center" shrinkToFit="1"/>
    </xf>
    <xf numFmtId="49" fontId="0" fillId="0" borderId="0" xfId="0" applyNumberFormat="1" applyFont="1" applyBorder="1" applyAlignment="1">
      <alignment/>
    </xf>
    <xf numFmtId="49" fontId="0" fillId="0" borderId="0" xfId="0" applyNumberFormat="1" applyFont="1" applyBorder="1" applyAlignment="1">
      <alignment shrinkToFit="1"/>
    </xf>
    <xf numFmtId="0" fontId="0" fillId="0" borderId="0" xfId="0" applyNumberFormat="1" applyFont="1" applyBorder="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shrinkToFit="1"/>
    </xf>
    <xf numFmtId="0" fontId="0" fillId="0" borderId="0" xfId="0" applyFont="1" applyAlignment="1">
      <alignment horizontal="left"/>
    </xf>
    <xf numFmtId="0" fontId="26" fillId="0" borderId="0" xfId="0" applyFont="1" applyAlignment="1">
      <alignment wrapText="1"/>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17"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197" fontId="28" fillId="33" borderId="53" xfId="0" applyNumberFormat="1" applyFont="1" applyFill="1" applyBorder="1" applyAlignment="1">
      <alignment vertical="center"/>
    </xf>
    <xf numFmtId="0" fontId="0" fillId="33" borderId="11" xfId="0" applyFont="1" applyFill="1" applyBorder="1" applyAlignment="1">
      <alignment vertical="center"/>
    </xf>
    <xf numFmtId="0" fontId="0" fillId="12" borderId="11" xfId="0" applyFont="1" applyFill="1" applyBorder="1" applyAlignment="1">
      <alignment vertical="center"/>
    </xf>
    <xf numFmtId="0" fontId="0" fillId="13" borderId="11" xfId="0" applyFont="1" applyFill="1" applyBorder="1" applyAlignment="1">
      <alignment vertical="center"/>
    </xf>
    <xf numFmtId="0" fontId="24" fillId="0" borderId="54" xfId="0" applyFont="1" applyFill="1" applyBorder="1" applyAlignment="1">
      <alignmen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55" xfId="0" applyFont="1" applyBorder="1" applyAlignment="1">
      <alignment horizontal="center" vertical="center"/>
    </xf>
    <xf numFmtId="0" fontId="0" fillId="0" borderId="11" xfId="0" applyFont="1" applyFill="1" applyBorder="1" applyAlignment="1">
      <alignment horizontal="center" vertical="center"/>
    </xf>
    <xf numFmtId="197" fontId="28" fillId="33" borderId="56" xfId="0" applyNumberFormat="1" applyFont="1" applyFill="1" applyBorder="1" applyAlignment="1">
      <alignment vertical="center"/>
    </xf>
    <xf numFmtId="0" fontId="4" fillId="0" borderId="0" xfId="0" applyFont="1" applyFill="1" applyBorder="1" applyAlignment="1">
      <alignment vertical="center" wrapText="1" shrinkToFit="1"/>
    </xf>
    <xf numFmtId="0" fontId="4" fillId="0" borderId="0" xfId="0" applyFont="1" applyFill="1" applyBorder="1" applyAlignment="1">
      <alignment vertical="center" shrinkToFit="1"/>
    </xf>
    <xf numFmtId="38" fontId="4" fillId="0" borderId="16" xfId="49" applyFont="1" applyFill="1" applyBorder="1" applyAlignment="1">
      <alignment horizontal="center" vertical="center"/>
    </xf>
    <xf numFmtId="183" fontId="4" fillId="0" borderId="18" xfId="0" applyNumberFormat="1" applyFont="1" applyFill="1" applyBorder="1" applyAlignment="1">
      <alignment horizontal="center" vertical="center"/>
    </xf>
    <xf numFmtId="38" fontId="4" fillId="0" borderId="57" xfId="49" applyFont="1" applyFill="1" applyBorder="1" applyAlignment="1">
      <alignment horizontal="center" vertical="center"/>
    </xf>
    <xf numFmtId="183" fontId="4" fillId="0" borderId="23" xfId="0" applyNumberFormat="1" applyFont="1" applyFill="1" applyBorder="1" applyAlignment="1">
      <alignment horizontal="center" vertical="center"/>
    </xf>
    <xf numFmtId="38" fontId="4" fillId="0" borderId="17" xfId="49"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Border="1" applyAlignment="1">
      <alignment horizontal="center" vertical="center"/>
    </xf>
    <xf numFmtId="0" fontId="0"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33" borderId="62" xfId="0" applyFont="1" applyFill="1" applyBorder="1" applyAlignment="1">
      <alignment vertical="center"/>
    </xf>
    <xf numFmtId="0" fontId="0" fillId="0" borderId="47" xfId="0" applyFont="1" applyBorder="1" applyAlignment="1">
      <alignment horizontal="center" vertical="center"/>
    </xf>
    <xf numFmtId="0" fontId="0" fillId="0" borderId="6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97" fontId="28" fillId="33" borderId="67" xfId="0" applyNumberFormat="1" applyFont="1" applyFill="1" applyBorder="1" applyAlignment="1">
      <alignment vertical="center"/>
    </xf>
    <xf numFmtId="197" fontId="28" fillId="33" borderId="68" xfId="0" applyNumberFormat="1" applyFont="1" applyFill="1" applyBorder="1" applyAlignment="1">
      <alignment vertical="center"/>
    </xf>
    <xf numFmtId="197" fontId="28" fillId="33" borderId="27" xfId="0" applyNumberFormat="1" applyFont="1" applyFill="1" applyBorder="1" applyAlignment="1">
      <alignment vertical="center"/>
    </xf>
    <xf numFmtId="0" fontId="24" fillId="34" borderId="57" xfId="0" applyFont="1" applyFill="1" applyBorder="1" applyAlignment="1">
      <alignment vertical="center"/>
    </xf>
    <xf numFmtId="0" fontId="24" fillId="17" borderId="69" xfId="0" applyFont="1" applyFill="1" applyBorder="1" applyAlignment="1">
      <alignment vertical="center"/>
    </xf>
    <xf numFmtId="0" fontId="0" fillId="0" borderId="12"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4" fillId="0" borderId="11" xfId="0" applyFont="1" applyFill="1" applyBorder="1" applyAlignment="1">
      <alignment vertical="center" shrinkToFit="1"/>
    </xf>
    <xf numFmtId="199" fontId="74" fillId="33" borderId="11" xfId="42" applyNumberFormat="1" applyFont="1" applyFill="1" applyBorder="1" applyAlignment="1">
      <alignment vertical="center"/>
    </xf>
    <xf numFmtId="38" fontId="4" fillId="33" borderId="0" xfId="49" applyFont="1" applyFill="1" applyAlignment="1">
      <alignment vertical="center"/>
    </xf>
    <xf numFmtId="0" fontId="75" fillId="0" borderId="0" xfId="0" applyFont="1" applyFill="1" applyAlignment="1">
      <alignment vertical="center"/>
    </xf>
    <xf numFmtId="187" fontId="4" fillId="34" borderId="11" xfId="0" applyNumberFormat="1" applyFont="1" applyFill="1" applyBorder="1" applyAlignment="1">
      <alignment horizontal="center" vertical="center"/>
    </xf>
    <xf numFmtId="187" fontId="4" fillId="34" borderId="17" xfId="0" applyNumberFormat="1" applyFont="1" applyFill="1" applyBorder="1" applyAlignment="1">
      <alignment horizontal="center" vertical="center"/>
    </xf>
    <xf numFmtId="197" fontId="4" fillId="0" borderId="17" xfId="0" applyNumberFormat="1" applyFont="1" applyFill="1" applyBorder="1" applyAlignment="1">
      <alignment vertical="center"/>
    </xf>
    <xf numFmtId="197" fontId="28" fillId="33" borderId="26" xfId="0" applyNumberFormat="1" applyFont="1" applyFill="1" applyBorder="1" applyAlignment="1">
      <alignment vertical="center"/>
    </xf>
    <xf numFmtId="0" fontId="75" fillId="0" borderId="12" xfId="0" applyFont="1" applyFill="1" applyBorder="1" applyAlignment="1">
      <alignment vertical="center"/>
    </xf>
    <xf numFmtId="0" fontId="75" fillId="0" borderId="10" xfId="0" applyFont="1" applyFill="1" applyBorder="1" applyAlignment="1">
      <alignment vertical="center"/>
    </xf>
    <xf numFmtId="0" fontId="75" fillId="0" borderId="13" xfId="0" applyFont="1" applyFill="1" applyBorder="1" applyAlignment="1">
      <alignment vertical="center"/>
    </xf>
    <xf numFmtId="0" fontId="4" fillId="0" borderId="13" xfId="0" applyFont="1" applyFill="1" applyBorder="1" applyAlignment="1">
      <alignment vertical="center" shrinkToFit="1"/>
    </xf>
    <xf numFmtId="0" fontId="76" fillId="0" borderId="11" xfId="0" applyFont="1" applyBorder="1" applyAlignment="1">
      <alignment horizontal="center" vertical="center"/>
    </xf>
    <xf numFmtId="0" fontId="5" fillId="0" borderId="0" xfId="0" applyFont="1" applyFill="1" applyAlignment="1">
      <alignment horizontal="center"/>
    </xf>
    <xf numFmtId="0" fontId="6" fillId="0" borderId="0" xfId="0" applyFont="1" applyAlignment="1">
      <alignment horizont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1" xfId="0" applyFont="1" applyFill="1" applyBorder="1" applyAlignment="1">
      <alignment horizontal="center" vertical="center" shrinkToFit="1"/>
    </xf>
    <xf numFmtId="0" fontId="9" fillId="0" borderId="12" xfId="0" applyFont="1" applyFill="1" applyBorder="1" applyAlignment="1">
      <alignment horizontal="center" vertical="center" wrapText="1" shrinkToFit="1"/>
    </xf>
    <xf numFmtId="0" fontId="9" fillId="0" borderId="13" xfId="0" applyFont="1" applyFill="1" applyBorder="1" applyAlignment="1">
      <alignment horizontal="center" vertical="center" shrinkToFit="1"/>
    </xf>
    <xf numFmtId="0" fontId="4" fillId="0" borderId="7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right" vertical="center" wrapText="1"/>
    </xf>
    <xf numFmtId="0" fontId="4" fillId="0" borderId="10" xfId="0" applyFont="1" applyBorder="1" applyAlignment="1" quotePrefix="1">
      <alignment horizontal="right" vertical="center"/>
    </xf>
    <xf numFmtId="0" fontId="4" fillId="0" borderId="13" xfId="0" applyFont="1" applyBorder="1" applyAlignment="1" quotePrefix="1">
      <alignment horizontal="right"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22" xfId="0" applyFont="1" applyFill="1" applyBorder="1" applyAlignment="1">
      <alignment horizontal="right" vertical="center"/>
    </xf>
    <xf numFmtId="0" fontId="4" fillId="0" borderId="18" xfId="0" applyFont="1" applyFill="1" applyBorder="1" applyAlignment="1">
      <alignment horizontal="right" vertical="center"/>
    </xf>
    <xf numFmtId="0" fontId="9" fillId="0" borderId="7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31" fillId="0" borderId="19" xfId="0" applyFont="1" applyBorder="1" applyAlignment="1">
      <alignment horizontal="left" vertical="center"/>
    </xf>
    <xf numFmtId="0" fontId="72" fillId="0" borderId="22"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22" xfId="0" applyFont="1" applyBorder="1" applyAlignment="1">
      <alignment horizontal="left" vertical="center" wrapText="1"/>
    </xf>
    <xf numFmtId="0" fontId="72" fillId="0" borderId="14" xfId="0" applyFont="1" applyBorder="1" applyAlignment="1">
      <alignment horizontal="left" vertical="center" wrapText="1"/>
    </xf>
    <xf numFmtId="0" fontId="72" fillId="0" borderId="18" xfId="0" applyFont="1" applyBorder="1" applyAlignment="1">
      <alignment horizontal="left" vertical="center" wrapText="1"/>
    </xf>
    <xf numFmtId="0" fontId="72" fillId="0" borderId="14"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11" xfId="0" applyFont="1" applyBorder="1" applyAlignment="1">
      <alignment horizontal="center" vertical="center" wrapText="1"/>
    </xf>
    <xf numFmtId="201" fontId="72" fillId="0" borderId="36" xfId="0" applyNumberFormat="1" applyFont="1" applyBorder="1" applyAlignment="1">
      <alignment horizontal="right" vertical="center" wrapText="1"/>
    </xf>
    <xf numFmtId="201" fontId="72" fillId="0" borderId="72" xfId="0" applyNumberFormat="1" applyFont="1" applyBorder="1" applyAlignment="1">
      <alignment horizontal="right" vertical="center" wrapText="1"/>
    </xf>
    <xf numFmtId="201" fontId="72" fillId="33" borderId="11" xfId="0" applyNumberFormat="1" applyFont="1" applyFill="1" applyBorder="1" applyAlignment="1">
      <alignment horizontal="right" vertical="center" wrapText="1"/>
    </xf>
    <xf numFmtId="0" fontId="72" fillId="0" borderId="73" xfId="0" applyFont="1" applyBorder="1" applyAlignment="1">
      <alignment horizontal="center" vertical="center" wrapText="1"/>
    </xf>
    <xf numFmtId="0" fontId="72" fillId="0" borderId="74" xfId="0" applyFont="1" applyBorder="1" applyAlignment="1">
      <alignment horizontal="center" vertical="center" wrapText="1"/>
    </xf>
    <xf numFmtId="0" fontId="72" fillId="0" borderId="75" xfId="0" applyFont="1" applyBorder="1" applyAlignment="1">
      <alignment horizontal="center" vertical="center" wrapText="1"/>
    </xf>
    <xf numFmtId="201" fontId="72" fillId="0" borderId="36" xfId="0" applyNumberFormat="1" applyFont="1" applyBorder="1" applyAlignment="1">
      <alignment horizontal="center" vertical="center" wrapText="1"/>
    </xf>
    <xf numFmtId="201" fontId="72" fillId="0" borderId="72" xfId="0" applyNumberFormat="1" applyFont="1" applyBorder="1" applyAlignment="1">
      <alignment horizontal="center" vertical="center" wrapText="1"/>
    </xf>
    <xf numFmtId="201" fontId="72" fillId="0" borderId="76" xfId="0" applyNumberFormat="1" applyFont="1" applyBorder="1" applyAlignment="1">
      <alignment horizontal="center" vertical="center" wrapText="1"/>
    </xf>
    <xf numFmtId="200" fontId="72" fillId="0" borderId="73" xfId="0" applyNumberFormat="1" applyFont="1" applyBorder="1" applyAlignment="1">
      <alignment horizontal="center" vertical="center" wrapText="1"/>
    </xf>
    <xf numFmtId="200" fontId="72" fillId="0" borderId="74" xfId="0" applyNumberFormat="1" applyFont="1" applyBorder="1" applyAlignment="1">
      <alignment horizontal="center" vertical="center" wrapText="1"/>
    </xf>
    <xf numFmtId="0" fontId="72" fillId="0" borderId="12" xfId="0" applyFont="1" applyBorder="1" applyAlignment="1">
      <alignment horizontal="left" vertical="center" wrapText="1"/>
    </xf>
    <xf numFmtId="0" fontId="72" fillId="0" borderId="10" xfId="0" applyFont="1" applyBorder="1" applyAlignment="1">
      <alignment horizontal="left" vertical="center" wrapText="1"/>
    </xf>
    <xf numFmtId="0" fontId="72" fillId="0" borderId="13" xfId="0" applyFont="1" applyBorder="1" applyAlignment="1">
      <alignment horizontal="left" vertical="center" wrapText="1"/>
    </xf>
    <xf numFmtId="0" fontId="72" fillId="0" borderId="0" xfId="0" applyFont="1" applyAlignment="1">
      <alignment horizontal="left" vertical="center" wrapText="1"/>
    </xf>
    <xf numFmtId="0" fontId="72" fillId="0" borderId="0" xfId="0" applyFont="1" applyAlignment="1">
      <alignment horizontal="left" vertical="center"/>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4" fillId="0" borderId="12"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38" fontId="4" fillId="0" borderId="12" xfId="49" applyFont="1" applyFill="1" applyBorder="1" applyAlignment="1">
      <alignment horizontal="center" vertical="center"/>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0" xfId="0" applyAlignment="1">
      <alignment horizontal="left" vertical="center" wrapText="1"/>
    </xf>
    <xf numFmtId="0" fontId="72" fillId="0" borderId="16" xfId="0" applyFont="1" applyBorder="1" applyAlignment="1">
      <alignment horizontal="center" vertical="center"/>
    </xf>
    <xf numFmtId="0" fontId="0" fillId="0" borderId="11" xfId="0" applyBorder="1" applyAlignment="1">
      <alignment horizontal="left" vertical="center" wrapText="1"/>
    </xf>
    <xf numFmtId="0" fontId="72" fillId="0" borderId="57" xfId="0" applyFont="1" applyBorder="1" applyAlignment="1">
      <alignment horizontal="center" vertical="center"/>
    </xf>
    <xf numFmtId="0" fontId="72" fillId="0" borderId="17" xfId="0" applyFont="1" applyBorder="1" applyAlignment="1">
      <alignment horizontal="center" vertical="center"/>
    </xf>
    <xf numFmtId="0" fontId="0" fillId="0" borderId="11" xfId="0" applyBorder="1" applyAlignment="1">
      <alignment horizontal="center" vertical="center" wrapText="1"/>
    </xf>
    <xf numFmtId="0" fontId="0" fillId="0" borderId="29" xfId="0" applyFont="1" applyBorder="1" applyAlignment="1">
      <alignment horizontal="center" vertical="center"/>
    </xf>
    <xf numFmtId="0" fontId="0" fillId="0" borderId="77"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0" xfId="0" applyNumberFormat="1" applyFont="1" applyBorder="1" applyAlignment="1">
      <alignment horizontal="right" shrinkToFit="1"/>
    </xf>
    <xf numFmtId="49" fontId="0" fillId="0" borderId="0" xfId="0" applyNumberFormat="1" applyFont="1" applyBorder="1" applyAlignment="1">
      <alignment horizontal="left" shrinkToFit="1"/>
    </xf>
    <xf numFmtId="20" fontId="0" fillId="0" borderId="78" xfId="0" applyNumberFormat="1" applyFont="1" applyBorder="1" applyAlignment="1">
      <alignment horizontal="center" vertical="center"/>
    </xf>
    <xf numFmtId="20" fontId="0" fillId="0" borderId="77" xfId="0" applyNumberFormat="1" applyFont="1" applyBorder="1" applyAlignment="1">
      <alignment horizontal="center" vertical="center"/>
    </xf>
    <xf numFmtId="20" fontId="0" fillId="0" borderId="79" xfId="0" applyNumberFormat="1" applyFont="1" applyBorder="1" applyAlignment="1">
      <alignment horizontal="center" vertical="center"/>
    </xf>
    <xf numFmtId="0" fontId="0" fillId="0" borderId="79" xfId="0" applyFont="1" applyBorder="1" applyAlignment="1">
      <alignment horizontal="center" vertical="center"/>
    </xf>
    <xf numFmtId="0" fontId="74" fillId="0" borderId="0" xfId="0" applyFont="1" applyAlignment="1">
      <alignment horizontal="left" vertical="center" indent="5"/>
    </xf>
    <xf numFmtId="0" fontId="74" fillId="0" borderId="0" xfId="0" applyFont="1" applyAlignment="1">
      <alignment horizontal="center" vertical="center"/>
    </xf>
    <xf numFmtId="0" fontId="0" fillId="0" borderId="38" xfId="0" applyFont="1" applyBorder="1" applyAlignment="1">
      <alignment horizontal="center" vertical="center"/>
    </xf>
    <xf numFmtId="0" fontId="0" fillId="0" borderId="80" xfId="0" applyFont="1" applyBorder="1" applyAlignment="1">
      <alignment horizontal="center" vertical="center"/>
    </xf>
    <xf numFmtId="0" fontId="0" fillId="33" borderId="27" xfId="0" applyFont="1" applyFill="1" applyBorder="1" applyAlignment="1">
      <alignment horizontal="right" vertical="center" shrinkToFit="1"/>
    </xf>
    <xf numFmtId="0" fontId="0" fillId="33" borderId="66" xfId="0" applyFont="1" applyFill="1" applyBorder="1" applyAlignment="1">
      <alignment horizontal="right" vertical="center" shrinkToFit="1"/>
    </xf>
    <xf numFmtId="0" fontId="0" fillId="0" borderId="0" xfId="0" applyNumberFormat="1" applyFont="1" applyBorder="1" applyAlignment="1">
      <alignment horizontal="left" shrinkToFit="1"/>
    </xf>
    <xf numFmtId="0" fontId="74" fillId="0" borderId="0" xfId="0" applyFont="1" applyFill="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62"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79" xfId="0" applyFont="1" applyFill="1" applyBorder="1" applyAlignment="1">
      <alignment horizontal="center" vertical="center"/>
    </xf>
    <xf numFmtId="0" fontId="27" fillId="0" borderId="78" xfId="0" applyFont="1" applyFill="1" applyBorder="1" applyAlignment="1">
      <alignment horizontal="center" vertical="center"/>
    </xf>
    <xf numFmtId="197" fontId="28" fillId="33" borderId="87" xfId="0" applyNumberFormat="1" applyFont="1" applyFill="1" applyBorder="1" applyAlignment="1">
      <alignment horizontal="center" vertical="center"/>
    </xf>
    <xf numFmtId="197" fontId="28" fillId="33" borderId="88" xfId="0" applyNumberFormat="1" applyFont="1" applyFill="1" applyBorder="1" applyAlignment="1">
      <alignment horizontal="center" vertical="center"/>
    </xf>
    <xf numFmtId="197" fontId="28" fillId="33" borderId="89" xfId="0" applyNumberFormat="1" applyFont="1" applyFill="1" applyBorder="1" applyAlignment="1">
      <alignment horizontal="center" vertical="center"/>
    </xf>
    <xf numFmtId="0" fontId="27" fillId="0" borderId="90" xfId="0" applyFont="1" applyBorder="1" applyAlignment="1">
      <alignment horizontal="center" vertical="center" wrapText="1"/>
    </xf>
    <xf numFmtId="0" fontId="27" fillId="0" borderId="91" xfId="0" applyFont="1" applyBorder="1" applyAlignment="1">
      <alignment horizontal="center" vertical="center" wrapText="1"/>
    </xf>
    <xf numFmtId="0" fontId="27" fillId="0" borderId="92" xfId="0" applyFont="1" applyBorder="1" applyAlignment="1">
      <alignment horizontal="center" vertical="center" wrapText="1"/>
    </xf>
    <xf numFmtId="197" fontId="28" fillId="17" borderId="93" xfId="0" applyNumberFormat="1" applyFont="1" applyFill="1" applyBorder="1" applyAlignment="1">
      <alignment horizontal="center" vertical="center"/>
    </xf>
    <xf numFmtId="197" fontId="28" fillId="17" borderId="94" xfId="0" applyNumberFormat="1" applyFont="1" applyFill="1" applyBorder="1" applyAlignment="1">
      <alignment horizontal="center" vertical="center"/>
    </xf>
    <xf numFmtId="197" fontId="28" fillId="17" borderId="95" xfId="0" applyNumberFormat="1" applyFont="1" applyFill="1" applyBorder="1" applyAlignment="1">
      <alignment horizontal="center" vertical="center"/>
    </xf>
    <xf numFmtId="197" fontId="28" fillId="33" borderId="67" xfId="0" applyNumberFormat="1" applyFont="1" applyFill="1" applyBorder="1" applyAlignment="1">
      <alignment horizontal="center" vertical="center"/>
    </xf>
    <xf numFmtId="197" fontId="28" fillId="33" borderId="92" xfId="0" applyNumberFormat="1" applyFont="1" applyFill="1" applyBorder="1" applyAlignment="1">
      <alignment horizontal="center" vertical="center"/>
    </xf>
    <xf numFmtId="197" fontId="28" fillId="33" borderId="96" xfId="0" applyNumberFormat="1" applyFont="1" applyFill="1" applyBorder="1" applyAlignment="1">
      <alignment horizontal="center" vertical="center"/>
    </xf>
    <xf numFmtId="0" fontId="27" fillId="0" borderId="97" xfId="0" applyFont="1" applyBorder="1" applyAlignment="1">
      <alignment horizontal="center" vertical="center" wrapText="1"/>
    </xf>
    <xf numFmtId="0" fontId="27" fillId="0" borderId="98" xfId="0" applyFont="1" applyBorder="1" applyAlignment="1">
      <alignment horizontal="center" vertical="center" wrapText="1"/>
    </xf>
    <xf numFmtId="0" fontId="27" fillId="0" borderId="99" xfId="0" applyFont="1" applyBorder="1" applyAlignment="1">
      <alignment horizontal="center" vertical="center" wrapText="1"/>
    </xf>
    <xf numFmtId="197" fontId="28" fillId="17" borderId="100" xfId="0" applyNumberFormat="1" applyFont="1" applyFill="1" applyBorder="1" applyAlignment="1">
      <alignment horizontal="center" vertical="center"/>
    </xf>
    <xf numFmtId="197" fontId="28" fillId="17" borderId="101" xfId="0" applyNumberFormat="1" applyFont="1" applyFill="1" applyBorder="1" applyAlignment="1">
      <alignment horizontal="center" vertical="center"/>
    </xf>
    <xf numFmtId="197" fontId="28" fillId="17" borderId="102" xfId="0" applyNumberFormat="1" applyFont="1" applyFill="1" applyBorder="1" applyAlignment="1">
      <alignment horizontal="center" vertical="center"/>
    </xf>
    <xf numFmtId="197" fontId="28" fillId="33" borderId="103" xfId="0" applyNumberFormat="1" applyFont="1" applyFill="1" applyBorder="1" applyAlignment="1">
      <alignment horizontal="center" vertical="center"/>
    </xf>
    <xf numFmtId="197" fontId="28" fillId="33" borderId="104" xfId="0" applyNumberFormat="1" applyFont="1" applyFill="1" applyBorder="1" applyAlignment="1">
      <alignment horizontal="center" vertical="center"/>
    </xf>
    <xf numFmtId="197" fontId="28" fillId="33" borderId="105" xfId="0" applyNumberFormat="1" applyFont="1" applyFill="1" applyBorder="1" applyAlignment="1">
      <alignment horizontal="center" vertical="center"/>
    </xf>
    <xf numFmtId="0" fontId="27" fillId="0" borderId="106"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34" xfId="0" applyFont="1" applyBorder="1" applyAlignment="1">
      <alignment horizontal="center" vertical="center" wrapText="1"/>
    </xf>
    <xf numFmtId="197" fontId="28" fillId="33" borderId="27" xfId="0" applyNumberFormat="1" applyFont="1" applyFill="1" applyBorder="1" applyAlignment="1">
      <alignment horizontal="center" vertical="center"/>
    </xf>
    <xf numFmtId="197" fontId="28" fillId="33" borderId="34" xfId="0" applyNumberFormat="1" applyFont="1" applyFill="1" applyBorder="1" applyAlignment="1">
      <alignment horizontal="center" vertical="center"/>
    </xf>
    <xf numFmtId="197" fontId="28" fillId="33" borderId="107" xfId="0" applyNumberFormat="1" applyFont="1" applyFill="1" applyBorder="1" applyAlignment="1">
      <alignment horizontal="center" vertical="center"/>
    </xf>
    <xf numFmtId="197" fontId="28" fillId="33" borderId="108" xfId="0" applyNumberFormat="1" applyFont="1" applyFill="1" applyBorder="1" applyAlignment="1">
      <alignment horizontal="center" vertical="center"/>
    </xf>
    <xf numFmtId="197" fontId="28" fillId="33" borderId="62" xfId="0" applyNumberFormat="1" applyFont="1" applyFill="1" applyBorder="1" applyAlignment="1">
      <alignment horizontal="center" vertical="center"/>
    </xf>
    <xf numFmtId="0" fontId="4" fillId="0" borderId="109" xfId="0" applyFont="1" applyFill="1" applyBorder="1" applyAlignment="1">
      <alignment horizontal="center" vertical="center" textRotation="255" wrapText="1"/>
    </xf>
    <xf numFmtId="0" fontId="4" fillId="0" borderId="80" xfId="0" applyFont="1" applyFill="1" applyBorder="1" applyAlignment="1">
      <alignment horizontal="center" vertical="center" textRotation="255" wrapText="1"/>
    </xf>
    <xf numFmtId="187" fontId="4" fillId="34" borderId="20" xfId="0" applyNumberFormat="1" applyFont="1" applyFill="1" applyBorder="1" applyAlignment="1">
      <alignment horizontal="center" vertical="center"/>
    </xf>
    <xf numFmtId="187" fontId="4" fillId="34" borderId="23" xfId="0" applyNumberFormat="1" applyFont="1" applyFill="1" applyBorder="1" applyAlignment="1">
      <alignment horizontal="center" vertical="center"/>
    </xf>
    <xf numFmtId="187" fontId="4" fillId="34" borderId="12" xfId="0" applyNumberFormat="1" applyFont="1" applyFill="1" applyBorder="1" applyAlignment="1">
      <alignment horizontal="center" vertical="center"/>
    </xf>
    <xf numFmtId="187" fontId="4" fillId="34" borderId="13" xfId="0" applyNumberFormat="1" applyFont="1" applyFill="1" applyBorder="1" applyAlignment="1">
      <alignment horizontal="center" vertical="center"/>
    </xf>
    <xf numFmtId="197" fontId="4" fillId="0" borderId="12" xfId="0" applyNumberFormat="1" applyFont="1" applyFill="1" applyBorder="1" applyAlignment="1">
      <alignment horizontal="center" vertical="center"/>
    </xf>
    <xf numFmtId="197" fontId="4" fillId="0" borderId="13" xfId="0" applyNumberFormat="1" applyFont="1" applyFill="1" applyBorder="1" applyAlignment="1">
      <alignment horizontal="center" vertical="center"/>
    </xf>
    <xf numFmtId="187" fontId="4" fillId="0" borderId="12" xfId="0" applyNumberFormat="1" applyFont="1" applyFill="1" applyBorder="1" applyAlignment="1">
      <alignment horizontal="center" vertical="center"/>
    </xf>
    <xf numFmtId="187" fontId="4" fillId="0" borderId="86" xfId="0" applyNumberFormat="1" applyFont="1" applyFill="1" applyBorder="1" applyAlignment="1">
      <alignment horizontal="center" vertical="center"/>
    </xf>
    <xf numFmtId="187" fontId="4" fillId="0" borderId="20" xfId="0" applyNumberFormat="1" applyFont="1" applyFill="1" applyBorder="1" applyAlignment="1">
      <alignment horizontal="center" vertical="center"/>
    </xf>
    <xf numFmtId="187" fontId="4" fillId="0" borderId="31" xfId="0" applyNumberFormat="1" applyFont="1" applyFill="1" applyBorder="1" applyAlignment="1">
      <alignment horizontal="center" vertical="center"/>
    </xf>
    <xf numFmtId="197" fontId="4" fillId="0" borderId="86" xfId="0" applyNumberFormat="1" applyFont="1" applyFill="1" applyBorder="1" applyAlignment="1">
      <alignment horizontal="center" vertical="center"/>
    </xf>
    <xf numFmtId="197" fontId="4" fillId="0" borderId="27" xfId="0" applyNumberFormat="1" applyFont="1" applyFill="1" applyBorder="1" applyAlignment="1">
      <alignment horizontal="center" vertical="center"/>
    </xf>
    <xf numFmtId="197" fontId="4" fillId="0" borderId="34" xfId="0" applyNumberFormat="1" applyFont="1" applyFill="1" applyBorder="1" applyAlignment="1">
      <alignment horizontal="center" vertical="center"/>
    </xf>
    <xf numFmtId="197" fontId="4" fillId="0" borderId="62" xfId="0" applyNumberFormat="1" applyFont="1" applyFill="1" applyBorder="1" applyAlignment="1">
      <alignment horizontal="center" vertical="center"/>
    </xf>
    <xf numFmtId="0" fontId="4" fillId="0" borderId="110"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08" xfId="0" applyFont="1" applyFill="1" applyBorder="1" applyAlignment="1">
      <alignment horizontal="center" vertical="center" wrapText="1"/>
    </xf>
    <xf numFmtId="0" fontId="19" fillId="0" borderId="87" xfId="0" applyFont="1" applyFill="1" applyBorder="1" applyAlignment="1">
      <alignment horizontal="center" vertical="center" wrapText="1"/>
    </xf>
    <xf numFmtId="0" fontId="19" fillId="0" borderId="89"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86"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6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4" xfId="0" applyFont="1" applyFill="1" applyBorder="1" applyAlignment="1">
      <alignment horizontal="center" vertical="center"/>
    </xf>
    <xf numFmtId="38" fontId="4" fillId="0" borderId="110" xfId="49" applyFont="1" applyFill="1" applyBorder="1" applyAlignment="1">
      <alignment horizontal="center" vertical="center" wrapText="1"/>
    </xf>
    <xf numFmtId="38" fontId="4" fillId="0" borderId="40" xfId="49" applyFont="1" applyFill="1" applyBorder="1" applyAlignment="1">
      <alignment horizontal="center" vertical="center" wrapText="1"/>
    </xf>
    <xf numFmtId="38" fontId="4" fillId="0" borderId="111" xfId="49" applyFont="1" applyFill="1" applyBorder="1" applyAlignment="1">
      <alignment horizontal="center" vertical="center" wrapText="1"/>
    </xf>
    <xf numFmtId="38" fontId="4" fillId="0" borderId="113" xfId="49" applyFont="1" applyFill="1" applyBorder="1" applyAlignment="1">
      <alignment horizontal="center" vertical="center" wrapText="1"/>
    </xf>
    <xf numFmtId="38" fontId="4" fillId="0" borderId="110" xfId="49" applyFont="1" applyFill="1" applyBorder="1" applyAlignment="1">
      <alignment horizontal="right" vertical="center"/>
    </xf>
    <xf numFmtId="38" fontId="4" fillId="0" borderId="39" xfId="49" applyFont="1" applyFill="1" applyBorder="1" applyAlignment="1">
      <alignment horizontal="right" vertical="center"/>
    </xf>
    <xf numFmtId="38" fontId="4" fillId="0" borderId="40" xfId="49" applyFont="1" applyFill="1" applyBorder="1" applyAlignment="1">
      <alignment horizontal="right" vertical="center"/>
    </xf>
    <xf numFmtId="38" fontId="4" fillId="0" borderId="111" xfId="49" applyFont="1" applyFill="1" applyBorder="1" applyAlignment="1">
      <alignment horizontal="right" vertical="center"/>
    </xf>
    <xf numFmtId="38" fontId="4" fillId="0" borderId="112" xfId="49" applyFont="1" applyFill="1" applyBorder="1" applyAlignment="1">
      <alignment horizontal="right" vertical="center"/>
    </xf>
    <xf numFmtId="38" fontId="4" fillId="0" borderId="113" xfId="49" applyFont="1" applyFill="1" applyBorder="1" applyAlignment="1">
      <alignment horizontal="right" vertical="center"/>
    </xf>
    <xf numFmtId="38" fontId="4" fillId="0" borderId="29" xfId="49" applyFont="1" applyFill="1" applyBorder="1" applyAlignment="1">
      <alignment horizontal="center" vertical="center" wrapText="1"/>
    </xf>
    <xf numFmtId="38" fontId="4" fillId="0" borderId="22"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5" xfId="49" applyFont="1" applyFill="1" applyBorder="1" applyAlignment="1">
      <alignment horizontal="center" vertical="center"/>
    </xf>
    <xf numFmtId="38" fontId="4" fillId="0" borderId="21" xfId="49" applyFont="1" applyFill="1" applyBorder="1" applyAlignment="1">
      <alignment horizontal="center" vertical="center"/>
    </xf>
    <xf numFmtId="38" fontId="4" fillId="0" borderId="107" xfId="49" applyFont="1" applyFill="1" applyBorder="1" applyAlignment="1">
      <alignment horizontal="center" vertical="center"/>
    </xf>
    <xf numFmtId="38" fontId="4" fillId="0" borderId="108" xfId="49" applyFont="1" applyFill="1" applyBorder="1" applyAlignment="1">
      <alignment horizontal="center" vertical="center"/>
    </xf>
    <xf numFmtId="38" fontId="4" fillId="0" borderId="14" xfId="49" applyFont="1" applyFill="1" applyBorder="1" applyAlignment="1">
      <alignment horizontal="center" vertical="center"/>
    </xf>
    <xf numFmtId="38" fontId="4" fillId="0" borderId="85" xfId="49" applyFont="1" applyFill="1" applyBorder="1" applyAlignment="1">
      <alignment horizontal="center" vertical="center"/>
    </xf>
    <xf numFmtId="38" fontId="4" fillId="0" borderId="0" xfId="49" applyFont="1" applyFill="1" applyBorder="1" applyAlignment="1">
      <alignment horizontal="center" vertical="center"/>
    </xf>
    <xf numFmtId="38" fontId="4" fillId="0" borderId="114" xfId="49" applyFont="1" applyFill="1" applyBorder="1" applyAlignment="1">
      <alignment horizontal="center" vertical="center"/>
    </xf>
    <xf numFmtId="38" fontId="4" fillId="0" borderId="112" xfId="49" applyFont="1" applyFill="1" applyBorder="1" applyAlignment="1">
      <alignment horizontal="center" vertical="center"/>
    </xf>
    <xf numFmtId="38" fontId="4" fillId="0" borderId="113" xfId="49" applyFont="1" applyFill="1" applyBorder="1" applyAlignment="1">
      <alignment horizontal="center" vertical="center"/>
    </xf>
    <xf numFmtId="38" fontId="4" fillId="0" borderId="77" xfId="49" applyFont="1" applyFill="1" applyBorder="1" applyAlignment="1">
      <alignment horizontal="center" vertical="center" wrapText="1"/>
    </xf>
    <xf numFmtId="38" fontId="4" fillId="0" borderId="79" xfId="49" applyFont="1" applyFill="1" applyBorder="1" applyAlignment="1">
      <alignment horizontal="center" vertical="center" wrapText="1"/>
    </xf>
    <xf numFmtId="38" fontId="4" fillId="0" borderId="15" xfId="49" applyFont="1" applyFill="1" applyBorder="1" applyAlignment="1">
      <alignment horizontal="center" vertical="center" wrapText="1"/>
    </xf>
    <xf numFmtId="38" fontId="4" fillId="0" borderId="21" xfId="49" applyFont="1" applyFill="1" applyBorder="1" applyAlignment="1">
      <alignment horizontal="center" vertical="center" wrapText="1"/>
    </xf>
    <xf numFmtId="38" fontId="4" fillId="0" borderId="20" xfId="49" applyFont="1" applyFill="1" applyBorder="1" applyAlignment="1">
      <alignment horizontal="center" vertical="center" wrapText="1"/>
    </xf>
    <xf numFmtId="38" fontId="4" fillId="0" borderId="23" xfId="49" applyFont="1" applyFill="1" applyBorder="1" applyAlignment="1">
      <alignment horizontal="center" vertical="center" wrapText="1"/>
    </xf>
    <xf numFmtId="38" fontId="4" fillId="0" borderId="77" xfId="49" applyFont="1" applyFill="1" applyBorder="1" applyAlignment="1">
      <alignment horizontal="center" vertical="center"/>
    </xf>
    <xf numFmtId="38" fontId="4" fillId="0" borderId="39" xfId="49" applyFont="1" applyFill="1" applyBorder="1" applyAlignment="1">
      <alignment horizontal="center" vertical="center"/>
    </xf>
    <xf numFmtId="38" fontId="4" fillId="0" borderId="40" xfId="49" applyFont="1" applyFill="1" applyBorder="1" applyAlignment="1">
      <alignment horizontal="center" vertical="center"/>
    </xf>
    <xf numFmtId="38" fontId="4" fillId="0" borderId="19" xfId="49" applyFont="1" applyFill="1" applyBorder="1" applyAlignment="1">
      <alignment horizontal="center" vertical="center"/>
    </xf>
    <xf numFmtId="38" fontId="4" fillId="0" borderId="31" xfId="49" applyFont="1" applyFill="1" applyBorder="1" applyAlignment="1">
      <alignment horizontal="center" vertical="center"/>
    </xf>
    <xf numFmtId="38" fontId="4" fillId="0" borderId="115" xfId="49" applyFont="1" applyFill="1" applyBorder="1" applyAlignment="1">
      <alignment horizontal="center" vertical="center" wrapText="1"/>
    </xf>
    <xf numFmtId="38" fontId="4" fillId="0" borderId="12" xfId="49" applyFont="1" applyFill="1" applyBorder="1" applyAlignment="1">
      <alignment horizontal="center" vertical="center" wrapText="1"/>
    </xf>
    <xf numFmtId="38" fontId="4" fillId="0" borderId="11" xfId="49" applyFont="1" applyFill="1" applyBorder="1" applyAlignment="1">
      <alignment horizontal="center" vertical="center" shrinkToFit="1"/>
    </xf>
    <xf numFmtId="38" fontId="4" fillId="0" borderId="16" xfId="49" applyFont="1" applyFill="1" applyBorder="1" applyAlignment="1">
      <alignment horizontal="center" vertical="center" shrinkToFit="1"/>
    </xf>
    <xf numFmtId="38" fontId="4" fillId="0" borderId="17" xfId="49" applyFont="1" applyFill="1" applyBorder="1" applyAlignment="1">
      <alignment horizontal="center" vertical="center" shrinkToFit="1"/>
    </xf>
    <xf numFmtId="38" fontId="4" fillId="0" borderId="116" xfId="49" applyFont="1" applyFill="1" applyBorder="1" applyAlignment="1">
      <alignment vertical="center"/>
    </xf>
    <xf numFmtId="38" fontId="4" fillId="0" borderId="24" xfId="49" applyFont="1" applyFill="1" applyBorder="1" applyAlignment="1">
      <alignment vertical="center"/>
    </xf>
    <xf numFmtId="38" fontId="4" fillId="0" borderId="29" xfId="49" applyFont="1" applyFill="1" applyBorder="1" applyAlignment="1">
      <alignment horizontal="center" vertical="center"/>
    </xf>
    <xf numFmtId="38" fontId="4" fillId="0" borderId="117" xfId="49" applyFont="1" applyFill="1" applyBorder="1" applyAlignment="1">
      <alignment horizontal="center" vertical="center"/>
    </xf>
    <xf numFmtId="38" fontId="4" fillId="0" borderId="118" xfId="49" applyFont="1" applyFill="1" applyBorder="1" applyAlignment="1">
      <alignment horizontal="center" vertical="center"/>
    </xf>
    <xf numFmtId="38" fontId="4" fillId="0" borderId="23" xfId="49" applyFont="1" applyFill="1" applyBorder="1" applyAlignment="1">
      <alignment horizontal="center" vertical="center"/>
    </xf>
    <xf numFmtId="38" fontId="4" fillId="0" borderId="11" xfId="49" applyFont="1" applyFill="1" applyBorder="1" applyAlignment="1">
      <alignment horizontal="left" vertical="center"/>
    </xf>
    <xf numFmtId="38" fontId="4" fillId="0" borderId="30" xfId="49" applyFont="1" applyFill="1" applyBorder="1" applyAlignment="1">
      <alignment horizontal="left" vertical="center"/>
    </xf>
    <xf numFmtId="38" fontId="4" fillId="0" borderId="119" xfId="49" applyFont="1" applyFill="1" applyBorder="1" applyAlignment="1">
      <alignment horizontal="center" vertical="center"/>
    </xf>
    <xf numFmtId="38" fontId="4" fillId="0" borderId="13" xfId="49" applyFont="1" applyFill="1" applyBorder="1" applyAlignment="1">
      <alignment horizontal="center" vertical="center"/>
    </xf>
    <xf numFmtId="38" fontId="4" fillId="0" borderId="117" xfId="49" applyFont="1" applyFill="1" applyBorder="1" applyAlignment="1">
      <alignment horizontal="center" vertical="center" wrapText="1"/>
    </xf>
    <xf numFmtId="38" fontId="4" fillId="0" borderId="18" xfId="49" applyFont="1" applyFill="1" applyBorder="1" applyAlignment="1">
      <alignment horizontal="center" vertical="center" wrapText="1"/>
    </xf>
    <xf numFmtId="38" fontId="4" fillId="0" borderId="35" xfId="49" applyFont="1" applyFill="1" applyBorder="1" applyAlignment="1">
      <alignment horizontal="center" vertical="center" wrapText="1"/>
    </xf>
    <xf numFmtId="38" fontId="4" fillId="0" borderId="108" xfId="49" applyFont="1" applyFill="1" applyBorder="1" applyAlignment="1">
      <alignment horizontal="center" vertical="center" wrapText="1"/>
    </xf>
    <xf numFmtId="38" fontId="4" fillId="0" borderId="12" xfId="49" applyFont="1" applyFill="1" applyBorder="1" applyAlignment="1">
      <alignment horizontal="left" vertical="center" shrinkToFit="1"/>
    </xf>
    <xf numFmtId="38" fontId="4" fillId="0" borderId="10" xfId="49" applyFont="1" applyFill="1" applyBorder="1" applyAlignment="1">
      <alignment horizontal="left" vertical="center" shrinkToFit="1"/>
    </xf>
    <xf numFmtId="38" fontId="4" fillId="0" borderId="86" xfId="49" applyFont="1" applyFill="1" applyBorder="1" applyAlignment="1">
      <alignment horizontal="left" vertical="center" shrinkToFit="1"/>
    </xf>
    <xf numFmtId="38" fontId="4" fillId="0" borderId="35" xfId="49" applyFont="1" applyFill="1" applyBorder="1" applyAlignment="1">
      <alignment horizontal="center" vertical="center"/>
    </xf>
    <xf numFmtId="38" fontId="4" fillId="0" borderId="20" xfId="49" applyFont="1" applyFill="1" applyBorder="1" applyAlignment="1">
      <alignment horizontal="left" vertical="center"/>
    </xf>
    <xf numFmtId="38" fontId="4" fillId="0" borderId="19" xfId="49" applyFont="1" applyFill="1" applyBorder="1" applyAlignment="1">
      <alignment horizontal="left" vertical="center"/>
    </xf>
    <xf numFmtId="38" fontId="4" fillId="0" borderId="31" xfId="49" applyFont="1" applyFill="1" applyBorder="1" applyAlignment="1">
      <alignment horizontal="left" vertical="center"/>
    </xf>
    <xf numFmtId="38" fontId="4" fillId="0" borderId="118" xfId="49" applyFont="1" applyFill="1" applyBorder="1" applyAlignment="1">
      <alignment horizontal="center" vertical="center" wrapText="1"/>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86" xfId="49" applyFont="1" applyFill="1" applyBorder="1" applyAlignment="1">
      <alignment horizontal="left" vertical="center"/>
    </xf>
    <xf numFmtId="38" fontId="4" fillId="0" borderId="119" xfId="49" applyFont="1" applyFill="1" applyBorder="1" applyAlignment="1">
      <alignment horizontal="left" vertical="center"/>
    </xf>
    <xf numFmtId="38" fontId="4" fillId="0" borderId="27" xfId="49" applyFont="1" applyFill="1" applyBorder="1" applyAlignment="1">
      <alignment horizontal="left" vertical="center"/>
    </xf>
    <xf numFmtId="38" fontId="4" fillId="0" borderId="66" xfId="49" applyFont="1" applyFill="1" applyBorder="1" applyAlignment="1">
      <alignment horizontal="left" vertical="center"/>
    </xf>
    <xf numFmtId="38" fontId="4" fillId="0" borderId="62" xfId="49" applyFont="1" applyFill="1" applyBorder="1" applyAlignment="1">
      <alignment horizontal="left" vertical="center"/>
    </xf>
    <xf numFmtId="38" fontId="4" fillId="0" borderId="57" xfId="49" applyFont="1" applyFill="1" applyBorder="1" applyAlignment="1">
      <alignment horizontal="left" vertical="center"/>
    </xf>
    <xf numFmtId="38" fontId="4" fillId="0" borderId="120" xfId="49" applyFont="1" applyFill="1" applyBorder="1" applyAlignment="1">
      <alignment horizontal="left" vertical="center"/>
    </xf>
    <xf numFmtId="38" fontId="4" fillId="0" borderId="12" xfId="49" applyFont="1" applyFill="1" applyBorder="1" applyAlignment="1">
      <alignment horizontal="left" vertical="center" wrapText="1"/>
    </xf>
    <xf numFmtId="38" fontId="4" fillId="0" borderId="10" xfId="49" applyFont="1" applyFill="1" applyBorder="1" applyAlignment="1">
      <alignment horizontal="left" vertical="center" wrapText="1"/>
    </xf>
    <xf numFmtId="38" fontId="4" fillId="0" borderId="86" xfId="49" applyFont="1" applyFill="1" applyBorder="1" applyAlignment="1">
      <alignment horizontal="left" vertical="center" wrapText="1"/>
    </xf>
    <xf numFmtId="38" fontId="4" fillId="0" borderId="57" xfId="49" applyFont="1" applyFill="1" applyBorder="1" applyAlignment="1">
      <alignment horizontal="center" vertical="center" shrinkToFit="1"/>
    </xf>
    <xf numFmtId="38" fontId="4" fillId="0" borderId="110" xfId="49" applyFont="1" applyFill="1" applyBorder="1" applyAlignment="1">
      <alignment horizontal="center" vertical="center"/>
    </xf>
    <xf numFmtId="38" fontId="4" fillId="0" borderId="79" xfId="49" applyFont="1" applyFill="1" applyBorder="1" applyAlignment="1">
      <alignment horizontal="center" vertical="center"/>
    </xf>
    <xf numFmtId="38" fontId="4" fillId="0" borderId="29" xfId="49" applyFont="1" applyFill="1" applyBorder="1" applyAlignment="1">
      <alignment horizontal="left" vertical="center"/>
    </xf>
    <xf numFmtId="38" fontId="4" fillId="0" borderId="121" xfId="49" applyFont="1" applyFill="1" applyBorder="1" applyAlignment="1">
      <alignment horizontal="left"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77" fillId="0" borderId="11" xfId="0" applyFont="1" applyBorder="1" applyAlignment="1">
      <alignment horizontal="center" vertical="center"/>
    </xf>
    <xf numFmtId="0" fontId="9" fillId="0" borderId="12"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11" fillId="0" borderId="14" xfId="0" applyFont="1" applyFill="1" applyBorder="1" applyAlignment="1">
      <alignment vertical="center"/>
    </xf>
    <xf numFmtId="0" fontId="4" fillId="0" borderId="11" xfId="0" applyFont="1" applyFill="1" applyBorder="1" applyAlignment="1">
      <alignment vertical="center"/>
    </xf>
    <xf numFmtId="56" fontId="4" fillId="0" borderId="12" xfId="0" applyNumberFormat="1" applyFont="1" applyFill="1" applyBorder="1" applyAlignment="1">
      <alignment horizontal="center" vertical="center"/>
    </xf>
    <xf numFmtId="56" fontId="4" fillId="0" borderId="13" xfId="0" applyNumberFormat="1" applyFont="1" applyFill="1" applyBorder="1" applyAlignment="1">
      <alignment horizontal="center" vertical="center"/>
    </xf>
    <xf numFmtId="0" fontId="4" fillId="0" borderId="11" xfId="0" applyFont="1" applyFill="1" applyBorder="1" applyAlignment="1">
      <alignment horizontal="center" shrinkToFit="1"/>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3" xfId="0" applyFont="1" applyFill="1" applyBorder="1" applyAlignment="1">
      <alignment horizontal="center"/>
    </xf>
    <xf numFmtId="49" fontId="4" fillId="0" borderId="22"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11" xfId="62" applyFont="1" applyBorder="1" applyAlignment="1">
      <alignment horizontal="center" vertical="center"/>
      <protection/>
    </xf>
    <xf numFmtId="0" fontId="4" fillId="0" borderId="11" xfId="62" applyFont="1" applyBorder="1" applyAlignment="1">
      <alignment vertical="top"/>
      <protection/>
    </xf>
    <xf numFmtId="0" fontId="4" fillId="0" borderId="22"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1" xfId="62" applyFont="1" applyBorder="1" applyAlignment="1">
      <alignment/>
      <protection/>
    </xf>
    <xf numFmtId="0" fontId="4" fillId="0" borderId="11" xfId="62" applyFont="1" applyBorder="1" applyAlignment="1">
      <alignment horizontal="center" vertical="center" wrapText="1"/>
      <protection/>
    </xf>
    <xf numFmtId="0" fontId="4" fillId="0" borderId="22" xfId="62" applyFont="1" applyBorder="1" applyAlignment="1">
      <alignment vertical="top"/>
      <protection/>
    </xf>
    <xf numFmtId="0" fontId="4" fillId="0" borderId="14" xfId="62" applyFont="1" applyBorder="1" applyAlignment="1">
      <alignment vertical="top"/>
      <protection/>
    </xf>
    <xf numFmtId="0" fontId="4" fillId="0" borderId="18" xfId="62" applyFont="1" applyBorder="1" applyAlignment="1">
      <alignment vertical="top"/>
      <protection/>
    </xf>
    <xf numFmtId="0" fontId="4" fillId="0" borderId="20" xfId="62" applyFont="1" applyBorder="1" applyAlignment="1">
      <alignment vertical="top"/>
      <protection/>
    </xf>
    <xf numFmtId="0" fontId="4" fillId="0" borderId="19" xfId="62" applyFont="1" applyBorder="1" applyAlignment="1">
      <alignment vertical="top"/>
      <protection/>
    </xf>
    <xf numFmtId="0" fontId="4" fillId="0" borderId="23" xfId="62" applyFont="1" applyBorder="1" applyAlignment="1">
      <alignment vertical="top"/>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9児童福祉施設指導監査提出資料 様式 P12～P26(H19～)" xfId="62"/>
    <cellStyle name="Followed Hyperlink" xfId="63"/>
    <cellStyle name="良い"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6</xdr:row>
      <xdr:rowOff>28575</xdr:rowOff>
    </xdr:from>
    <xdr:to>
      <xdr:col>5</xdr:col>
      <xdr:colOff>409575</xdr:colOff>
      <xdr:row>6</xdr:row>
      <xdr:rowOff>266700</xdr:rowOff>
    </xdr:to>
    <xdr:sp>
      <xdr:nvSpPr>
        <xdr:cNvPr id="1" name="正方形/長方形 1"/>
        <xdr:cNvSpPr>
          <a:spLocks/>
        </xdr:cNvSpPr>
      </xdr:nvSpPr>
      <xdr:spPr>
        <a:xfrm>
          <a:off x="5772150" y="1619250"/>
          <a:ext cx="342900" cy="2381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38100</xdr:colOff>
      <xdr:row>11</xdr:row>
      <xdr:rowOff>28575</xdr:rowOff>
    </xdr:from>
    <xdr:to>
      <xdr:col>4</xdr:col>
      <xdr:colOff>390525</xdr:colOff>
      <xdr:row>11</xdr:row>
      <xdr:rowOff>247650</xdr:rowOff>
    </xdr:to>
    <xdr:sp>
      <xdr:nvSpPr>
        <xdr:cNvPr id="2" name="正方形/長方形 2"/>
        <xdr:cNvSpPr>
          <a:spLocks/>
        </xdr:cNvSpPr>
      </xdr:nvSpPr>
      <xdr:spPr>
        <a:xfrm>
          <a:off x="4657725" y="3048000"/>
          <a:ext cx="352425" cy="2190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a:t>
          </a:r>
        </a:p>
      </xdr:txBody>
    </xdr:sp>
    <xdr:clientData/>
  </xdr:twoCellAnchor>
  <xdr:twoCellAnchor>
    <xdr:from>
      <xdr:col>5</xdr:col>
      <xdr:colOff>76200</xdr:colOff>
      <xdr:row>12</xdr:row>
      <xdr:rowOff>38100</xdr:rowOff>
    </xdr:from>
    <xdr:to>
      <xdr:col>5</xdr:col>
      <xdr:colOff>419100</xdr:colOff>
      <xdr:row>12</xdr:row>
      <xdr:rowOff>276225</xdr:rowOff>
    </xdr:to>
    <xdr:sp>
      <xdr:nvSpPr>
        <xdr:cNvPr id="3" name="正方形/長方形 3"/>
        <xdr:cNvSpPr>
          <a:spLocks/>
        </xdr:cNvSpPr>
      </xdr:nvSpPr>
      <xdr:spPr>
        <a:xfrm>
          <a:off x="5781675" y="3343275"/>
          <a:ext cx="342900" cy="2381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a:t>
          </a:r>
        </a:p>
      </xdr:txBody>
    </xdr:sp>
    <xdr:clientData/>
  </xdr:twoCellAnchor>
  <xdr:twoCellAnchor>
    <xdr:from>
      <xdr:col>5</xdr:col>
      <xdr:colOff>28575</xdr:colOff>
      <xdr:row>13</xdr:row>
      <xdr:rowOff>19050</xdr:rowOff>
    </xdr:from>
    <xdr:to>
      <xdr:col>5</xdr:col>
      <xdr:colOff>1343025</xdr:colOff>
      <xdr:row>13</xdr:row>
      <xdr:rowOff>228600</xdr:rowOff>
    </xdr:to>
    <xdr:sp>
      <xdr:nvSpPr>
        <xdr:cNvPr id="4" name="正方形/長方形 4"/>
        <xdr:cNvSpPr>
          <a:spLocks/>
        </xdr:cNvSpPr>
      </xdr:nvSpPr>
      <xdr:spPr>
        <a:xfrm>
          <a:off x="5734050" y="3609975"/>
          <a:ext cx="1314450" cy="2095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④＝①</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③</a:t>
          </a:r>
        </a:p>
      </xdr:txBody>
    </xdr:sp>
    <xdr:clientData/>
  </xdr:twoCellAnchor>
  <xdr:twoCellAnchor>
    <xdr:from>
      <xdr:col>5</xdr:col>
      <xdr:colOff>28575</xdr:colOff>
      <xdr:row>20</xdr:row>
      <xdr:rowOff>38100</xdr:rowOff>
    </xdr:from>
    <xdr:to>
      <xdr:col>5</xdr:col>
      <xdr:colOff>381000</xdr:colOff>
      <xdr:row>20</xdr:row>
      <xdr:rowOff>247650</xdr:rowOff>
    </xdr:to>
    <xdr:sp>
      <xdr:nvSpPr>
        <xdr:cNvPr id="5" name="正方形/長方形 5"/>
        <xdr:cNvSpPr>
          <a:spLocks/>
        </xdr:cNvSpPr>
      </xdr:nvSpPr>
      <xdr:spPr>
        <a:xfrm>
          <a:off x="5734050" y="5629275"/>
          <a:ext cx="352425" cy="2095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25</xdr:row>
      <xdr:rowOff>28575</xdr:rowOff>
    </xdr:from>
    <xdr:to>
      <xdr:col>4</xdr:col>
      <xdr:colOff>361950</xdr:colOff>
      <xdr:row>25</xdr:row>
      <xdr:rowOff>238125</xdr:rowOff>
    </xdr:to>
    <xdr:sp>
      <xdr:nvSpPr>
        <xdr:cNvPr id="6" name="正方形/長方形 6"/>
        <xdr:cNvSpPr>
          <a:spLocks/>
        </xdr:cNvSpPr>
      </xdr:nvSpPr>
      <xdr:spPr>
        <a:xfrm>
          <a:off x="4629150" y="7048500"/>
          <a:ext cx="352425" cy="2095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a:t>
          </a:r>
        </a:p>
      </xdr:txBody>
    </xdr:sp>
    <xdr:clientData/>
  </xdr:twoCellAnchor>
  <xdr:twoCellAnchor>
    <xdr:from>
      <xdr:col>5</xdr:col>
      <xdr:colOff>57150</xdr:colOff>
      <xdr:row>26</xdr:row>
      <xdr:rowOff>0</xdr:rowOff>
    </xdr:from>
    <xdr:to>
      <xdr:col>5</xdr:col>
      <xdr:colOff>400050</xdr:colOff>
      <xdr:row>26</xdr:row>
      <xdr:rowOff>228600</xdr:rowOff>
    </xdr:to>
    <xdr:sp>
      <xdr:nvSpPr>
        <xdr:cNvPr id="7" name="正方形/長方形 7"/>
        <xdr:cNvSpPr>
          <a:spLocks/>
        </xdr:cNvSpPr>
      </xdr:nvSpPr>
      <xdr:spPr>
        <a:xfrm>
          <a:off x="5762625" y="7305675"/>
          <a:ext cx="342900" cy="2286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a:t>
          </a:r>
        </a:p>
      </xdr:txBody>
    </xdr:sp>
    <xdr:clientData/>
  </xdr:twoCellAnchor>
  <xdr:twoCellAnchor>
    <xdr:from>
      <xdr:col>5</xdr:col>
      <xdr:colOff>28575</xdr:colOff>
      <xdr:row>27</xdr:row>
      <xdr:rowOff>38100</xdr:rowOff>
    </xdr:from>
    <xdr:to>
      <xdr:col>5</xdr:col>
      <xdr:colOff>1343025</xdr:colOff>
      <xdr:row>27</xdr:row>
      <xdr:rowOff>257175</xdr:rowOff>
    </xdr:to>
    <xdr:sp>
      <xdr:nvSpPr>
        <xdr:cNvPr id="8" name="正方形/長方形 8"/>
        <xdr:cNvSpPr>
          <a:spLocks/>
        </xdr:cNvSpPr>
      </xdr:nvSpPr>
      <xdr:spPr>
        <a:xfrm>
          <a:off x="5734050" y="7629525"/>
          <a:ext cx="1314450" cy="2190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④＝①</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O38"/>
  <sheetViews>
    <sheetView zoomScalePageLayoutView="0" workbookViewId="0" topLeftCell="A4">
      <selection activeCell="A5" sqref="A5"/>
    </sheetView>
  </sheetViews>
  <sheetFormatPr defaultColWidth="9.140625" defaultRowHeight="12"/>
  <cols>
    <col min="1" max="16384" width="9.140625" style="1" customWidth="1"/>
  </cols>
  <sheetData>
    <row r="1" ht="12" hidden="1"/>
    <row r="2" ht="12" hidden="1"/>
    <row r="3" ht="12" hidden="1"/>
    <row r="4" ht="12">
      <c r="A4" s="1" t="s">
        <v>140</v>
      </c>
    </row>
    <row r="5" spans="13:15" ht="38.25" customHeight="1">
      <c r="M5" s="10"/>
      <c r="N5" s="10"/>
      <c r="O5" s="10"/>
    </row>
    <row r="6" ht="25.5" customHeight="1"/>
    <row r="7" spans="1:15" ht="28.5">
      <c r="A7" s="277" t="s">
        <v>483</v>
      </c>
      <c r="B7" s="277"/>
      <c r="C7" s="277"/>
      <c r="D7" s="277"/>
      <c r="E7" s="277"/>
      <c r="F7" s="277"/>
      <c r="G7" s="277"/>
      <c r="H7" s="277"/>
      <c r="I7" s="277"/>
      <c r="J7" s="277"/>
      <c r="K7" s="277"/>
      <c r="L7" s="277"/>
      <c r="M7" s="277"/>
      <c r="N7" s="277"/>
      <c r="O7" s="277"/>
    </row>
    <row r="8" spans="1:15" ht="12">
      <c r="A8" s="65"/>
      <c r="B8" s="65"/>
      <c r="C8" s="65"/>
      <c r="D8" s="65"/>
      <c r="E8" s="65"/>
      <c r="F8" s="65"/>
      <c r="G8" s="65"/>
      <c r="H8" s="65"/>
      <c r="I8" s="65"/>
      <c r="J8" s="65"/>
      <c r="K8" s="65"/>
      <c r="L8" s="65"/>
      <c r="M8" s="65"/>
      <c r="N8" s="65"/>
      <c r="O8" s="65"/>
    </row>
    <row r="9" spans="1:15" ht="28.5">
      <c r="A9" s="277" t="s">
        <v>316</v>
      </c>
      <c r="B9" s="277"/>
      <c r="C9" s="277"/>
      <c r="D9" s="277"/>
      <c r="E9" s="277"/>
      <c r="F9" s="277"/>
      <c r="G9" s="277"/>
      <c r="H9" s="277"/>
      <c r="I9" s="277"/>
      <c r="J9" s="277"/>
      <c r="K9" s="277"/>
      <c r="L9" s="277"/>
      <c r="M9" s="277"/>
      <c r="N9" s="277"/>
      <c r="O9" s="277"/>
    </row>
    <row r="10" spans="1:15" ht="12">
      <c r="A10" s="65"/>
      <c r="B10" s="65"/>
      <c r="C10" s="65"/>
      <c r="D10" s="65"/>
      <c r="E10" s="65"/>
      <c r="F10" s="65"/>
      <c r="G10" s="65"/>
      <c r="H10" s="65"/>
      <c r="I10" s="65"/>
      <c r="J10" s="65"/>
      <c r="K10" s="65"/>
      <c r="L10" s="65"/>
      <c r="M10" s="65"/>
      <c r="N10" s="65"/>
      <c r="O10" s="65"/>
    </row>
    <row r="11" spans="1:15" ht="12">
      <c r="A11" s="65"/>
      <c r="B11" s="65"/>
      <c r="C11" s="65"/>
      <c r="D11" s="65"/>
      <c r="E11" s="65"/>
      <c r="F11" s="65"/>
      <c r="G11" s="65"/>
      <c r="H11" s="65"/>
      <c r="I11" s="65"/>
      <c r="J11" s="65"/>
      <c r="K11" s="65"/>
      <c r="L11" s="65"/>
      <c r="M11" s="65"/>
      <c r="N11" s="65"/>
      <c r="O11" s="65"/>
    </row>
    <row r="12" spans="1:15" ht="12">
      <c r="A12" s="65"/>
      <c r="B12" s="65"/>
      <c r="C12" s="65"/>
      <c r="D12" s="65"/>
      <c r="E12" s="65"/>
      <c r="F12" s="65"/>
      <c r="G12" s="65"/>
      <c r="H12" s="65"/>
      <c r="I12" s="65"/>
      <c r="J12" s="65"/>
      <c r="K12" s="65"/>
      <c r="L12" s="65"/>
      <c r="M12" s="65"/>
      <c r="N12" s="65"/>
      <c r="O12" s="65"/>
    </row>
    <row r="13" spans="1:15" ht="12">
      <c r="A13" s="65"/>
      <c r="B13" s="65"/>
      <c r="C13" s="65"/>
      <c r="D13" s="65"/>
      <c r="E13" s="65"/>
      <c r="F13" s="65"/>
      <c r="G13" s="65"/>
      <c r="H13" s="65"/>
      <c r="I13" s="65"/>
      <c r="J13" s="65"/>
      <c r="K13" s="65"/>
      <c r="L13" s="65"/>
      <c r="M13" s="65"/>
      <c r="N13" s="65"/>
      <c r="O13" s="65"/>
    </row>
    <row r="14" spans="1:15" ht="12">
      <c r="A14" s="65"/>
      <c r="B14" s="65"/>
      <c r="C14" s="65"/>
      <c r="D14" s="65"/>
      <c r="E14" s="65"/>
      <c r="F14" s="65"/>
      <c r="G14" s="65"/>
      <c r="H14" s="65"/>
      <c r="I14" s="65"/>
      <c r="J14" s="65"/>
      <c r="K14" s="65"/>
      <c r="L14" s="65"/>
      <c r="M14" s="65"/>
      <c r="N14" s="65"/>
      <c r="O14" s="65"/>
    </row>
    <row r="15" spans="1:15" ht="12">
      <c r="A15" s="65"/>
      <c r="B15" s="65"/>
      <c r="C15" s="65"/>
      <c r="D15" s="65"/>
      <c r="E15" s="65"/>
      <c r="F15" s="65"/>
      <c r="G15" s="65"/>
      <c r="H15" s="65"/>
      <c r="I15" s="65"/>
      <c r="J15" s="65"/>
      <c r="K15" s="65"/>
      <c r="L15" s="65"/>
      <c r="M15" s="65"/>
      <c r="N15" s="65"/>
      <c r="O15" s="65"/>
    </row>
    <row r="16" spans="1:15" ht="12">
      <c r="A16" s="65"/>
      <c r="B16" s="65"/>
      <c r="C16" s="65"/>
      <c r="D16" s="65"/>
      <c r="E16" s="65"/>
      <c r="F16" s="65"/>
      <c r="G16" s="65"/>
      <c r="H16" s="65"/>
      <c r="I16" s="65"/>
      <c r="J16" s="65"/>
      <c r="K16" s="65"/>
      <c r="L16" s="65"/>
      <c r="M16" s="65"/>
      <c r="N16" s="65"/>
      <c r="O16" s="65"/>
    </row>
    <row r="17" spans="1:15" ht="12">
      <c r="A17" s="65"/>
      <c r="B17" s="65"/>
      <c r="C17" s="65"/>
      <c r="D17" s="65"/>
      <c r="E17" s="65"/>
      <c r="F17" s="65"/>
      <c r="G17" s="65"/>
      <c r="H17" s="65"/>
      <c r="I17" s="65"/>
      <c r="J17" s="65"/>
      <c r="K17" s="65"/>
      <c r="L17" s="65"/>
      <c r="M17" s="65"/>
      <c r="N17" s="65"/>
      <c r="O17" s="65"/>
    </row>
    <row r="18" spans="1:15" ht="12">
      <c r="A18" s="65"/>
      <c r="B18" s="65"/>
      <c r="C18" s="65"/>
      <c r="D18" s="65"/>
      <c r="E18" s="65"/>
      <c r="F18" s="65"/>
      <c r="G18" s="65"/>
      <c r="H18" s="65"/>
      <c r="I18" s="65"/>
      <c r="J18" s="65"/>
      <c r="K18" s="65"/>
      <c r="L18" s="65"/>
      <c r="M18" s="65"/>
      <c r="N18" s="65"/>
      <c r="O18" s="65"/>
    </row>
    <row r="19" spans="1:15" ht="12">
      <c r="A19" s="65"/>
      <c r="B19" s="65"/>
      <c r="C19" s="65"/>
      <c r="D19" s="65"/>
      <c r="E19" s="65"/>
      <c r="F19" s="65"/>
      <c r="G19" s="65"/>
      <c r="H19" s="65"/>
      <c r="I19" s="65"/>
      <c r="J19" s="65"/>
      <c r="K19" s="65"/>
      <c r="L19" s="65"/>
      <c r="M19" s="65"/>
      <c r="N19" s="65"/>
      <c r="O19" s="65"/>
    </row>
    <row r="20" spans="1:15" ht="12">
      <c r="A20" s="65"/>
      <c r="B20" s="65"/>
      <c r="C20" s="65"/>
      <c r="D20" s="65"/>
      <c r="E20" s="65"/>
      <c r="F20" s="65"/>
      <c r="G20" s="65"/>
      <c r="H20" s="65"/>
      <c r="I20" s="65"/>
      <c r="J20" s="65"/>
      <c r="K20" s="65"/>
      <c r="L20" s="65"/>
      <c r="M20" s="65"/>
      <c r="N20" s="65"/>
      <c r="O20" s="65"/>
    </row>
    <row r="21" spans="1:15" ht="12">
      <c r="A21" s="65"/>
      <c r="B21" s="65"/>
      <c r="C21" s="65"/>
      <c r="D21" s="65"/>
      <c r="E21" s="65"/>
      <c r="F21" s="65"/>
      <c r="G21" s="65"/>
      <c r="H21" s="65"/>
      <c r="I21" s="65"/>
      <c r="J21" s="65"/>
      <c r="K21" s="65"/>
      <c r="L21" s="65"/>
      <c r="M21" s="65"/>
      <c r="N21" s="65"/>
      <c r="O21" s="65"/>
    </row>
    <row r="22" spans="1:15" ht="12">
      <c r="A22" s="65"/>
      <c r="B22" s="65"/>
      <c r="C22" s="65"/>
      <c r="D22" s="65"/>
      <c r="E22" s="65"/>
      <c r="F22" s="65"/>
      <c r="G22" s="65"/>
      <c r="H22" s="65"/>
      <c r="I22" s="65"/>
      <c r="J22" s="65"/>
      <c r="K22" s="65"/>
      <c r="L22" s="65"/>
      <c r="M22" s="65"/>
      <c r="N22" s="65"/>
      <c r="O22" s="65"/>
    </row>
    <row r="23" spans="1:15" ht="12">
      <c r="A23" s="65"/>
      <c r="B23" s="65"/>
      <c r="C23" s="65"/>
      <c r="D23" s="65"/>
      <c r="E23" s="65"/>
      <c r="F23" s="65"/>
      <c r="G23" s="65"/>
      <c r="H23" s="65"/>
      <c r="I23" s="65"/>
      <c r="J23" s="65"/>
      <c r="K23" s="65"/>
      <c r="L23" s="65"/>
      <c r="M23" s="65"/>
      <c r="N23" s="65"/>
      <c r="O23" s="65"/>
    </row>
    <row r="24" spans="1:15" ht="12">
      <c r="A24" s="65"/>
      <c r="B24" s="65"/>
      <c r="C24" s="65"/>
      <c r="D24" s="65"/>
      <c r="E24" s="65"/>
      <c r="F24" s="65"/>
      <c r="G24" s="65"/>
      <c r="H24" s="65"/>
      <c r="I24" s="65"/>
      <c r="J24" s="65"/>
      <c r="K24" s="65"/>
      <c r="L24" s="65"/>
      <c r="M24" s="65"/>
      <c r="N24" s="65"/>
      <c r="O24" s="65"/>
    </row>
    <row r="25" spans="1:15" ht="12">
      <c r="A25" s="65"/>
      <c r="B25" s="65"/>
      <c r="C25" s="65"/>
      <c r="D25" s="65"/>
      <c r="E25" s="65"/>
      <c r="F25" s="65"/>
      <c r="G25" s="65"/>
      <c r="H25" s="65"/>
      <c r="I25" s="65"/>
      <c r="J25" s="65"/>
      <c r="K25" s="65"/>
      <c r="L25" s="65"/>
      <c r="M25" s="65"/>
      <c r="N25" s="65"/>
      <c r="O25" s="65"/>
    </row>
    <row r="26" spans="1:15" ht="12">
      <c r="A26" s="65"/>
      <c r="B26" s="65"/>
      <c r="C26" s="65"/>
      <c r="D26" s="65"/>
      <c r="E26" s="65"/>
      <c r="F26" s="65"/>
      <c r="G26" s="65"/>
      <c r="H26" s="65"/>
      <c r="I26" s="65"/>
      <c r="J26" s="65"/>
      <c r="K26" s="65"/>
      <c r="L26" s="65"/>
      <c r="M26" s="65"/>
      <c r="N26" s="65"/>
      <c r="O26" s="65"/>
    </row>
    <row r="27" spans="1:12" ht="14.25">
      <c r="A27" s="65"/>
      <c r="B27" s="65"/>
      <c r="D27" s="95" t="s">
        <v>484</v>
      </c>
      <c r="E27" s="65"/>
      <c r="F27" s="65"/>
      <c r="H27" s="65"/>
      <c r="I27" s="65"/>
      <c r="J27" s="65"/>
      <c r="K27" s="65"/>
      <c r="L27" s="65"/>
    </row>
    <row r="28" spans="1:15" ht="12">
      <c r="A28" s="65"/>
      <c r="B28" s="65"/>
      <c r="C28" s="65"/>
      <c r="D28" s="65"/>
      <c r="E28" s="65"/>
      <c r="F28" s="65"/>
      <c r="G28" s="65"/>
      <c r="H28" s="65"/>
      <c r="I28" s="65"/>
      <c r="J28" s="65"/>
      <c r="K28" s="65"/>
      <c r="L28" s="65"/>
      <c r="M28" s="65"/>
      <c r="N28" s="65"/>
      <c r="O28" s="65"/>
    </row>
    <row r="34" spans="8:15" ht="24">
      <c r="H34" s="278" t="s">
        <v>123</v>
      </c>
      <c r="I34" s="278"/>
      <c r="J34" s="278"/>
      <c r="K34" s="278"/>
      <c r="L34" s="278"/>
      <c r="M34" s="278"/>
      <c r="N34" s="2"/>
      <c r="O34" s="2"/>
    </row>
    <row r="36" spans="8:14" ht="12">
      <c r="H36" s="78"/>
      <c r="I36" s="78"/>
      <c r="J36" s="78"/>
      <c r="K36" s="78"/>
      <c r="L36" s="78"/>
      <c r="M36" s="78"/>
      <c r="N36" s="78"/>
    </row>
    <row r="37" spans="8:14" ht="12">
      <c r="H37" s="78"/>
      <c r="I37" s="78"/>
      <c r="J37" s="78"/>
      <c r="K37" s="78"/>
      <c r="L37" s="78"/>
      <c r="M37" s="78"/>
      <c r="N37" s="78"/>
    </row>
    <row r="38" spans="8:14" ht="12">
      <c r="H38" s="78"/>
      <c r="I38" s="78"/>
      <c r="J38" s="78"/>
      <c r="K38" s="78"/>
      <c r="L38" s="78"/>
      <c r="M38" s="78"/>
      <c r="N38" s="78"/>
    </row>
  </sheetData>
  <sheetProtection/>
  <mergeCells count="3">
    <mergeCell ref="A7:O7"/>
    <mergeCell ref="A9:O9"/>
    <mergeCell ref="H34:M34"/>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P32"/>
  <sheetViews>
    <sheetView view="pageBreakPreview" zoomScaleNormal="130" zoomScaleSheetLayoutView="100" zoomScalePageLayoutView="0" workbookViewId="0" topLeftCell="A1">
      <selection activeCell="B33" sqref="B33"/>
    </sheetView>
  </sheetViews>
  <sheetFormatPr defaultColWidth="9.140625" defaultRowHeight="12"/>
  <cols>
    <col min="1" max="2" width="13.57421875" style="13" customWidth="1"/>
    <col min="3" max="3" width="11.8515625" style="13" customWidth="1"/>
    <col min="4" max="5" width="9.28125" style="13" customWidth="1"/>
    <col min="6" max="6" width="7.7109375" style="13" customWidth="1"/>
    <col min="7" max="8" width="11.00390625" style="13" customWidth="1"/>
    <col min="9" max="10" width="7.7109375" style="13" customWidth="1"/>
    <col min="11" max="11" width="9.00390625" style="13" customWidth="1"/>
    <col min="12" max="13" width="7.7109375" style="13" customWidth="1"/>
    <col min="14" max="16384" width="9.140625" style="13" customWidth="1"/>
  </cols>
  <sheetData>
    <row r="1" ht="18" customHeight="1">
      <c r="A1" s="12" t="s">
        <v>409</v>
      </c>
    </row>
    <row r="2" ht="18" customHeight="1">
      <c r="A2" s="13" t="s">
        <v>410</v>
      </c>
    </row>
    <row r="3" spans="1:5" ht="25.5" customHeight="1">
      <c r="A3" s="14" t="s">
        <v>327</v>
      </c>
      <c r="B3" s="14" t="s">
        <v>105</v>
      </c>
      <c r="C3" s="14" t="s">
        <v>65</v>
      </c>
      <c r="D3" s="318" t="s">
        <v>328</v>
      </c>
      <c r="E3" s="319"/>
    </row>
    <row r="4" spans="1:5" ht="15" customHeight="1">
      <c r="A4" s="14"/>
      <c r="B4" s="14"/>
      <c r="C4" s="14"/>
      <c r="D4" s="571"/>
      <c r="E4" s="572"/>
    </row>
    <row r="5" spans="1:5" ht="15" customHeight="1">
      <c r="A5" s="14"/>
      <c r="B5" s="14"/>
      <c r="C5" s="14"/>
      <c r="D5" s="319"/>
      <c r="E5" s="319"/>
    </row>
    <row r="6" spans="1:5" ht="15" customHeight="1">
      <c r="A6" s="14"/>
      <c r="B6" s="14"/>
      <c r="C6" s="14"/>
      <c r="D6" s="319"/>
      <c r="E6" s="319"/>
    </row>
    <row r="7" spans="1:5" ht="15" customHeight="1">
      <c r="A7" s="14"/>
      <c r="B7" s="14"/>
      <c r="C7" s="14"/>
      <c r="D7" s="319"/>
      <c r="E7" s="319"/>
    </row>
    <row r="8" spans="1:5" ht="15" customHeight="1">
      <c r="A8" s="14"/>
      <c r="B8" s="14"/>
      <c r="C8" s="14"/>
      <c r="D8" s="319"/>
      <c r="E8" s="319"/>
    </row>
    <row r="9" spans="1:5" ht="15" customHeight="1">
      <c r="A9" s="14"/>
      <c r="B9" s="14"/>
      <c r="C9" s="14"/>
      <c r="D9" s="319"/>
      <c r="E9" s="319"/>
    </row>
    <row r="10" spans="1:13" ht="15" customHeight="1">
      <c r="A10" s="20"/>
      <c r="B10" s="20"/>
      <c r="C10" s="20"/>
      <c r="D10" s="573"/>
      <c r="E10" s="573"/>
      <c r="F10" s="21"/>
      <c r="G10" s="21"/>
      <c r="H10" s="21"/>
      <c r="I10" s="21"/>
      <c r="J10" s="21"/>
      <c r="K10" s="21"/>
      <c r="L10" s="21"/>
      <c r="M10" s="21"/>
    </row>
    <row r="11" spans="1:13" ht="15" customHeight="1">
      <c r="A11" s="13" t="s">
        <v>411</v>
      </c>
      <c r="M11" s="13" t="s">
        <v>135</v>
      </c>
    </row>
    <row r="12" spans="1:13" ht="27" customHeight="1">
      <c r="A12" s="23" t="s">
        <v>252</v>
      </c>
      <c r="B12" s="14" t="s">
        <v>106</v>
      </c>
      <c r="C12" s="22" t="s">
        <v>253</v>
      </c>
      <c r="D12" s="22" t="s">
        <v>254</v>
      </c>
      <c r="E12" s="22" t="s">
        <v>255</v>
      </c>
      <c r="F12" s="22" t="s">
        <v>256</v>
      </c>
      <c r="G12" s="22" t="s">
        <v>257</v>
      </c>
      <c r="H12" s="22" t="s">
        <v>258</v>
      </c>
      <c r="I12" s="22" t="s">
        <v>259</v>
      </c>
      <c r="J12" s="22" t="s">
        <v>260</v>
      </c>
      <c r="K12" s="22" t="s">
        <v>261</v>
      </c>
      <c r="L12" s="22" t="s">
        <v>262</v>
      </c>
      <c r="M12" s="23" t="s">
        <v>107</v>
      </c>
    </row>
    <row r="13" spans="1:13" ht="15" customHeight="1">
      <c r="A13" s="574" t="s">
        <v>263</v>
      </c>
      <c r="B13" s="24" t="s">
        <v>329</v>
      </c>
      <c r="C13" s="25"/>
      <c r="D13" s="25"/>
      <c r="E13" s="25"/>
      <c r="F13" s="25"/>
      <c r="G13" s="25"/>
      <c r="H13" s="25"/>
      <c r="I13" s="25"/>
      <c r="J13" s="25"/>
      <c r="K13" s="25"/>
      <c r="L13" s="25"/>
      <c r="M13" s="25"/>
    </row>
    <row r="14" spans="1:13" ht="15" customHeight="1">
      <c r="A14" s="575"/>
      <c r="B14" s="264" t="s">
        <v>450</v>
      </c>
      <c r="C14" s="24"/>
      <c r="D14" s="24"/>
      <c r="E14" s="24"/>
      <c r="F14" s="24"/>
      <c r="G14" s="25"/>
      <c r="H14" s="24"/>
      <c r="I14" s="24"/>
      <c r="J14" s="24"/>
      <c r="K14" s="24"/>
      <c r="L14" s="24"/>
      <c r="M14" s="24"/>
    </row>
    <row r="15" spans="1:13" ht="15" customHeight="1">
      <c r="A15" s="575"/>
      <c r="B15" s="24" t="s">
        <v>129</v>
      </c>
      <c r="C15" s="24"/>
      <c r="D15" s="24"/>
      <c r="E15" s="24"/>
      <c r="F15" s="24"/>
      <c r="G15" s="24"/>
      <c r="H15" s="24"/>
      <c r="I15" s="24"/>
      <c r="J15" s="24"/>
      <c r="K15" s="24"/>
      <c r="L15" s="24"/>
      <c r="M15" s="24"/>
    </row>
    <row r="16" spans="1:13" ht="15" customHeight="1">
      <c r="A16" s="574" t="s">
        <v>264</v>
      </c>
      <c r="B16" s="24" t="s">
        <v>329</v>
      </c>
      <c r="C16" s="24"/>
      <c r="D16" s="24"/>
      <c r="E16" s="24"/>
      <c r="F16" s="24"/>
      <c r="G16" s="24"/>
      <c r="H16" s="24"/>
      <c r="I16" s="24"/>
      <c r="J16" s="24"/>
      <c r="K16" s="24"/>
      <c r="L16" s="24"/>
      <c r="M16" s="24"/>
    </row>
    <row r="17" spans="1:13" ht="15" customHeight="1">
      <c r="A17" s="575"/>
      <c r="B17" s="264" t="s">
        <v>450</v>
      </c>
      <c r="C17" s="24"/>
      <c r="D17" s="24"/>
      <c r="E17" s="24"/>
      <c r="F17" s="24"/>
      <c r="G17" s="24"/>
      <c r="H17" s="24"/>
      <c r="I17" s="24"/>
      <c r="J17" s="24"/>
      <c r="K17" s="24"/>
      <c r="L17" s="24"/>
      <c r="M17" s="24"/>
    </row>
    <row r="18" spans="1:13" ht="15" customHeight="1">
      <c r="A18" s="575"/>
      <c r="B18" s="24" t="s">
        <v>129</v>
      </c>
      <c r="C18" s="24"/>
      <c r="D18" s="24"/>
      <c r="E18" s="24"/>
      <c r="F18" s="24"/>
      <c r="G18" s="24"/>
      <c r="H18" s="24"/>
      <c r="I18" s="24"/>
      <c r="J18" s="24"/>
      <c r="K18" s="24"/>
      <c r="L18" s="24"/>
      <c r="M18" s="24"/>
    </row>
    <row r="19" spans="1:13" ht="15" customHeight="1">
      <c r="A19" s="574" t="s">
        <v>265</v>
      </c>
      <c r="B19" s="24" t="s">
        <v>329</v>
      </c>
      <c r="C19" s="24"/>
      <c r="D19" s="24"/>
      <c r="E19" s="24"/>
      <c r="F19" s="24"/>
      <c r="G19" s="24"/>
      <c r="H19" s="24"/>
      <c r="I19" s="24"/>
      <c r="J19" s="24"/>
      <c r="K19" s="24"/>
      <c r="L19" s="24"/>
      <c r="M19" s="24"/>
    </row>
    <row r="20" spans="1:13" ht="15" customHeight="1">
      <c r="A20" s="575"/>
      <c r="B20" s="264" t="s">
        <v>450</v>
      </c>
      <c r="C20" s="24"/>
      <c r="D20" s="24"/>
      <c r="E20" s="24"/>
      <c r="F20" s="24"/>
      <c r="G20" s="24"/>
      <c r="H20" s="24"/>
      <c r="I20" s="24"/>
      <c r="J20" s="24"/>
      <c r="K20" s="24"/>
      <c r="L20" s="24"/>
      <c r="M20" s="24"/>
    </row>
    <row r="21" spans="1:13" ht="15" customHeight="1">
      <c r="A21" s="575"/>
      <c r="B21" s="24" t="s">
        <v>129</v>
      </c>
      <c r="C21" s="24"/>
      <c r="D21" s="24"/>
      <c r="E21" s="24"/>
      <c r="F21" s="24"/>
      <c r="G21" s="24"/>
      <c r="H21" s="24"/>
      <c r="I21" s="24"/>
      <c r="J21" s="24"/>
      <c r="K21" s="24"/>
      <c r="L21" s="24"/>
      <c r="M21" s="24"/>
    </row>
    <row r="22" spans="1:13" ht="15" customHeight="1">
      <c r="A22" s="130" t="s">
        <v>278</v>
      </c>
      <c r="B22" s="26"/>
      <c r="C22" s="26"/>
      <c r="D22" s="26"/>
      <c r="E22" s="26"/>
      <c r="F22" s="26"/>
      <c r="G22" s="26"/>
      <c r="H22" s="26"/>
      <c r="I22" s="26"/>
      <c r="J22" s="26"/>
      <c r="K22" s="26"/>
      <c r="L22" s="26"/>
      <c r="M22" s="26"/>
    </row>
    <row r="23" spans="1:13" ht="15" customHeight="1">
      <c r="A23" s="130" t="s">
        <v>458</v>
      </c>
      <c r="B23" s="26"/>
      <c r="C23" s="26"/>
      <c r="D23" s="26"/>
      <c r="E23" s="26"/>
      <c r="F23" s="26"/>
      <c r="G23" s="26"/>
      <c r="H23" s="26"/>
      <c r="I23" s="26"/>
      <c r="J23" s="26"/>
      <c r="K23" s="26"/>
      <c r="L23" s="26"/>
      <c r="M23" s="26"/>
    </row>
    <row r="24" ht="15" customHeight="1">
      <c r="A24" s="82"/>
    </row>
    <row r="25" ht="6.75" customHeight="1"/>
    <row r="26" spans="1:14" ht="15" customHeight="1">
      <c r="A26" s="13" t="s">
        <v>468</v>
      </c>
      <c r="N26" s="29"/>
    </row>
    <row r="27" spans="1:15" ht="15" customHeight="1">
      <c r="A27" s="305" t="s">
        <v>469</v>
      </c>
      <c r="B27" s="279" t="s">
        <v>108</v>
      </c>
      <c r="C27" s="280"/>
      <c r="D27" s="280"/>
      <c r="E27" s="280"/>
      <c r="F27" s="280"/>
      <c r="G27" s="280"/>
      <c r="H27" s="292"/>
      <c r="I27" s="279" t="s">
        <v>111</v>
      </c>
      <c r="J27" s="280"/>
      <c r="K27" s="292"/>
      <c r="L27" s="19"/>
      <c r="M27" s="19"/>
      <c r="N27" s="16"/>
      <c r="O27" s="27"/>
    </row>
    <row r="28" spans="1:15" ht="15" customHeight="1">
      <c r="A28" s="322"/>
      <c r="B28" s="301" t="s">
        <v>459</v>
      </c>
      <c r="C28" s="301"/>
      <c r="D28" s="301"/>
      <c r="E28" s="318" t="s">
        <v>460</v>
      </c>
      <c r="F28" s="318"/>
      <c r="G28" s="318"/>
      <c r="H28" s="318"/>
      <c r="I28" s="279" t="s">
        <v>130</v>
      </c>
      <c r="J28" s="280"/>
      <c r="K28" s="292"/>
      <c r="L28" s="19"/>
      <c r="M28" s="19"/>
      <c r="N28" s="16"/>
      <c r="O28" s="27"/>
    </row>
    <row r="29" spans="1:15" ht="27.75" customHeight="1">
      <c r="A29" s="322"/>
      <c r="B29" s="32" t="s">
        <v>109</v>
      </c>
      <c r="C29" s="32" t="s">
        <v>110</v>
      </c>
      <c r="D29" s="32" t="s">
        <v>69</v>
      </c>
      <c r="E29" s="301" t="s">
        <v>456</v>
      </c>
      <c r="F29" s="301"/>
      <c r="G29" s="301" t="s">
        <v>457</v>
      </c>
      <c r="H29" s="301"/>
      <c r="I29" s="569" t="s">
        <v>487</v>
      </c>
      <c r="J29" s="282"/>
      <c r="K29" s="283"/>
      <c r="L29" s="570"/>
      <c r="M29" s="570"/>
      <c r="N29" s="275" t="s">
        <v>474</v>
      </c>
      <c r="O29" s="28"/>
    </row>
    <row r="30" spans="1:15" ht="22.5" customHeight="1">
      <c r="A30" s="308"/>
      <c r="B30" s="25"/>
      <c r="C30" s="25"/>
      <c r="D30" s="25"/>
      <c r="E30" s="319"/>
      <c r="F30" s="319"/>
      <c r="G30" s="319"/>
      <c r="H30" s="319"/>
      <c r="I30" s="279" t="s">
        <v>475</v>
      </c>
      <c r="J30" s="280"/>
      <c r="K30" s="292"/>
      <c r="L30" s="279" t="s">
        <v>476</v>
      </c>
      <c r="M30" s="280"/>
      <c r="N30" s="292"/>
      <c r="O30" s="27"/>
    </row>
    <row r="31" spans="7:13" ht="15" customHeight="1">
      <c r="G31" s="66"/>
      <c r="H31" s="66"/>
      <c r="I31" s="66"/>
      <c r="J31" s="66"/>
      <c r="K31" s="66"/>
      <c r="L31" s="66"/>
      <c r="M31" s="66"/>
    </row>
    <row r="32" spans="1:16" ht="12">
      <c r="A32" s="26"/>
      <c r="B32" s="26"/>
      <c r="C32" s="26"/>
      <c r="D32" s="26"/>
      <c r="E32" s="26"/>
      <c r="F32" s="26"/>
      <c r="G32" s="26"/>
      <c r="H32" s="26"/>
      <c r="I32" s="26"/>
      <c r="J32" s="26"/>
      <c r="K32" s="26"/>
      <c r="L32" s="26"/>
      <c r="M32" s="26"/>
      <c r="N32" s="26"/>
      <c r="O32" s="26"/>
      <c r="P32" s="26"/>
    </row>
  </sheetData>
  <sheetProtection/>
  <mergeCells count="25">
    <mergeCell ref="E30:F30"/>
    <mergeCell ref="A27:A30"/>
    <mergeCell ref="D9:E9"/>
    <mergeCell ref="G30:H30"/>
    <mergeCell ref="A19:A21"/>
    <mergeCell ref="A13:A15"/>
    <mergeCell ref="A16:A18"/>
    <mergeCell ref="B28:D28"/>
    <mergeCell ref="E28:H28"/>
    <mergeCell ref="E29:F29"/>
    <mergeCell ref="G29:H29"/>
    <mergeCell ref="D5:E5"/>
    <mergeCell ref="D3:E3"/>
    <mergeCell ref="D4:E4"/>
    <mergeCell ref="D10:E10"/>
    <mergeCell ref="D8:E8"/>
    <mergeCell ref="D7:E7"/>
    <mergeCell ref="B27:H27"/>
    <mergeCell ref="D6:E6"/>
    <mergeCell ref="I29:K29"/>
    <mergeCell ref="L29:M29"/>
    <mergeCell ref="I30:K30"/>
    <mergeCell ref="I27:K27"/>
    <mergeCell ref="I28:K28"/>
    <mergeCell ref="L30:N30"/>
  </mergeCells>
  <printOptions/>
  <pageMargins left="0.7874015748031497" right="0.3937007874015748" top="0.7874015748031497" bottom="0.3937007874015748" header="0.5118110236220472" footer="0.5118110236220472"/>
  <pageSetup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G42"/>
  <sheetViews>
    <sheetView view="pageBreakPreview" zoomScale="90" zoomScaleSheetLayoutView="90" zoomScalePageLayoutView="0" workbookViewId="0" topLeftCell="A1">
      <selection activeCell="B33" sqref="B33"/>
    </sheetView>
  </sheetViews>
  <sheetFormatPr defaultColWidth="9.140625" defaultRowHeight="12"/>
  <cols>
    <col min="1" max="1" width="24.00390625" style="13" customWidth="1"/>
    <col min="2" max="2" width="18.7109375" style="13" customWidth="1"/>
    <col min="3" max="5" width="20.57421875" style="13" customWidth="1"/>
    <col min="6" max="6" width="18.57421875" style="13" customWidth="1"/>
    <col min="7" max="7" width="20.28125" style="13" customWidth="1"/>
    <col min="8" max="8" width="2.7109375" style="13" customWidth="1"/>
    <col min="9" max="16384" width="9.140625" style="13" customWidth="1"/>
  </cols>
  <sheetData>
    <row r="1" ht="20.25" customHeight="1">
      <c r="A1" s="12" t="s">
        <v>412</v>
      </c>
    </row>
    <row r="2" spans="1:7" ht="20.25" customHeight="1">
      <c r="A2" s="13" t="s">
        <v>112</v>
      </c>
      <c r="G2" s="13" t="s">
        <v>393</v>
      </c>
    </row>
    <row r="3" spans="1:7" ht="20.25" customHeight="1">
      <c r="A3" s="576" t="s">
        <v>113</v>
      </c>
      <c r="B3" s="577"/>
      <c r="C3" s="14" t="s">
        <v>131</v>
      </c>
      <c r="D3" s="32" t="s">
        <v>114</v>
      </c>
      <c r="E3" s="14" t="s">
        <v>115</v>
      </c>
      <c r="F3" s="14" t="s">
        <v>116</v>
      </c>
      <c r="G3" s="14" t="s">
        <v>117</v>
      </c>
    </row>
    <row r="4" spans="1:7" ht="20.25" customHeight="1">
      <c r="A4" s="579" t="s">
        <v>208</v>
      </c>
      <c r="B4" s="579"/>
      <c r="C4" s="14"/>
      <c r="D4" s="32" t="s">
        <v>137</v>
      </c>
      <c r="E4" s="14" t="s">
        <v>115</v>
      </c>
      <c r="F4" s="24"/>
      <c r="G4" s="24"/>
    </row>
    <row r="5" spans="1:7" ht="20.25" customHeight="1">
      <c r="A5" s="579" t="s">
        <v>142</v>
      </c>
      <c r="B5" s="579"/>
      <c r="C5" s="25" t="s">
        <v>132</v>
      </c>
      <c r="D5" s="32" t="s">
        <v>138</v>
      </c>
      <c r="E5" s="14" t="s">
        <v>115</v>
      </c>
      <c r="F5" s="24"/>
      <c r="G5" s="24"/>
    </row>
    <row r="6" spans="1:7" ht="20.25" customHeight="1">
      <c r="A6" s="579" t="s">
        <v>136</v>
      </c>
      <c r="B6" s="579"/>
      <c r="C6" s="14" t="s">
        <v>178</v>
      </c>
      <c r="D6" s="32" t="s">
        <v>133</v>
      </c>
      <c r="E6" s="14" t="s">
        <v>178</v>
      </c>
      <c r="F6" s="24"/>
      <c r="G6" s="24"/>
    </row>
    <row r="7" spans="1:7" ht="20.25" customHeight="1">
      <c r="A7" s="579" t="s">
        <v>118</v>
      </c>
      <c r="B7" s="579"/>
      <c r="C7" s="14" t="s">
        <v>119</v>
      </c>
      <c r="D7" s="32" t="s">
        <v>120</v>
      </c>
      <c r="E7" s="14" t="s">
        <v>115</v>
      </c>
      <c r="F7" s="24"/>
      <c r="G7" s="24"/>
    </row>
    <row r="8" spans="1:7" ht="20.25" customHeight="1">
      <c r="A8" s="579" t="s">
        <v>121</v>
      </c>
      <c r="B8" s="579"/>
      <c r="C8" s="14" t="s">
        <v>178</v>
      </c>
      <c r="D8" s="32" t="s">
        <v>122</v>
      </c>
      <c r="E8" s="14" t="s">
        <v>115</v>
      </c>
      <c r="F8" s="24"/>
      <c r="G8" s="24"/>
    </row>
    <row r="9" spans="1:7" ht="20.25" customHeight="1">
      <c r="A9" s="578" t="s">
        <v>0</v>
      </c>
      <c r="B9" s="578"/>
      <c r="C9" s="578"/>
      <c r="D9" s="578"/>
      <c r="E9" s="578"/>
      <c r="F9" s="578"/>
      <c r="G9" s="578"/>
    </row>
    <row r="10" spans="1:7" ht="20.25" customHeight="1">
      <c r="A10" s="21"/>
      <c r="B10" s="21"/>
      <c r="C10" s="21"/>
      <c r="D10" s="21"/>
      <c r="E10" s="21"/>
      <c r="F10" s="21"/>
      <c r="G10" s="21"/>
    </row>
    <row r="11" ht="20.25" customHeight="1">
      <c r="A11" s="13" t="s">
        <v>165</v>
      </c>
    </row>
    <row r="12" ht="20.25" customHeight="1">
      <c r="A12" s="13" t="s">
        <v>167</v>
      </c>
    </row>
    <row r="13" spans="1:7" ht="20.25" customHeight="1">
      <c r="A13" s="24"/>
      <c r="B13" s="14" t="s">
        <v>1</v>
      </c>
      <c r="C13" s="32" t="s">
        <v>2</v>
      </c>
      <c r="D13" s="14" t="s">
        <v>3</v>
      </c>
      <c r="E13" s="14" t="s">
        <v>4</v>
      </c>
      <c r="F13" s="319" t="s">
        <v>461</v>
      </c>
      <c r="G13" s="319"/>
    </row>
    <row r="14" spans="1:7" ht="20.25" customHeight="1">
      <c r="A14" s="14" t="s">
        <v>8</v>
      </c>
      <c r="B14" s="14"/>
      <c r="C14" s="14" t="s">
        <v>5</v>
      </c>
      <c r="D14" s="14" t="s">
        <v>6</v>
      </c>
      <c r="E14" s="14" t="s">
        <v>7</v>
      </c>
      <c r="F14" s="362" t="s">
        <v>462</v>
      </c>
      <c r="G14" s="364"/>
    </row>
    <row r="15" spans="1:5" ht="20.25" customHeight="1">
      <c r="A15" s="14" t="s">
        <v>139</v>
      </c>
      <c r="B15" s="14"/>
      <c r="C15" s="14" t="s">
        <v>5</v>
      </c>
      <c r="D15" s="14" t="s">
        <v>6</v>
      </c>
      <c r="E15" s="14" t="s">
        <v>7</v>
      </c>
    </row>
    <row r="16" spans="1:5" ht="18" customHeight="1">
      <c r="A16" s="83"/>
      <c r="B16" s="67"/>
      <c r="C16" s="67"/>
      <c r="D16" s="67"/>
      <c r="E16" s="67"/>
    </row>
    <row r="17" ht="20.25" customHeight="1">
      <c r="A17" s="13" t="s">
        <v>168</v>
      </c>
    </row>
    <row r="18" spans="1:5" ht="20.25" customHeight="1">
      <c r="A18" s="24"/>
      <c r="B18" s="14" t="s">
        <v>1</v>
      </c>
      <c r="C18" s="32" t="s">
        <v>2</v>
      </c>
      <c r="D18" s="14" t="s">
        <v>3</v>
      </c>
      <c r="E18" s="14" t="s">
        <v>4</v>
      </c>
    </row>
    <row r="19" spans="1:5" ht="20.25" customHeight="1">
      <c r="A19" s="14" t="s">
        <v>8</v>
      </c>
      <c r="B19" s="14"/>
      <c r="C19" s="14" t="s">
        <v>5</v>
      </c>
      <c r="D19" s="14" t="s">
        <v>6</v>
      </c>
      <c r="E19" s="14" t="s">
        <v>7</v>
      </c>
    </row>
    <row r="20" spans="1:5" ht="20.25" customHeight="1">
      <c r="A20" s="14" t="s">
        <v>139</v>
      </c>
      <c r="B20" s="14"/>
      <c r="C20" s="14" t="s">
        <v>5</v>
      </c>
      <c r="D20" s="14" t="s">
        <v>6</v>
      </c>
      <c r="E20" s="14" t="s">
        <v>7</v>
      </c>
    </row>
    <row r="21" ht="18" customHeight="1"/>
    <row r="22" spans="1:7" ht="18" customHeight="1">
      <c r="A22" s="13" t="s">
        <v>463</v>
      </c>
      <c r="B22" s="267"/>
      <c r="C22" s="267"/>
      <c r="D22" s="267"/>
      <c r="E22" s="267"/>
      <c r="F22" s="267"/>
      <c r="G22" s="267"/>
    </row>
    <row r="23" spans="1:7" ht="29.25" customHeight="1">
      <c r="A23" s="24" t="s">
        <v>464</v>
      </c>
      <c r="B23" s="14" t="s">
        <v>7</v>
      </c>
      <c r="C23" s="23" t="s">
        <v>465</v>
      </c>
      <c r="D23" s="272"/>
      <c r="E23" s="273"/>
      <c r="F23" s="273"/>
      <c r="G23" s="274"/>
    </row>
    <row r="24" ht="18" customHeight="1"/>
    <row r="25" ht="20.25" customHeight="1">
      <c r="A25" s="13" t="s">
        <v>470</v>
      </c>
    </row>
    <row r="26" spans="1:7" ht="20.25" customHeight="1">
      <c r="A26" s="63"/>
      <c r="B26" s="57"/>
      <c r="C26" s="57"/>
      <c r="D26" s="57"/>
      <c r="E26" s="57"/>
      <c r="F26" s="57"/>
      <c r="G26" s="59"/>
    </row>
    <row r="27" spans="1:7" ht="20.25" customHeight="1">
      <c r="A27" s="27"/>
      <c r="B27" s="26"/>
      <c r="C27" s="26"/>
      <c r="D27" s="26"/>
      <c r="E27" s="26"/>
      <c r="F27" s="26"/>
      <c r="G27" s="62"/>
    </row>
    <row r="28" spans="1:7" ht="20.25" customHeight="1">
      <c r="A28" s="61"/>
      <c r="B28" s="60"/>
      <c r="C28" s="60"/>
      <c r="D28" s="60"/>
      <c r="E28" s="60"/>
      <c r="F28" s="60"/>
      <c r="G28" s="64"/>
    </row>
    <row r="29" spans="1:7" ht="20.25" customHeight="1">
      <c r="A29" s="26"/>
      <c r="B29" s="26"/>
      <c r="C29" s="26"/>
      <c r="D29" s="26"/>
      <c r="E29" s="26"/>
      <c r="F29" s="26"/>
      <c r="G29" s="26"/>
    </row>
    <row r="30" ht="20.25" customHeight="1">
      <c r="A30" s="13" t="s">
        <v>471</v>
      </c>
    </row>
    <row r="31" spans="1:7" ht="20.25" customHeight="1">
      <c r="A31" s="63"/>
      <c r="B31" s="57"/>
      <c r="C31" s="57"/>
      <c r="D31" s="57"/>
      <c r="E31" s="57"/>
      <c r="F31" s="57"/>
      <c r="G31" s="59"/>
    </row>
    <row r="32" spans="1:7" ht="20.25" customHeight="1">
      <c r="A32" s="27"/>
      <c r="B32" s="26"/>
      <c r="C32" s="26"/>
      <c r="D32" s="26"/>
      <c r="E32" s="26"/>
      <c r="F32" s="26"/>
      <c r="G32" s="62"/>
    </row>
    <row r="33" spans="1:7" ht="20.25" customHeight="1">
      <c r="A33" s="61"/>
      <c r="B33" s="60"/>
      <c r="C33" s="60"/>
      <c r="D33" s="60"/>
      <c r="E33" s="60"/>
      <c r="F33" s="60"/>
      <c r="G33" s="64"/>
    </row>
    <row r="34" spans="1:7" ht="20.25" customHeight="1">
      <c r="A34" s="26"/>
      <c r="B34" s="26"/>
      <c r="C34" s="26"/>
      <c r="D34" s="26"/>
      <c r="E34" s="26"/>
      <c r="F34" s="26"/>
      <c r="G34" s="26"/>
    </row>
    <row r="35" ht="20.25" customHeight="1">
      <c r="A35" s="13" t="s">
        <v>472</v>
      </c>
    </row>
    <row r="36" spans="1:7" ht="31.5" customHeight="1">
      <c r="A36" s="37" t="s">
        <v>242</v>
      </c>
      <c r="B36" s="14" t="s">
        <v>238</v>
      </c>
      <c r="C36" s="14" t="s">
        <v>241</v>
      </c>
      <c r="D36" s="14" t="s">
        <v>239</v>
      </c>
      <c r="E36" s="14" t="s">
        <v>240</v>
      </c>
      <c r="F36" s="14" t="s">
        <v>83</v>
      </c>
      <c r="G36" s="26"/>
    </row>
    <row r="37" spans="1:7" ht="20.25" customHeight="1">
      <c r="A37" s="24"/>
      <c r="B37" s="24"/>
      <c r="C37" s="24"/>
      <c r="D37" s="24"/>
      <c r="E37" s="24"/>
      <c r="F37" s="24"/>
      <c r="G37" s="26"/>
    </row>
    <row r="38" spans="1:7" ht="20.25" customHeight="1">
      <c r="A38" s="24"/>
      <c r="B38" s="24"/>
      <c r="C38" s="24"/>
      <c r="D38" s="24"/>
      <c r="E38" s="24"/>
      <c r="F38" s="24"/>
      <c r="G38" s="26"/>
    </row>
    <row r="39" spans="1:7" ht="20.25" customHeight="1">
      <c r="A39" s="24"/>
      <c r="B39" s="24"/>
      <c r="C39" s="24"/>
      <c r="D39" s="24"/>
      <c r="E39" s="24"/>
      <c r="F39" s="24"/>
      <c r="G39" s="26"/>
    </row>
    <row r="40" spans="1:7" ht="20.25" customHeight="1">
      <c r="A40" s="24"/>
      <c r="B40" s="24"/>
      <c r="C40" s="24"/>
      <c r="D40" s="24"/>
      <c r="E40" s="24"/>
      <c r="F40" s="24"/>
      <c r="G40" s="26"/>
    </row>
    <row r="41" spans="1:7" ht="20.25" customHeight="1">
      <c r="A41" s="24"/>
      <c r="B41" s="24"/>
      <c r="C41" s="24"/>
      <c r="D41" s="24"/>
      <c r="E41" s="24"/>
      <c r="F41" s="24"/>
      <c r="G41" s="26"/>
    </row>
    <row r="42" ht="12">
      <c r="G42" s="26"/>
    </row>
  </sheetData>
  <sheetProtection/>
  <mergeCells count="9">
    <mergeCell ref="F13:G13"/>
    <mergeCell ref="F14:G14"/>
    <mergeCell ref="A3:B3"/>
    <mergeCell ref="A9:G9"/>
    <mergeCell ref="A8:B8"/>
    <mergeCell ref="A4:B4"/>
    <mergeCell ref="A5:B5"/>
    <mergeCell ref="A6:B6"/>
    <mergeCell ref="A7:B7"/>
  </mergeCells>
  <printOptions/>
  <pageMargins left="0.7874015748031497" right="0.3937007874015748" top="0.7874015748031497" bottom="0.3937007874015748" header="0.5118110236220472" footer="0.5118110236220472"/>
  <pageSetup fitToHeight="1" fitToWidth="1" horizontalDpi="600" verticalDpi="600" orientation="landscape" paperSize="9" scale="64" r:id="rId1"/>
</worksheet>
</file>

<file path=xl/worksheets/sheet12.xml><?xml version="1.0" encoding="utf-8"?>
<worksheet xmlns="http://schemas.openxmlformats.org/spreadsheetml/2006/main" xmlns:r="http://schemas.openxmlformats.org/officeDocument/2006/relationships">
  <sheetPr>
    <pageSetUpPr fitToPage="1"/>
  </sheetPr>
  <dimension ref="A1:T28"/>
  <sheetViews>
    <sheetView zoomScaleSheetLayoutView="100" zoomScalePageLayoutView="0" workbookViewId="0" topLeftCell="A1">
      <selection activeCell="B33" sqref="B33"/>
    </sheetView>
  </sheetViews>
  <sheetFormatPr defaultColWidth="9.140625" defaultRowHeight="12"/>
  <cols>
    <col min="1" max="7" width="6.28125" style="13" customWidth="1"/>
    <col min="8" max="20" width="7.7109375" style="13" customWidth="1"/>
    <col min="21" max="16384" width="9.140625" style="13" customWidth="1"/>
  </cols>
  <sheetData>
    <row r="1" spans="1:4" ht="14.25" customHeight="1">
      <c r="A1" s="13" t="s">
        <v>413</v>
      </c>
      <c r="D1" s="13" t="s">
        <v>176</v>
      </c>
    </row>
    <row r="2" spans="1:20" ht="18" customHeight="1">
      <c r="A2" s="286" t="s">
        <v>9</v>
      </c>
      <c r="B2" s="319" t="s">
        <v>169</v>
      </c>
      <c r="C2" s="319"/>
      <c r="D2" s="319"/>
      <c r="E2" s="319"/>
      <c r="F2" s="319"/>
      <c r="G2" s="319"/>
      <c r="H2" s="319"/>
      <c r="I2" s="319"/>
      <c r="J2" s="279" t="s">
        <v>171</v>
      </c>
      <c r="K2" s="292"/>
      <c r="L2" s="286" t="s">
        <v>172</v>
      </c>
      <c r="M2" s="279" t="s">
        <v>169</v>
      </c>
      <c r="N2" s="280"/>
      <c r="O2" s="280"/>
      <c r="P2" s="280"/>
      <c r="Q2" s="280"/>
      <c r="R2" s="292"/>
      <c r="S2" s="279" t="s">
        <v>171</v>
      </c>
      <c r="T2" s="292"/>
    </row>
    <row r="3" spans="1:20" ht="18" customHeight="1">
      <c r="A3" s="320"/>
      <c r="B3" s="129" t="s">
        <v>275</v>
      </c>
      <c r="C3" s="60"/>
      <c r="D3" s="60"/>
      <c r="E3" s="60"/>
      <c r="F3" s="60"/>
      <c r="G3" s="60"/>
      <c r="H3" s="19"/>
      <c r="I3" s="16"/>
      <c r="J3" s="156"/>
      <c r="K3" s="156"/>
      <c r="L3" s="320"/>
      <c r="M3" s="80" t="s">
        <v>173</v>
      </c>
      <c r="N3" s="19"/>
      <c r="O3" s="19"/>
      <c r="P3" s="19"/>
      <c r="Q3" s="19"/>
      <c r="R3" s="16"/>
      <c r="S3" s="580"/>
      <c r="T3" s="581"/>
    </row>
    <row r="4" spans="1:20" ht="18" customHeight="1">
      <c r="A4" s="320"/>
      <c r="B4" s="80" t="s">
        <v>170</v>
      </c>
      <c r="C4" s="19"/>
      <c r="D4" s="19"/>
      <c r="E4" s="19"/>
      <c r="F4" s="19"/>
      <c r="G4" s="19"/>
      <c r="H4" s="60"/>
      <c r="I4" s="64"/>
      <c r="J4" s="156"/>
      <c r="K4" s="156"/>
      <c r="L4" s="320"/>
      <c r="M4" s="80" t="s">
        <v>330</v>
      </c>
      <c r="N4" s="19"/>
      <c r="O4" s="19"/>
      <c r="P4" s="19"/>
      <c r="Q4" s="19"/>
      <c r="R4" s="16"/>
      <c r="S4" s="580"/>
      <c r="T4" s="581"/>
    </row>
    <row r="5" spans="1:20" ht="18" customHeight="1">
      <c r="A5" s="320"/>
      <c r="B5" s="80" t="s">
        <v>276</v>
      </c>
      <c r="C5" s="19"/>
      <c r="D5" s="19"/>
      <c r="E5" s="19"/>
      <c r="F5" s="19"/>
      <c r="G5" s="19"/>
      <c r="H5" s="60"/>
      <c r="I5" s="64"/>
      <c r="J5" s="156"/>
      <c r="K5" s="156"/>
      <c r="L5" s="320"/>
      <c r="M5" s="80" t="s">
        <v>331</v>
      </c>
      <c r="N5" s="19"/>
      <c r="O5" s="19"/>
      <c r="P5" s="19"/>
      <c r="Q5" s="19"/>
      <c r="R5" s="16"/>
      <c r="S5" s="580"/>
      <c r="T5" s="581"/>
    </row>
    <row r="6" spans="1:20" ht="18" customHeight="1">
      <c r="A6" s="320"/>
      <c r="B6" s="80" t="s">
        <v>488</v>
      </c>
      <c r="C6" s="19"/>
      <c r="D6" s="19"/>
      <c r="E6" s="19"/>
      <c r="F6" s="19"/>
      <c r="G6" s="19"/>
      <c r="H6" s="19"/>
      <c r="I6" s="16"/>
      <c r="J6" s="156"/>
      <c r="K6" s="156"/>
      <c r="L6" s="320"/>
      <c r="M6" s="80" t="s">
        <v>332</v>
      </c>
      <c r="N6" s="19"/>
      <c r="O6" s="19"/>
      <c r="P6" s="19"/>
      <c r="Q6" s="19"/>
      <c r="R6" s="16"/>
      <c r="S6" s="580"/>
      <c r="T6" s="581"/>
    </row>
    <row r="7" spans="1:20" ht="18" customHeight="1">
      <c r="A7" s="320"/>
      <c r="B7" s="80" t="s">
        <v>489</v>
      </c>
      <c r="C7" s="19"/>
      <c r="D7" s="19"/>
      <c r="E7" s="19"/>
      <c r="F7" s="19"/>
      <c r="G7" s="19"/>
      <c r="H7" s="19"/>
      <c r="I7" s="16"/>
      <c r="J7" s="156"/>
      <c r="K7" s="156"/>
      <c r="L7" s="320"/>
      <c r="M7" s="80" t="s">
        <v>333</v>
      </c>
      <c r="N7" s="19"/>
      <c r="O7" s="19"/>
      <c r="P7" s="19"/>
      <c r="Q7" s="19"/>
      <c r="R7" s="16"/>
      <c r="S7" s="580"/>
      <c r="T7" s="581"/>
    </row>
    <row r="8" spans="1:20" ht="18" customHeight="1">
      <c r="A8" s="320"/>
      <c r="B8" s="80" t="s">
        <v>490</v>
      </c>
      <c r="C8" s="19"/>
      <c r="D8" s="19"/>
      <c r="E8" s="19"/>
      <c r="F8" s="19"/>
      <c r="G8" s="19"/>
      <c r="H8" s="19"/>
      <c r="I8" s="16"/>
      <c r="J8" s="156"/>
      <c r="K8" s="156"/>
      <c r="L8" s="320"/>
      <c r="M8" s="80" t="s">
        <v>334</v>
      </c>
      <c r="N8" s="19"/>
      <c r="O8" s="19"/>
      <c r="P8" s="19"/>
      <c r="Q8" s="19"/>
      <c r="R8" s="16"/>
      <c r="S8" s="580"/>
      <c r="T8" s="581"/>
    </row>
    <row r="9" spans="1:20" ht="18" customHeight="1">
      <c r="A9" s="320"/>
      <c r="B9" s="80" t="s">
        <v>491</v>
      </c>
      <c r="C9" s="19"/>
      <c r="D9" s="19"/>
      <c r="E9" s="19"/>
      <c r="F9" s="19"/>
      <c r="G9" s="19"/>
      <c r="H9" s="19"/>
      <c r="I9" s="16"/>
      <c r="J9" s="156"/>
      <c r="K9" s="156"/>
      <c r="L9" s="320"/>
      <c r="M9" s="80" t="s">
        <v>335</v>
      </c>
      <c r="N9" s="19"/>
      <c r="O9" s="19"/>
      <c r="P9" s="19"/>
      <c r="Q9" s="19"/>
      <c r="R9" s="16"/>
      <c r="S9" s="580"/>
      <c r="T9" s="581"/>
    </row>
    <row r="10" spans="1:20" ht="18" customHeight="1">
      <c r="A10" s="320"/>
      <c r="B10" s="80" t="s">
        <v>492</v>
      </c>
      <c r="C10" s="81"/>
      <c r="D10" s="19"/>
      <c r="E10" s="19"/>
      <c r="F10" s="19"/>
      <c r="G10" s="19"/>
      <c r="H10" s="60"/>
      <c r="I10" s="64"/>
      <c r="J10" s="156"/>
      <c r="K10" s="156"/>
      <c r="L10" s="320"/>
      <c r="M10" s="80" t="s">
        <v>336</v>
      </c>
      <c r="N10" s="81"/>
      <c r="O10" s="19"/>
      <c r="P10" s="19"/>
      <c r="Q10" s="19"/>
      <c r="R10" s="16"/>
      <c r="S10" s="580"/>
      <c r="T10" s="581"/>
    </row>
    <row r="11" spans="1:20" ht="18" customHeight="1">
      <c r="A11" s="320"/>
      <c r="B11" s="80" t="s">
        <v>493</v>
      </c>
      <c r="C11" s="81"/>
      <c r="D11" s="19"/>
      <c r="E11" s="19"/>
      <c r="F11" s="19"/>
      <c r="G11" s="19"/>
      <c r="H11" s="60"/>
      <c r="I11" s="64"/>
      <c r="J11" s="156"/>
      <c r="K11" s="156"/>
      <c r="L11" s="320"/>
      <c r="M11" s="80" t="s">
        <v>337</v>
      </c>
      <c r="N11" s="81"/>
      <c r="O11" s="19"/>
      <c r="P11" s="19"/>
      <c r="Q11" s="19"/>
      <c r="R11" s="16"/>
      <c r="S11" s="580"/>
      <c r="T11" s="581"/>
    </row>
    <row r="12" spans="1:20" ht="18" customHeight="1">
      <c r="A12" s="320"/>
      <c r="B12" s="80" t="s">
        <v>494</v>
      </c>
      <c r="C12" s="19"/>
      <c r="D12" s="19"/>
      <c r="E12" s="19"/>
      <c r="F12" s="19"/>
      <c r="G12" s="19"/>
      <c r="H12" s="60"/>
      <c r="I12" s="64"/>
      <c r="J12" s="156"/>
      <c r="K12" s="156"/>
      <c r="L12" s="320"/>
      <c r="M12" s="80" t="s">
        <v>338</v>
      </c>
      <c r="N12" s="19"/>
      <c r="O12" s="19"/>
      <c r="P12" s="19"/>
      <c r="Q12" s="19"/>
      <c r="R12" s="16"/>
      <c r="S12" s="580"/>
      <c r="T12" s="581"/>
    </row>
    <row r="13" spans="1:20" ht="18" customHeight="1">
      <c r="A13" s="320"/>
      <c r="B13" s="80" t="s">
        <v>495</v>
      </c>
      <c r="C13" s="19"/>
      <c r="D13" s="19"/>
      <c r="E13" s="19"/>
      <c r="F13" s="19"/>
      <c r="G13" s="19"/>
      <c r="H13" s="60"/>
      <c r="I13" s="64"/>
      <c r="J13" s="156"/>
      <c r="K13" s="156"/>
      <c r="L13" s="320"/>
      <c r="M13" s="80" t="s">
        <v>339</v>
      </c>
      <c r="N13" s="19"/>
      <c r="O13" s="19"/>
      <c r="P13" s="19"/>
      <c r="Q13" s="19"/>
      <c r="R13" s="16"/>
      <c r="S13" s="580"/>
      <c r="T13" s="581"/>
    </row>
    <row r="14" spans="1:20" ht="18" customHeight="1">
      <c r="A14" s="320"/>
      <c r="B14" s="80" t="s">
        <v>496</v>
      </c>
      <c r="C14" s="19"/>
      <c r="D14" s="19"/>
      <c r="E14" s="19"/>
      <c r="F14" s="19"/>
      <c r="G14" s="19"/>
      <c r="H14" s="60"/>
      <c r="I14" s="64"/>
      <c r="J14" s="156"/>
      <c r="K14" s="156"/>
      <c r="L14" s="320"/>
      <c r="M14" s="80" t="s">
        <v>174</v>
      </c>
      <c r="N14" s="19"/>
      <c r="O14" s="19"/>
      <c r="P14" s="19"/>
      <c r="Q14" s="19"/>
      <c r="R14" s="16"/>
      <c r="S14" s="580"/>
      <c r="T14" s="581"/>
    </row>
    <row r="15" spans="1:20" ht="18" customHeight="1">
      <c r="A15" s="287"/>
      <c r="B15" s="80"/>
      <c r="C15" s="19"/>
      <c r="D15" s="19"/>
      <c r="E15" s="19"/>
      <c r="F15" s="19"/>
      <c r="G15" s="19"/>
      <c r="H15" s="60"/>
      <c r="I15" s="64"/>
      <c r="J15" s="156"/>
      <c r="K15" s="156"/>
      <c r="L15" s="287"/>
      <c r="M15" s="80" t="s">
        <v>340</v>
      </c>
      <c r="N15" s="19"/>
      <c r="O15" s="19"/>
      <c r="P15" s="19"/>
      <c r="Q15" s="19"/>
      <c r="R15" s="16"/>
      <c r="S15" s="580"/>
      <c r="T15" s="581"/>
    </row>
    <row r="16" ht="15" customHeight="1"/>
    <row r="17" ht="14.25" customHeight="1">
      <c r="A17" s="13" t="s">
        <v>414</v>
      </c>
    </row>
    <row r="18" spans="1:19" ht="18" customHeight="1">
      <c r="A18" s="319" t="s">
        <v>10</v>
      </c>
      <c r="B18" s="319"/>
      <c r="C18" s="319"/>
      <c r="D18" s="279" t="s">
        <v>11</v>
      </c>
      <c r="E18" s="280"/>
      <c r="F18" s="280"/>
      <c r="G18" s="292"/>
      <c r="H18" s="279" t="s">
        <v>12</v>
      </c>
      <c r="I18" s="280"/>
      <c r="J18" s="292"/>
      <c r="K18" s="319" t="s">
        <v>13</v>
      </c>
      <c r="L18" s="319"/>
      <c r="M18" s="319"/>
      <c r="N18" s="319"/>
      <c r="O18" s="319" t="s">
        <v>14</v>
      </c>
      <c r="P18" s="319"/>
      <c r="Q18" s="319"/>
      <c r="R18" s="319"/>
      <c r="S18" s="319"/>
    </row>
    <row r="19" spans="1:19" ht="18" customHeight="1">
      <c r="A19" s="319"/>
      <c r="B19" s="319"/>
      <c r="C19" s="319"/>
      <c r="D19" s="583"/>
      <c r="E19" s="584"/>
      <c r="F19" s="584"/>
      <c r="G19" s="585"/>
      <c r="H19" s="583"/>
      <c r="I19" s="584"/>
      <c r="J19" s="585"/>
      <c r="K19" s="582"/>
      <c r="L19" s="582"/>
      <c r="M19" s="582"/>
      <c r="N19" s="582"/>
      <c r="O19" s="319"/>
      <c r="P19" s="319"/>
      <c r="Q19" s="319"/>
      <c r="R19" s="319"/>
      <c r="S19" s="319"/>
    </row>
    <row r="20" spans="1:19" ht="18" customHeight="1">
      <c r="A20" s="319"/>
      <c r="B20" s="319"/>
      <c r="C20" s="319"/>
      <c r="D20" s="583"/>
      <c r="E20" s="584"/>
      <c r="F20" s="584"/>
      <c r="G20" s="585"/>
      <c r="H20" s="583"/>
      <c r="I20" s="584"/>
      <c r="J20" s="585"/>
      <c r="K20" s="582"/>
      <c r="L20" s="582"/>
      <c r="M20" s="582"/>
      <c r="N20" s="582"/>
      <c r="O20" s="319"/>
      <c r="P20" s="319"/>
      <c r="Q20" s="319"/>
      <c r="R20" s="319"/>
      <c r="S20" s="319"/>
    </row>
    <row r="21" spans="1:19" ht="18" customHeight="1">
      <c r="A21" s="319"/>
      <c r="B21" s="319"/>
      <c r="C21" s="319"/>
      <c r="D21" s="583"/>
      <c r="E21" s="584"/>
      <c r="F21" s="584"/>
      <c r="G21" s="585"/>
      <c r="H21" s="583"/>
      <c r="I21" s="584"/>
      <c r="J21" s="585"/>
      <c r="K21" s="582"/>
      <c r="L21" s="582"/>
      <c r="M21" s="582"/>
      <c r="N21" s="582"/>
      <c r="O21" s="319"/>
      <c r="P21" s="319"/>
      <c r="Q21" s="319"/>
      <c r="R21" s="319"/>
      <c r="S21" s="319"/>
    </row>
    <row r="22" spans="1:19" ht="18" customHeight="1">
      <c r="A22" s="130" t="s">
        <v>268</v>
      </c>
      <c r="B22" s="52"/>
      <c r="C22" s="52"/>
      <c r="D22" s="68"/>
      <c r="E22" s="68"/>
      <c r="F22" s="68"/>
      <c r="G22" s="68"/>
      <c r="H22" s="68"/>
      <c r="I22" s="68"/>
      <c r="J22" s="68"/>
      <c r="K22" s="69"/>
      <c r="L22" s="69"/>
      <c r="M22" s="69"/>
      <c r="N22" s="69"/>
      <c r="O22" s="52"/>
      <c r="P22" s="52"/>
      <c r="Q22" s="52"/>
      <c r="R22" s="52"/>
      <c r="S22" s="52"/>
    </row>
    <row r="23" spans="1:19" ht="15" customHeight="1">
      <c r="A23" s="52"/>
      <c r="B23" s="52"/>
      <c r="C23" s="52"/>
      <c r="D23" s="68"/>
      <c r="E23" s="68"/>
      <c r="F23" s="68"/>
      <c r="G23" s="68"/>
      <c r="H23" s="68"/>
      <c r="I23" s="68"/>
      <c r="J23" s="68"/>
      <c r="K23" s="69"/>
      <c r="L23" s="69"/>
      <c r="M23" s="69"/>
      <c r="N23" s="69"/>
      <c r="O23" s="52"/>
      <c r="P23" s="52"/>
      <c r="Q23" s="52"/>
      <c r="R23" s="52"/>
      <c r="S23" s="52"/>
    </row>
    <row r="24" ht="14.25" customHeight="1">
      <c r="A24" s="13" t="s">
        <v>431</v>
      </c>
    </row>
    <row r="25" spans="1:19" ht="18" customHeight="1">
      <c r="A25" s="319" t="s">
        <v>246</v>
      </c>
      <c r="B25" s="319"/>
      <c r="C25" s="319"/>
      <c r="D25" s="319" t="s">
        <v>15</v>
      </c>
      <c r="E25" s="319"/>
      <c r="F25" s="319" t="s">
        <v>16</v>
      </c>
      <c r="G25" s="319"/>
      <c r="H25" s="319"/>
      <c r="I25" s="319"/>
      <c r="J25" s="319"/>
      <c r="K25" s="319"/>
      <c r="L25" s="319"/>
      <c r="M25" s="319"/>
      <c r="N25" s="319"/>
      <c r="O25" s="319"/>
      <c r="P25" s="319"/>
      <c r="Q25" s="319"/>
      <c r="R25" s="319"/>
      <c r="S25" s="319"/>
    </row>
    <row r="26" spans="1:19" ht="18" customHeight="1">
      <c r="A26" s="319"/>
      <c r="B26" s="319"/>
      <c r="C26" s="319"/>
      <c r="D26" s="319"/>
      <c r="E26" s="319"/>
      <c r="F26" s="319"/>
      <c r="G26" s="319"/>
      <c r="H26" s="319"/>
      <c r="I26" s="319"/>
      <c r="J26" s="319"/>
      <c r="K26" s="319"/>
      <c r="L26" s="319"/>
      <c r="M26" s="319"/>
      <c r="N26" s="319"/>
      <c r="O26" s="319"/>
      <c r="P26" s="319"/>
      <c r="Q26" s="319"/>
      <c r="R26" s="319"/>
      <c r="S26" s="319"/>
    </row>
    <row r="27" spans="1:19" ht="18" customHeight="1">
      <c r="A27" s="319"/>
      <c r="B27" s="319"/>
      <c r="C27" s="319"/>
      <c r="D27" s="319"/>
      <c r="E27" s="319"/>
      <c r="F27" s="319"/>
      <c r="G27" s="319"/>
      <c r="H27" s="319"/>
      <c r="I27" s="319"/>
      <c r="J27" s="319"/>
      <c r="K27" s="319"/>
      <c r="L27" s="319"/>
      <c r="M27" s="319"/>
      <c r="N27" s="319"/>
      <c r="O27" s="319"/>
      <c r="P27" s="319"/>
      <c r="Q27" s="319"/>
      <c r="R27" s="319"/>
      <c r="S27" s="319"/>
    </row>
    <row r="28" spans="1:19" ht="15" customHeight="1">
      <c r="A28" s="52"/>
      <c r="B28" s="52"/>
      <c r="C28" s="52"/>
      <c r="D28" s="52"/>
      <c r="E28" s="52"/>
      <c r="F28" s="52"/>
      <c r="G28" s="52"/>
      <c r="H28" s="52"/>
      <c r="I28" s="52"/>
      <c r="J28" s="52"/>
      <c r="K28" s="52"/>
      <c r="L28" s="52"/>
      <c r="M28" s="52"/>
      <c r="N28" s="52"/>
      <c r="O28" s="52"/>
      <c r="P28" s="52"/>
      <c r="Q28" s="52"/>
      <c r="R28" s="52"/>
      <c r="S28" s="52"/>
    </row>
    <row r="29" ht="18" customHeight="1"/>
  </sheetData>
  <sheetProtection/>
  <mergeCells count="45">
    <mergeCell ref="A19:C19"/>
    <mergeCell ref="D19:G19"/>
    <mergeCell ref="D20:G20"/>
    <mergeCell ref="A20:C20"/>
    <mergeCell ref="A21:C21"/>
    <mergeCell ref="D21:G21"/>
    <mergeCell ref="S14:T14"/>
    <mergeCell ref="A26:C27"/>
    <mergeCell ref="D26:E27"/>
    <mergeCell ref="F26:S27"/>
    <mergeCell ref="O21:S21"/>
    <mergeCell ref="K21:N21"/>
    <mergeCell ref="H21:J21"/>
    <mergeCell ref="D25:E25"/>
    <mergeCell ref="A18:C18"/>
    <mergeCell ref="A25:C25"/>
    <mergeCell ref="S10:T10"/>
    <mergeCell ref="A2:A15"/>
    <mergeCell ref="S11:T11"/>
    <mergeCell ref="S12:T12"/>
    <mergeCell ref="J2:K2"/>
    <mergeCell ref="S13:T13"/>
    <mergeCell ref="S15:T15"/>
    <mergeCell ref="S2:T2"/>
    <mergeCell ref="S3:T3"/>
    <mergeCell ref="S4:T4"/>
    <mergeCell ref="O20:S20"/>
    <mergeCell ref="F25:S25"/>
    <mergeCell ref="O18:S18"/>
    <mergeCell ref="H19:J19"/>
    <mergeCell ref="H20:J20"/>
    <mergeCell ref="H18:J18"/>
    <mergeCell ref="K18:N18"/>
    <mergeCell ref="D18:G18"/>
    <mergeCell ref="K20:N20"/>
    <mergeCell ref="B2:I2"/>
    <mergeCell ref="M2:R2"/>
    <mergeCell ref="O19:S19"/>
    <mergeCell ref="S5:T5"/>
    <mergeCell ref="S6:T6"/>
    <mergeCell ref="S7:T7"/>
    <mergeCell ref="K19:N19"/>
    <mergeCell ref="L2:L15"/>
    <mergeCell ref="S9:T9"/>
    <mergeCell ref="S8:T8"/>
  </mergeCells>
  <printOptions/>
  <pageMargins left="0.7874015748031497" right="0.1968503937007874" top="0.7874015748031497" bottom="0.3937007874015748" header="0.5118110236220472" footer="0.5118110236220472"/>
  <pageSetup fitToHeight="1" fitToWidth="1" horizontalDpi="600" verticalDpi="600" orientation="landscape" paperSize="9" r:id="rId1"/>
  <rowBreaks count="1" manualBreakCount="1">
    <brk id="28"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B33" sqref="B33"/>
    </sheetView>
  </sheetViews>
  <sheetFormatPr defaultColWidth="9.140625" defaultRowHeight="12"/>
  <cols>
    <col min="1" max="1" width="9.140625" style="70" customWidth="1"/>
    <col min="2" max="16384" width="9.140625" style="13" customWidth="1"/>
  </cols>
  <sheetData>
    <row r="1" ht="21" customHeight="1">
      <c r="A1" s="70" t="s">
        <v>451</v>
      </c>
    </row>
    <row r="2" ht="21" customHeight="1">
      <c r="A2" s="70" t="s">
        <v>17</v>
      </c>
    </row>
    <row r="3" spans="1:15" ht="21" customHeight="1">
      <c r="A3" s="319" t="s">
        <v>18</v>
      </c>
      <c r="B3" s="319"/>
      <c r="C3" s="319"/>
      <c r="D3" s="319"/>
      <c r="E3" s="319" t="s">
        <v>19</v>
      </c>
      <c r="F3" s="319"/>
      <c r="G3" s="319"/>
      <c r="H3" s="319"/>
      <c r="I3" s="319"/>
      <c r="J3" s="319"/>
      <c r="K3" s="319"/>
      <c r="L3" s="319"/>
      <c r="M3" s="319"/>
      <c r="N3" s="319"/>
      <c r="O3" s="319"/>
    </row>
    <row r="4" spans="1:15" ht="21" customHeight="1">
      <c r="A4" s="595"/>
      <c r="B4" s="595"/>
      <c r="C4" s="595"/>
      <c r="D4" s="595"/>
      <c r="E4" s="319"/>
      <c r="F4" s="319"/>
      <c r="G4" s="319"/>
      <c r="H4" s="319"/>
      <c r="I4" s="319"/>
      <c r="J4" s="319"/>
      <c r="K4" s="319"/>
      <c r="L4" s="319"/>
      <c r="M4" s="319"/>
      <c r="N4" s="319"/>
      <c r="O4" s="319"/>
    </row>
    <row r="5" spans="1:15" ht="21" customHeight="1">
      <c r="A5" s="595"/>
      <c r="B5" s="595"/>
      <c r="C5" s="595"/>
      <c r="D5" s="595"/>
      <c r="E5" s="319"/>
      <c r="F5" s="319"/>
      <c r="G5" s="319"/>
      <c r="H5" s="319"/>
      <c r="I5" s="319"/>
      <c r="J5" s="319"/>
      <c r="K5" s="319"/>
      <c r="L5" s="319"/>
      <c r="M5" s="319"/>
      <c r="N5" s="319"/>
      <c r="O5" s="319"/>
    </row>
    <row r="6" spans="1:15" ht="21" customHeight="1">
      <c r="A6" s="595"/>
      <c r="B6" s="595"/>
      <c r="C6" s="595"/>
      <c r="D6" s="595"/>
      <c r="E6" s="319"/>
      <c r="F6" s="319"/>
      <c r="G6" s="319"/>
      <c r="H6" s="319"/>
      <c r="I6" s="319"/>
      <c r="J6" s="319"/>
      <c r="K6" s="319"/>
      <c r="L6" s="319"/>
      <c r="M6" s="319"/>
      <c r="N6" s="319"/>
      <c r="O6" s="319"/>
    </row>
    <row r="7" spans="1:15" ht="21" customHeight="1">
      <c r="A7" s="595"/>
      <c r="B7" s="595"/>
      <c r="C7" s="595"/>
      <c r="D7" s="595"/>
      <c r="E7" s="319"/>
      <c r="F7" s="319"/>
      <c r="G7" s="319"/>
      <c r="H7" s="319"/>
      <c r="I7" s="319"/>
      <c r="J7" s="319"/>
      <c r="K7" s="319"/>
      <c r="L7" s="319"/>
      <c r="M7" s="319"/>
      <c r="N7" s="319"/>
      <c r="O7" s="319"/>
    </row>
    <row r="8" spans="1:15" ht="21" customHeight="1">
      <c r="A8" s="595"/>
      <c r="B8" s="595"/>
      <c r="C8" s="595"/>
      <c r="D8" s="595"/>
      <c r="E8" s="319"/>
      <c r="F8" s="319"/>
      <c r="G8" s="319"/>
      <c r="H8" s="319"/>
      <c r="I8" s="319"/>
      <c r="J8" s="319"/>
      <c r="K8" s="319"/>
      <c r="L8" s="319"/>
      <c r="M8" s="319"/>
      <c r="N8" s="319"/>
      <c r="O8" s="319"/>
    </row>
    <row r="9" spans="1:15" ht="21" customHeight="1">
      <c r="A9" s="595"/>
      <c r="B9" s="595"/>
      <c r="C9" s="595"/>
      <c r="D9" s="595"/>
      <c r="E9" s="319"/>
      <c r="F9" s="319"/>
      <c r="G9" s="319"/>
      <c r="H9" s="319"/>
      <c r="I9" s="319"/>
      <c r="J9" s="319"/>
      <c r="K9" s="319"/>
      <c r="L9" s="319"/>
      <c r="M9" s="319"/>
      <c r="N9" s="319"/>
      <c r="O9" s="319"/>
    </row>
    <row r="10" ht="21" customHeight="1">
      <c r="A10" s="79"/>
    </row>
    <row r="11" ht="21" customHeight="1"/>
    <row r="12" ht="21" customHeight="1">
      <c r="A12" s="70" t="s">
        <v>20</v>
      </c>
    </row>
    <row r="13" spans="1:15" ht="21" customHeight="1">
      <c r="A13" s="586"/>
      <c r="B13" s="587"/>
      <c r="C13" s="587"/>
      <c r="D13" s="587"/>
      <c r="E13" s="587"/>
      <c r="F13" s="587"/>
      <c r="G13" s="587"/>
      <c r="H13" s="587"/>
      <c r="I13" s="587"/>
      <c r="J13" s="587"/>
      <c r="K13" s="587"/>
      <c r="L13" s="587"/>
      <c r="M13" s="587"/>
      <c r="N13" s="587"/>
      <c r="O13" s="588"/>
    </row>
    <row r="14" spans="1:15" ht="21" customHeight="1">
      <c r="A14" s="589"/>
      <c r="B14" s="590"/>
      <c r="C14" s="590"/>
      <c r="D14" s="590"/>
      <c r="E14" s="590"/>
      <c r="F14" s="590"/>
      <c r="G14" s="590"/>
      <c r="H14" s="590"/>
      <c r="I14" s="590"/>
      <c r="J14" s="590"/>
      <c r="K14" s="590"/>
      <c r="L14" s="590"/>
      <c r="M14" s="590"/>
      <c r="N14" s="590"/>
      <c r="O14" s="591"/>
    </row>
    <row r="15" spans="1:15" ht="21" customHeight="1">
      <c r="A15" s="589"/>
      <c r="B15" s="590"/>
      <c r="C15" s="590"/>
      <c r="D15" s="590"/>
      <c r="E15" s="590"/>
      <c r="F15" s="590"/>
      <c r="G15" s="590"/>
      <c r="H15" s="590"/>
      <c r="I15" s="590"/>
      <c r="J15" s="590"/>
      <c r="K15" s="590"/>
      <c r="L15" s="590"/>
      <c r="M15" s="590"/>
      <c r="N15" s="590"/>
      <c r="O15" s="591"/>
    </row>
    <row r="16" spans="1:15" ht="21" customHeight="1">
      <c r="A16" s="589"/>
      <c r="B16" s="590"/>
      <c r="C16" s="590"/>
      <c r="D16" s="590"/>
      <c r="E16" s="590"/>
      <c r="F16" s="590"/>
      <c r="G16" s="590"/>
      <c r="H16" s="590"/>
      <c r="I16" s="590"/>
      <c r="J16" s="590"/>
      <c r="K16" s="590"/>
      <c r="L16" s="590"/>
      <c r="M16" s="590"/>
      <c r="N16" s="590"/>
      <c r="O16" s="591"/>
    </row>
    <row r="17" spans="1:15" ht="21" customHeight="1">
      <c r="A17" s="589"/>
      <c r="B17" s="590"/>
      <c r="C17" s="590"/>
      <c r="D17" s="590"/>
      <c r="E17" s="590"/>
      <c r="F17" s="590"/>
      <c r="G17" s="590"/>
      <c r="H17" s="590"/>
      <c r="I17" s="590"/>
      <c r="J17" s="590"/>
      <c r="K17" s="590"/>
      <c r="L17" s="590"/>
      <c r="M17" s="590"/>
      <c r="N17" s="590"/>
      <c r="O17" s="591"/>
    </row>
    <row r="18" spans="1:15" ht="21" customHeight="1">
      <c r="A18" s="589"/>
      <c r="B18" s="590"/>
      <c r="C18" s="590"/>
      <c r="D18" s="590"/>
      <c r="E18" s="590"/>
      <c r="F18" s="590"/>
      <c r="G18" s="590"/>
      <c r="H18" s="590"/>
      <c r="I18" s="590"/>
      <c r="J18" s="590"/>
      <c r="K18" s="590"/>
      <c r="L18" s="590"/>
      <c r="M18" s="590"/>
      <c r="N18" s="590"/>
      <c r="O18" s="591"/>
    </row>
    <row r="19" spans="1:15" ht="12.75" customHeight="1">
      <c r="A19" s="589"/>
      <c r="B19" s="590"/>
      <c r="C19" s="590"/>
      <c r="D19" s="590"/>
      <c r="E19" s="590"/>
      <c r="F19" s="590"/>
      <c r="G19" s="590"/>
      <c r="H19" s="590"/>
      <c r="I19" s="590"/>
      <c r="J19" s="590"/>
      <c r="K19" s="590"/>
      <c r="L19" s="590"/>
      <c r="M19" s="590"/>
      <c r="N19" s="590"/>
      <c r="O19" s="591"/>
    </row>
    <row r="20" spans="1:15" ht="21" customHeight="1">
      <c r="A20" s="589"/>
      <c r="B20" s="590"/>
      <c r="C20" s="590"/>
      <c r="D20" s="590"/>
      <c r="E20" s="590"/>
      <c r="F20" s="590"/>
      <c r="G20" s="590"/>
      <c r="H20" s="590"/>
      <c r="I20" s="590"/>
      <c r="J20" s="590"/>
      <c r="K20" s="590"/>
      <c r="L20" s="590"/>
      <c r="M20" s="590"/>
      <c r="N20" s="590"/>
      <c r="O20" s="591"/>
    </row>
    <row r="21" spans="1:15" ht="48.75" customHeight="1">
      <c r="A21" s="589"/>
      <c r="B21" s="590"/>
      <c r="C21" s="590"/>
      <c r="D21" s="590"/>
      <c r="E21" s="590"/>
      <c r="F21" s="590"/>
      <c r="G21" s="590"/>
      <c r="H21" s="590"/>
      <c r="I21" s="590"/>
      <c r="J21" s="590"/>
      <c r="K21" s="590"/>
      <c r="L21" s="590"/>
      <c r="M21" s="590"/>
      <c r="N21" s="590"/>
      <c r="O21" s="591"/>
    </row>
    <row r="22" spans="1:15" ht="21" customHeight="1">
      <c r="A22" s="592"/>
      <c r="B22" s="593"/>
      <c r="C22" s="593"/>
      <c r="D22" s="593"/>
      <c r="E22" s="593"/>
      <c r="F22" s="593"/>
      <c r="G22" s="593"/>
      <c r="H22" s="593"/>
      <c r="I22" s="593"/>
      <c r="J22" s="593"/>
      <c r="K22" s="593"/>
      <c r="L22" s="593"/>
      <c r="M22" s="593"/>
      <c r="N22" s="593"/>
      <c r="O22" s="594"/>
    </row>
  </sheetData>
  <sheetProtection/>
  <mergeCells count="5">
    <mergeCell ref="E4:O9"/>
    <mergeCell ref="A13:O22"/>
    <mergeCell ref="A4:D9"/>
    <mergeCell ref="A3:D3"/>
    <mergeCell ref="E3:O3"/>
  </mergeCells>
  <printOptions/>
  <pageMargins left="0.7874015748031497" right="0.3937007874015748" top="0.7874015748031497" bottom="0.3937007874015748" header="0.5118110236220472"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R19"/>
  <sheetViews>
    <sheetView zoomScaleSheetLayoutView="100" zoomScalePageLayoutView="0" workbookViewId="0" topLeftCell="A1">
      <selection activeCell="B33" sqref="B33"/>
    </sheetView>
  </sheetViews>
  <sheetFormatPr defaultColWidth="10.28125" defaultRowHeight="16.5" customHeight="1"/>
  <cols>
    <col min="1" max="1" width="2.421875" style="113" customWidth="1"/>
    <col min="2" max="2" width="4.28125" style="113" customWidth="1"/>
    <col min="3" max="3" width="24.28125" style="114" customWidth="1"/>
    <col min="4" max="18" width="8.00390625" style="113" customWidth="1"/>
    <col min="19" max="16384" width="10.28125" style="113" customWidth="1"/>
  </cols>
  <sheetData>
    <row r="1" spans="1:18" ht="16.5" customHeight="1">
      <c r="A1" s="115" t="s">
        <v>415</v>
      </c>
      <c r="B1" s="120"/>
      <c r="C1" s="121"/>
      <c r="D1" s="115"/>
      <c r="E1" s="115"/>
      <c r="F1" s="115"/>
      <c r="G1" s="115"/>
      <c r="H1" s="115"/>
      <c r="I1" s="115"/>
      <c r="J1" s="115"/>
      <c r="K1" s="115"/>
      <c r="L1" s="115"/>
      <c r="M1" s="115"/>
      <c r="N1" s="115"/>
      <c r="O1" s="115"/>
      <c r="P1" s="115"/>
      <c r="Q1" s="115"/>
      <c r="R1" s="115"/>
    </row>
    <row r="2" spans="1:18" ht="12" customHeight="1">
      <c r="A2" s="115"/>
      <c r="B2" s="115"/>
      <c r="C2" s="116"/>
      <c r="D2" s="115"/>
      <c r="E2" s="115"/>
      <c r="F2" s="115"/>
      <c r="G2" s="115"/>
      <c r="H2" s="115"/>
      <c r="I2" s="115"/>
      <c r="J2" s="115"/>
      <c r="K2" s="115"/>
      <c r="L2" s="115"/>
      <c r="M2" s="115"/>
      <c r="N2" s="115"/>
      <c r="O2" s="115"/>
      <c r="P2" s="115"/>
      <c r="Q2" s="115"/>
      <c r="R2" s="115"/>
    </row>
    <row r="3" spans="1:18" ht="23.25" customHeight="1">
      <c r="A3" s="115"/>
      <c r="B3" s="596" t="s">
        <v>209</v>
      </c>
      <c r="C3" s="596"/>
      <c r="D3" s="596" t="s">
        <v>210</v>
      </c>
      <c r="E3" s="596"/>
      <c r="F3" s="596"/>
      <c r="G3" s="596"/>
      <c r="H3" s="115"/>
      <c r="I3" s="115"/>
      <c r="J3" s="115"/>
      <c r="K3" s="115"/>
      <c r="L3" s="115"/>
      <c r="M3" s="115"/>
      <c r="N3" s="115"/>
      <c r="O3" s="115"/>
      <c r="P3" s="115"/>
      <c r="Q3" s="115"/>
      <c r="R3" s="115"/>
    </row>
    <row r="4" spans="1:18" ht="11.25" customHeight="1">
      <c r="A4" s="115"/>
      <c r="B4" s="116"/>
      <c r="C4" s="116"/>
      <c r="D4" s="116"/>
      <c r="E4" s="116"/>
      <c r="F4" s="116"/>
      <c r="G4" s="116"/>
      <c r="H4" s="115"/>
      <c r="I4" s="115"/>
      <c r="J4" s="115"/>
      <c r="K4" s="115"/>
      <c r="L4" s="115"/>
      <c r="M4" s="115"/>
      <c r="N4" s="115"/>
      <c r="O4" s="115"/>
      <c r="P4" s="115"/>
      <c r="Q4" s="115"/>
      <c r="R4" s="115"/>
    </row>
    <row r="5" spans="1:18" ht="35.25" customHeight="1">
      <c r="A5" s="115"/>
      <c r="B5" s="596" t="s">
        <v>211</v>
      </c>
      <c r="C5" s="596"/>
      <c r="D5" s="607" t="s">
        <v>212</v>
      </c>
      <c r="E5" s="596"/>
      <c r="F5" s="596"/>
      <c r="G5" s="596"/>
      <c r="H5" s="596" t="s">
        <v>213</v>
      </c>
      <c r="I5" s="596"/>
      <c r="J5" s="596" t="s">
        <v>214</v>
      </c>
      <c r="K5" s="596"/>
      <c r="L5" s="596"/>
      <c r="M5" s="596"/>
      <c r="N5" s="596"/>
      <c r="O5" s="596"/>
      <c r="P5" s="596"/>
      <c r="Q5" s="596"/>
      <c r="R5" s="596"/>
    </row>
    <row r="6" spans="1:18" ht="45" customHeight="1">
      <c r="A6" s="115"/>
      <c r="B6" s="607" t="s">
        <v>215</v>
      </c>
      <c r="C6" s="117" t="s">
        <v>216</v>
      </c>
      <c r="D6" s="596"/>
      <c r="E6" s="596"/>
      <c r="F6" s="596"/>
      <c r="G6" s="596"/>
      <c r="H6" s="596"/>
      <c r="I6" s="596"/>
      <c r="J6" s="596"/>
      <c r="K6" s="596"/>
      <c r="L6" s="596"/>
      <c r="M6" s="596"/>
      <c r="N6" s="596"/>
      <c r="O6" s="596"/>
      <c r="P6" s="596"/>
      <c r="Q6" s="596"/>
      <c r="R6" s="596"/>
    </row>
    <row r="7" spans="1:18" ht="45" customHeight="1">
      <c r="A7" s="115"/>
      <c r="B7" s="596"/>
      <c r="C7" s="117" t="s">
        <v>217</v>
      </c>
      <c r="D7" s="596"/>
      <c r="E7" s="596"/>
      <c r="F7" s="596"/>
      <c r="G7" s="596"/>
      <c r="H7" s="596"/>
      <c r="I7" s="596"/>
      <c r="J7" s="596"/>
      <c r="K7" s="596"/>
      <c r="L7" s="596"/>
      <c r="M7" s="596"/>
      <c r="N7" s="596"/>
      <c r="O7" s="596"/>
      <c r="P7" s="596"/>
      <c r="Q7" s="596"/>
      <c r="R7" s="596"/>
    </row>
    <row r="8" spans="1:18" ht="45" customHeight="1">
      <c r="A8" s="115"/>
      <c r="B8" s="596" t="s">
        <v>218</v>
      </c>
      <c r="C8" s="596"/>
      <c r="D8" s="596"/>
      <c r="E8" s="596"/>
      <c r="F8" s="596"/>
      <c r="G8" s="596"/>
      <c r="H8" s="596"/>
      <c r="I8" s="596"/>
      <c r="J8" s="606" t="s">
        <v>341</v>
      </c>
      <c r="K8" s="606"/>
      <c r="L8" s="606"/>
      <c r="M8" s="606"/>
      <c r="N8" s="606"/>
      <c r="O8" s="606"/>
      <c r="P8" s="606"/>
      <c r="Q8" s="606"/>
      <c r="R8" s="606"/>
    </row>
    <row r="9" spans="1:18" ht="16.5" customHeight="1">
      <c r="A9" s="115"/>
      <c r="B9" s="115"/>
      <c r="C9" s="116"/>
      <c r="D9" s="115"/>
      <c r="E9" s="115"/>
      <c r="F9" s="115"/>
      <c r="G9" s="115"/>
      <c r="H9" s="115"/>
      <c r="I9" s="115"/>
      <c r="J9" s="115"/>
      <c r="K9" s="115"/>
      <c r="L9" s="115"/>
      <c r="M9" s="115"/>
      <c r="N9" s="115"/>
      <c r="O9" s="115"/>
      <c r="P9" s="115"/>
      <c r="Q9" s="115"/>
      <c r="R9" s="115"/>
    </row>
    <row r="10" spans="1:18" ht="16.5" customHeight="1">
      <c r="A10" s="115"/>
      <c r="B10" s="598" t="s">
        <v>219</v>
      </c>
      <c r="C10" s="599"/>
      <c r="D10" s="596" t="s">
        <v>220</v>
      </c>
      <c r="E10" s="596"/>
      <c r="F10" s="596"/>
      <c r="G10" s="596"/>
      <c r="H10" s="596"/>
      <c r="I10" s="596"/>
      <c r="J10" s="596"/>
      <c r="K10" s="596"/>
      <c r="L10" s="596"/>
      <c r="M10" s="596"/>
      <c r="N10" s="596" t="s">
        <v>221</v>
      </c>
      <c r="O10" s="596"/>
      <c r="P10" s="596"/>
      <c r="Q10" s="596"/>
      <c r="R10" s="596"/>
    </row>
    <row r="11" spans="1:18" ht="16.5" customHeight="1">
      <c r="A11" s="115"/>
      <c r="B11" s="600"/>
      <c r="C11" s="601"/>
      <c r="D11" s="596" t="s">
        <v>222</v>
      </c>
      <c r="E11" s="596"/>
      <c r="F11" s="596"/>
      <c r="G11" s="596"/>
      <c r="H11" s="596"/>
      <c r="I11" s="596" t="s">
        <v>223</v>
      </c>
      <c r="J11" s="596"/>
      <c r="K11" s="596"/>
      <c r="L11" s="596"/>
      <c r="M11" s="596"/>
      <c r="N11" s="596"/>
      <c r="O11" s="596"/>
      <c r="P11" s="596"/>
      <c r="Q11" s="596"/>
      <c r="R11" s="596"/>
    </row>
    <row r="12" spans="1:18" ht="51" customHeight="1">
      <c r="A12" s="115"/>
      <c r="B12" s="602"/>
      <c r="C12" s="603"/>
      <c r="D12" s="118" t="s">
        <v>224</v>
      </c>
      <c r="E12" s="118" t="s">
        <v>225</v>
      </c>
      <c r="F12" s="118" t="s">
        <v>226</v>
      </c>
      <c r="G12" s="118" t="s">
        <v>227</v>
      </c>
      <c r="H12" s="118" t="s">
        <v>64</v>
      </c>
      <c r="I12" s="118" t="s">
        <v>228</v>
      </c>
      <c r="J12" s="118" t="s">
        <v>229</v>
      </c>
      <c r="K12" s="118" t="s">
        <v>230</v>
      </c>
      <c r="L12" s="118" t="s">
        <v>231</v>
      </c>
      <c r="M12" s="118" t="s">
        <v>227</v>
      </c>
      <c r="N12" s="118" t="s">
        <v>224</v>
      </c>
      <c r="O12" s="118" t="s">
        <v>225</v>
      </c>
      <c r="P12" s="118" t="s">
        <v>226</v>
      </c>
      <c r="Q12" s="118" t="s">
        <v>227</v>
      </c>
      <c r="R12" s="118" t="s">
        <v>64</v>
      </c>
    </row>
    <row r="13" spans="1:18" ht="24" customHeight="1">
      <c r="A13" s="115"/>
      <c r="B13" s="604" t="s">
        <v>232</v>
      </c>
      <c r="C13" s="605"/>
      <c r="D13" s="119"/>
      <c r="E13" s="119"/>
      <c r="F13" s="119"/>
      <c r="G13" s="119"/>
      <c r="H13" s="119">
        <f>SUM(D13:G13)</f>
        <v>0</v>
      </c>
      <c r="I13" s="119"/>
      <c r="J13" s="119"/>
      <c r="K13" s="119"/>
      <c r="L13" s="119"/>
      <c r="M13" s="119"/>
      <c r="N13" s="119"/>
      <c r="O13" s="119"/>
      <c r="P13" s="119"/>
      <c r="Q13" s="119"/>
      <c r="R13" s="119">
        <f>SUM(N13:Q13)</f>
        <v>0</v>
      </c>
    </row>
    <row r="14" spans="1:18" ht="24" customHeight="1">
      <c r="A14" s="115"/>
      <c r="B14" s="604" t="s">
        <v>233</v>
      </c>
      <c r="C14" s="605"/>
      <c r="D14" s="119"/>
      <c r="E14" s="119"/>
      <c r="F14" s="119"/>
      <c r="G14" s="119"/>
      <c r="H14" s="119">
        <f>SUM(D14:G14)</f>
        <v>0</v>
      </c>
      <c r="I14" s="119"/>
      <c r="J14" s="119"/>
      <c r="K14" s="119"/>
      <c r="L14" s="119"/>
      <c r="M14" s="119"/>
      <c r="N14" s="119"/>
      <c r="O14" s="119"/>
      <c r="P14" s="119"/>
      <c r="Q14" s="119"/>
      <c r="R14" s="119">
        <f>SUM(N14:Q14)</f>
        <v>0</v>
      </c>
    </row>
    <row r="15" spans="1:18" ht="16.5" customHeight="1">
      <c r="A15" s="115"/>
      <c r="B15" s="115"/>
      <c r="C15" s="116"/>
      <c r="D15" s="115"/>
      <c r="E15" s="115"/>
      <c r="F15" s="115"/>
      <c r="G15" s="115"/>
      <c r="H15" s="115"/>
      <c r="I15" s="115"/>
      <c r="J15" s="115"/>
      <c r="K15" s="115"/>
      <c r="L15" s="115"/>
      <c r="M15" s="115"/>
      <c r="N15" s="115"/>
      <c r="O15" s="115"/>
      <c r="P15" s="115"/>
      <c r="Q15" s="115"/>
      <c r="R15" s="115"/>
    </row>
    <row r="16" spans="1:18" ht="48.75" customHeight="1">
      <c r="A16" s="115"/>
      <c r="B16" s="596" t="s">
        <v>234</v>
      </c>
      <c r="C16" s="596"/>
      <c r="D16" s="597" t="s">
        <v>235</v>
      </c>
      <c r="E16" s="597"/>
      <c r="F16" s="597"/>
      <c r="G16" s="597"/>
      <c r="H16" s="597"/>
      <c r="I16" s="597"/>
      <c r="J16" s="597"/>
      <c r="K16" s="597"/>
      <c r="L16" s="597"/>
      <c r="M16" s="597"/>
      <c r="N16" s="597"/>
      <c r="O16" s="597"/>
      <c r="P16" s="597"/>
      <c r="Q16" s="597"/>
      <c r="R16" s="597"/>
    </row>
    <row r="17" spans="1:18" ht="16.5" customHeight="1">
      <c r="A17" s="115"/>
      <c r="B17" s="115"/>
      <c r="C17" s="116"/>
      <c r="D17" s="115"/>
      <c r="E17" s="115"/>
      <c r="F17" s="115"/>
      <c r="G17" s="115"/>
      <c r="H17" s="115"/>
      <c r="I17" s="115"/>
      <c r="J17" s="115"/>
      <c r="K17" s="115"/>
      <c r="L17" s="115"/>
      <c r="M17" s="115"/>
      <c r="N17" s="115"/>
      <c r="O17" s="115"/>
      <c r="P17" s="115"/>
      <c r="Q17" s="115"/>
      <c r="R17" s="115"/>
    </row>
    <row r="18" spans="1:18" ht="24" customHeight="1">
      <c r="A18" s="115"/>
      <c r="B18" s="607" t="s">
        <v>236</v>
      </c>
      <c r="C18" s="596"/>
      <c r="D18" s="608" t="s">
        <v>237</v>
      </c>
      <c r="E18" s="609"/>
      <c r="F18" s="609"/>
      <c r="G18" s="609"/>
      <c r="H18" s="609"/>
      <c r="I18" s="609"/>
      <c r="J18" s="609"/>
      <c r="K18" s="609"/>
      <c r="L18" s="609"/>
      <c r="M18" s="609"/>
      <c r="N18" s="609"/>
      <c r="O18" s="609"/>
      <c r="P18" s="609"/>
      <c r="Q18" s="609"/>
      <c r="R18" s="610"/>
    </row>
    <row r="19" spans="1:18" ht="24" customHeight="1">
      <c r="A19" s="115"/>
      <c r="B19" s="596"/>
      <c r="C19" s="596"/>
      <c r="D19" s="611"/>
      <c r="E19" s="612"/>
      <c r="F19" s="612"/>
      <c r="G19" s="612"/>
      <c r="H19" s="612"/>
      <c r="I19" s="612"/>
      <c r="J19" s="612"/>
      <c r="K19" s="612"/>
      <c r="L19" s="612"/>
      <c r="M19" s="612"/>
      <c r="N19" s="612"/>
      <c r="O19" s="612"/>
      <c r="P19" s="612"/>
      <c r="Q19" s="612"/>
      <c r="R19" s="613"/>
    </row>
  </sheetData>
  <sheetProtection/>
  <mergeCells count="28">
    <mergeCell ref="B3:C3"/>
    <mergeCell ref="D3:G3"/>
    <mergeCell ref="I11:M11"/>
    <mergeCell ref="D10:M10"/>
    <mergeCell ref="D11:H11"/>
    <mergeCell ref="B8:C8"/>
    <mergeCell ref="D7:G7"/>
    <mergeCell ref="D8:G8"/>
    <mergeCell ref="H5:I5"/>
    <mergeCell ref="B5:C5"/>
    <mergeCell ref="D5:G5"/>
    <mergeCell ref="D6:G6"/>
    <mergeCell ref="J5:R5"/>
    <mergeCell ref="J6:R6"/>
    <mergeCell ref="H8:I8"/>
    <mergeCell ref="B18:C19"/>
    <mergeCell ref="D18:R19"/>
    <mergeCell ref="B6:B7"/>
    <mergeCell ref="N10:R11"/>
    <mergeCell ref="B14:C14"/>
    <mergeCell ref="B16:C16"/>
    <mergeCell ref="D16:R16"/>
    <mergeCell ref="H6:I6"/>
    <mergeCell ref="B10:C12"/>
    <mergeCell ref="B13:C13"/>
    <mergeCell ref="J7:R7"/>
    <mergeCell ref="H7:I7"/>
    <mergeCell ref="J8:R8"/>
  </mergeCells>
  <printOptions/>
  <pageMargins left="0.7874015748031497" right="0.3937007874015748" top="0.7874015748031497" bottom="0.3937007874015748" header="0.5118110236220472" footer="0.5118110236220472"/>
  <pageSetup fitToHeight="1" fitToWidth="1" horizontalDpi="600" verticalDpi="600" orientation="landscape"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A1:L7"/>
  <sheetViews>
    <sheetView zoomScalePageLayoutView="0" workbookViewId="0" topLeftCell="A1">
      <selection activeCell="B33" sqref="B33"/>
    </sheetView>
  </sheetViews>
  <sheetFormatPr defaultColWidth="10.7109375" defaultRowHeight="19.5" customHeight="1"/>
  <cols>
    <col min="1" max="2" width="3.7109375" style="85" customWidth="1"/>
    <col min="3" max="16384" width="10.7109375" style="85" customWidth="1"/>
  </cols>
  <sheetData>
    <row r="1" ht="19.5" customHeight="1">
      <c r="A1" s="85" t="s">
        <v>391</v>
      </c>
    </row>
    <row r="2" ht="19.5" customHeight="1">
      <c r="B2" s="85" t="s">
        <v>175</v>
      </c>
    </row>
    <row r="3" ht="19.5" customHeight="1">
      <c r="B3" s="85" t="s">
        <v>315</v>
      </c>
    </row>
    <row r="4" spans="2:12" ht="19.5" customHeight="1">
      <c r="B4" s="95" t="s">
        <v>452</v>
      </c>
      <c r="C4" s="95"/>
      <c r="D4" s="95"/>
      <c r="E4" s="95"/>
      <c r="F4" s="95"/>
      <c r="G4" s="95"/>
      <c r="H4" s="95"/>
      <c r="I4" s="95"/>
      <c r="J4" s="95"/>
      <c r="K4" s="95"/>
      <c r="L4" s="95"/>
    </row>
    <row r="5" spans="2:12" ht="19.5" customHeight="1">
      <c r="B5" s="95" t="s">
        <v>453</v>
      </c>
      <c r="C5" s="95"/>
      <c r="D5" s="95"/>
      <c r="E5" s="95"/>
      <c r="F5" s="95"/>
      <c r="G5" s="95"/>
      <c r="H5" s="95"/>
      <c r="I5" s="95"/>
      <c r="J5" s="95"/>
      <c r="K5" s="95"/>
      <c r="L5" s="95"/>
    </row>
    <row r="6" spans="2:12" ht="19.5" customHeight="1">
      <c r="B6" s="95" t="s">
        <v>454</v>
      </c>
      <c r="C6" s="95"/>
      <c r="D6" s="95"/>
      <c r="E6" s="95"/>
      <c r="F6" s="95"/>
      <c r="G6" s="95"/>
      <c r="H6" s="95"/>
      <c r="I6" s="95"/>
      <c r="J6" s="95"/>
      <c r="K6" s="95"/>
      <c r="L6" s="95"/>
    </row>
    <row r="7" spans="2:12" ht="19.5" customHeight="1">
      <c r="B7" s="95" t="s">
        <v>455</v>
      </c>
      <c r="C7" s="95"/>
      <c r="D7" s="95"/>
      <c r="E7" s="95"/>
      <c r="F7" s="95"/>
      <c r="G7" s="95"/>
      <c r="H7" s="95"/>
      <c r="I7" s="95"/>
      <c r="J7" s="95"/>
      <c r="K7" s="95"/>
      <c r="L7" s="95"/>
    </row>
  </sheetData>
  <sheetProtection/>
  <printOptions/>
  <pageMargins left="0.7874015748031497" right="0.3937007874015748" top="0.7874015748031497" bottom="0.3937007874015748"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D34"/>
  <sheetViews>
    <sheetView view="pageBreakPreview" zoomScale="90" zoomScaleSheetLayoutView="90" workbookViewId="0" topLeftCell="A4">
      <selection activeCell="B33" sqref="B33"/>
    </sheetView>
  </sheetViews>
  <sheetFormatPr defaultColWidth="9.140625" defaultRowHeight="12"/>
  <cols>
    <col min="1" max="2" width="4.00390625" style="3" customWidth="1"/>
    <col min="3" max="12" width="9.421875" style="3" customWidth="1"/>
    <col min="13" max="13" width="9.140625" style="3" customWidth="1"/>
    <col min="14" max="14" width="10.7109375" style="3" customWidth="1"/>
    <col min="15" max="16384" width="9.140625" style="3" customWidth="1"/>
  </cols>
  <sheetData>
    <row r="1" spans="1:11" ht="21" customHeight="1">
      <c r="A1" s="3" t="s">
        <v>394</v>
      </c>
      <c r="D1" s="71" t="s">
        <v>395</v>
      </c>
      <c r="G1" s="3" t="s">
        <v>248</v>
      </c>
      <c r="J1" s="72"/>
      <c r="K1" s="72"/>
    </row>
    <row r="2" ht="15.75" customHeight="1">
      <c r="A2" s="3" t="s">
        <v>31</v>
      </c>
    </row>
    <row r="3" spans="1:18" ht="21" customHeight="1">
      <c r="A3" s="311" t="s">
        <v>396</v>
      </c>
      <c r="B3" s="311"/>
      <c r="C3" s="311"/>
      <c r="D3" s="294"/>
      <c r="E3" s="295"/>
      <c r="F3" s="296"/>
      <c r="G3" s="294" t="s">
        <v>32</v>
      </c>
      <c r="H3" s="295"/>
      <c r="I3" s="296"/>
      <c r="J3" s="73" t="s">
        <v>125</v>
      </c>
      <c r="K3" s="74" t="s">
        <v>126</v>
      </c>
      <c r="L3" s="75" t="s">
        <v>127</v>
      </c>
      <c r="M3" s="294" t="s">
        <v>35</v>
      </c>
      <c r="N3" s="296"/>
      <c r="O3" s="76" t="s">
        <v>157</v>
      </c>
      <c r="P3" s="295" t="s">
        <v>124</v>
      </c>
      <c r="Q3" s="295"/>
      <c r="R3" s="77" t="s">
        <v>269</v>
      </c>
    </row>
    <row r="4" spans="1:18" ht="46.5" customHeight="1">
      <c r="A4" s="311" t="s">
        <v>33</v>
      </c>
      <c r="B4" s="311"/>
      <c r="C4" s="311"/>
      <c r="D4" s="315"/>
      <c r="E4" s="316"/>
      <c r="F4" s="316"/>
      <c r="G4" s="317"/>
      <c r="H4" s="294" t="s">
        <v>397</v>
      </c>
      <c r="I4" s="296"/>
      <c r="J4" s="76"/>
      <c r="K4" s="4"/>
      <c r="L4" s="77" t="s">
        <v>97</v>
      </c>
      <c r="M4" s="294" t="s">
        <v>36</v>
      </c>
      <c r="N4" s="296"/>
      <c r="O4" s="312" t="s">
        <v>398</v>
      </c>
      <c r="P4" s="313"/>
      <c r="Q4" s="313"/>
      <c r="R4" s="314"/>
    </row>
    <row r="5" spans="1:18" ht="21" customHeight="1">
      <c r="A5" s="311" t="s">
        <v>34</v>
      </c>
      <c r="B5" s="311"/>
      <c r="C5" s="311"/>
      <c r="D5" s="294"/>
      <c r="E5" s="295"/>
      <c r="F5" s="295"/>
      <c r="G5" s="296"/>
      <c r="H5" s="297" t="s">
        <v>277</v>
      </c>
      <c r="I5" s="298"/>
      <c r="J5" s="294"/>
      <c r="K5" s="295"/>
      <c r="L5" s="296"/>
      <c r="M5" s="297" t="s">
        <v>399</v>
      </c>
      <c r="N5" s="298"/>
      <c r="O5" s="76"/>
      <c r="P5" s="4"/>
      <c r="Q5" s="131"/>
      <c r="R5" s="77" t="s">
        <v>97</v>
      </c>
    </row>
    <row r="6" spans="1:18" ht="21" customHeight="1">
      <c r="A6" s="318" t="s">
        <v>37</v>
      </c>
      <c r="B6" s="319" t="s">
        <v>38</v>
      </c>
      <c r="C6" s="319"/>
      <c r="D6" s="14" t="s">
        <v>39</v>
      </c>
      <c r="E6" s="319" t="s">
        <v>40</v>
      </c>
      <c r="F6" s="319"/>
      <c r="G6" s="319"/>
      <c r="H6" s="319"/>
      <c r="I6" s="319"/>
      <c r="J6" s="14" t="s">
        <v>39</v>
      </c>
      <c r="K6" s="279" t="s">
        <v>41</v>
      </c>
      <c r="L6" s="292"/>
      <c r="M6" s="14" t="s">
        <v>39</v>
      </c>
      <c r="N6" s="279" t="s">
        <v>41</v>
      </c>
      <c r="O6" s="292"/>
      <c r="P6" s="13"/>
      <c r="Q6" s="13"/>
      <c r="R6" s="13"/>
    </row>
    <row r="7" spans="1:18" ht="21" customHeight="1">
      <c r="A7" s="318"/>
      <c r="B7" s="319"/>
      <c r="C7" s="319"/>
      <c r="D7" s="14" t="s">
        <v>42</v>
      </c>
      <c r="E7" s="301" t="s">
        <v>163</v>
      </c>
      <c r="F7" s="301"/>
      <c r="G7" s="301"/>
      <c r="H7" s="301" t="s">
        <v>164</v>
      </c>
      <c r="I7" s="301"/>
      <c r="J7" s="14" t="s">
        <v>43</v>
      </c>
      <c r="K7" s="299" t="s">
        <v>270</v>
      </c>
      <c r="L7" s="300"/>
      <c r="M7" s="14" t="s">
        <v>266</v>
      </c>
      <c r="N7" s="299" t="s">
        <v>270</v>
      </c>
      <c r="O7" s="300"/>
      <c r="P7" s="13"/>
      <c r="Q7" s="13"/>
      <c r="R7" s="13"/>
    </row>
    <row r="8" spans="1:18" ht="21" customHeight="1">
      <c r="A8" s="318"/>
      <c r="B8" s="319"/>
      <c r="C8" s="319"/>
      <c r="D8" s="14" t="s">
        <v>44</v>
      </c>
      <c r="E8" s="301" t="s">
        <v>163</v>
      </c>
      <c r="F8" s="301"/>
      <c r="G8" s="301"/>
      <c r="H8" s="301" t="s">
        <v>164</v>
      </c>
      <c r="I8" s="301"/>
      <c r="J8" s="14" t="s">
        <v>45</v>
      </c>
      <c r="K8" s="299" t="s">
        <v>270</v>
      </c>
      <c r="L8" s="300"/>
      <c r="M8" s="14" t="s">
        <v>267</v>
      </c>
      <c r="N8" s="299" t="s">
        <v>270</v>
      </c>
      <c r="O8" s="300"/>
      <c r="P8" s="13"/>
      <c r="Q8" s="13"/>
      <c r="R8" s="13"/>
    </row>
    <row r="9" spans="1:18" ht="21" customHeight="1">
      <c r="A9" s="318"/>
      <c r="B9" s="319"/>
      <c r="C9" s="319"/>
      <c r="D9" s="14" t="s">
        <v>46</v>
      </c>
      <c r="E9" s="301" t="s">
        <v>163</v>
      </c>
      <c r="F9" s="301"/>
      <c r="G9" s="301"/>
      <c r="H9" s="301" t="s">
        <v>164</v>
      </c>
      <c r="I9" s="301"/>
      <c r="J9" s="14" t="s">
        <v>47</v>
      </c>
      <c r="K9" s="299" t="s">
        <v>270</v>
      </c>
      <c r="L9" s="300"/>
      <c r="M9" s="14"/>
      <c r="N9" s="299" t="s">
        <v>270</v>
      </c>
      <c r="O9" s="300"/>
      <c r="P9" s="13"/>
      <c r="Q9" s="13"/>
      <c r="R9" s="13"/>
    </row>
    <row r="10" spans="1:18" ht="21" customHeight="1">
      <c r="A10" s="318"/>
      <c r="B10" s="319"/>
      <c r="C10" s="319"/>
      <c r="D10" s="14" t="s">
        <v>48</v>
      </c>
      <c r="E10" s="301" t="s">
        <v>163</v>
      </c>
      <c r="F10" s="301"/>
      <c r="G10" s="301"/>
      <c r="H10" s="301" t="s">
        <v>164</v>
      </c>
      <c r="I10" s="301"/>
      <c r="J10" s="14" t="s">
        <v>49</v>
      </c>
      <c r="K10" s="299" t="s">
        <v>270</v>
      </c>
      <c r="L10" s="300"/>
      <c r="M10" s="14"/>
      <c r="N10" s="323" t="s">
        <v>270</v>
      </c>
      <c r="O10" s="324"/>
      <c r="P10" s="13"/>
      <c r="Q10" s="13"/>
      <c r="R10" s="13"/>
    </row>
    <row r="11" spans="1:15" ht="21" customHeight="1">
      <c r="A11" s="318"/>
      <c r="B11" s="319" t="s">
        <v>50</v>
      </c>
      <c r="C11" s="319"/>
      <c r="D11" s="15"/>
      <c r="E11" s="16" t="s">
        <v>271</v>
      </c>
      <c r="F11" s="284" t="s">
        <v>51</v>
      </c>
      <c r="G11" s="14" t="s">
        <v>52</v>
      </c>
      <c r="H11" s="279" t="s">
        <v>53</v>
      </c>
      <c r="I11" s="292"/>
      <c r="J11" s="305" t="s">
        <v>55</v>
      </c>
      <c r="K11" s="63" t="s">
        <v>56</v>
      </c>
      <c r="L11" s="96"/>
      <c r="M11" s="57"/>
      <c r="N11" s="57"/>
      <c r="O11" s="59"/>
    </row>
    <row r="12" spans="1:15" ht="21" customHeight="1">
      <c r="A12" s="318"/>
      <c r="B12" s="319"/>
      <c r="C12" s="319"/>
      <c r="D12" s="15" t="s">
        <v>128</v>
      </c>
      <c r="E12" s="16"/>
      <c r="F12" s="321"/>
      <c r="G12" s="14" t="s">
        <v>54</v>
      </c>
      <c r="H12" s="279" t="s">
        <v>53</v>
      </c>
      <c r="I12" s="292"/>
      <c r="J12" s="322"/>
      <c r="K12" s="97"/>
      <c r="L12" s="98"/>
      <c r="M12" s="26"/>
      <c r="N12" s="26"/>
      <c r="O12" s="62"/>
    </row>
    <row r="13" spans="1:15" ht="21" customHeight="1">
      <c r="A13" s="318"/>
      <c r="B13" s="319"/>
      <c r="C13" s="319"/>
      <c r="D13" s="15" t="s">
        <v>400</v>
      </c>
      <c r="E13" s="16"/>
      <c r="F13" s="285"/>
      <c r="G13" s="14" t="s">
        <v>272</v>
      </c>
      <c r="H13" s="279" t="s">
        <v>53</v>
      </c>
      <c r="I13" s="292"/>
      <c r="J13" s="308"/>
      <c r="K13" s="99"/>
      <c r="L13" s="100"/>
      <c r="M13" s="60"/>
      <c r="N13" s="60"/>
      <c r="O13" s="64"/>
    </row>
    <row r="14" spans="1:18" ht="13.5" customHeight="1">
      <c r="A14" s="13"/>
      <c r="B14" s="13"/>
      <c r="C14" s="13"/>
      <c r="D14" s="13"/>
      <c r="E14" s="13"/>
      <c r="F14" s="13"/>
      <c r="G14" s="13"/>
      <c r="H14" s="13"/>
      <c r="I14" s="13"/>
      <c r="J14" s="13"/>
      <c r="K14" s="13"/>
      <c r="L14" s="13"/>
      <c r="M14" s="13"/>
      <c r="N14" s="13"/>
      <c r="O14" s="13"/>
      <c r="P14" s="13"/>
      <c r="Q14" s="13"/>
      <c r="R14" s="13"/>
    </row>
    <row r="15" spans="1:18" ht="15.75" customHeight="1">
      <c r="A15" s="13" t="s">
        <v>401</v>
      </c>
      <c r="B15" s="13"/>
      <c r="C15" s="13"/>
      <c r="D15" s="13"/>
      <c r="E15" s="13"/>
      <c r="F15" s="13"/>
      <c r="G15" s="13"/>
      <c r="H15" s="13"/>
      <c r="I15" s="13"/>
      <c r="J15" s="13"/>
      <c r="K15" s="93" t="s">
        <v>57</v>
      </c>
      <c r="M15" s="13"/>
      <c r="N15" s="13"/>
      <c r="O15" s="13"/>
      <c r="P15" s="13"/>
      <c r="Q15" s="13"/>
      <c r="R15" s="13"/>
    </row>
    <row r="16" spans="1:18" ht="21" customHeight="1">
      <c r="A16" s="305" t="s">
        <v>317</v>
      </c>
      <c r="B16" s="306"/>
      <c r="C16" s="307"/>
      <c r="D16" s="18" t="s">
        <v>58</v>
      </c>
      <c r="E16" s="14" t="s">
        <v>59</v>
      </c>
      <c r="F16" s="14" t="s">
        <v>60</v>
      </c>
      <c r="G16" s="14" t="s">
        <v>61</v>
      </c>
      <c r="H16" s="14" t="s">
        <v>62</v>
      </c>
      <c r="I16" s="14" t="s">
        <v>63</v>
      </c>
      <c r="J16" s="14" t="s">
        <v>402</v>
      </c>
      <c r="K16" s="14" t="s">
        <v>64</v>
      </c>
      <c r="M16" s="279" t="s">
        <v>143</v>
      </c>
      <c r="N16" s="292"/>
      <c r="O16" s="101" t="s">
        <v>273</v>
      </c>
      <c r="P16" s="102"/>
      <c r="Q16" s="58" t="s">
        <v>144</v>
      </c>
      <c r="R16" s="103"/>
    </row>
    <row r="17" spans="1:18" ht="21" customHeight="1">
      <c r="A17" s="308"/>
      <c r="B17" s="309"/>
      <c r="C17" s="310"/>
      <c r="D17" s="18" t="s">
        <v>65</v>
      </c>
      <c r="E17" s="14"/>
      <c r="F17" s="14"/>
      <c r="G17" s="14"/>
      <c r="H17" s="14"/>
      <c r="I17" s="14"/>
      <c r="J17" s="14"/>
      <c r="K17" s="14"/>
      <c r="M17" s="302" t="s">
        <v>467</v>
      </c>
      <c r="N17" s="303"/>
      <c r="O17" s="104" t="s">
        <v>273</v>
      </c>
      <c r="P17" s="104"/>
      <c r="Q17" s="94" t="s">
        <v>144</v>
      </c>
      <c r="R17" s="39"/>
    </row>
    <row r="18" spans="1:23" ht="21" customHeight="1">
      <c r="A18" s="328" t="s">
        <v>416</v>
      </c>
      <c r="B18" s="329"/>
      <c r="C18" s="330"/>
      <c r="D18" s="18" t="s">
        <v>65</v>
      </c>
      <c r="E18" s="24"/>
      <c r="F18" s="24"/>
      <c r="G18" s="24"/>
      <c r="H18" s="24"/>
      <c r="I18" s="24"/>
      <c r="J18" s="24"/>
      <c r="K18" s="24"/>
      <c r="M18" s="302" t="s">
        <v>419</v>
      </c>
      <c r="N18" s="303"/>
      <c r="O18" s="104" t="s">
        <v>420</v>
      </c>
      <c r="P18" s="104"/>
      <c r="Q18" s="94" t="s">
        <v>144</v>
      </c>
      <c r="R18" s="39"/>
      <c r="T18" s="5"/>
      <c r="U18" s="5"/>
      <c r="V18" s="5"/>
      <c r="W18" s="5"/>
    </row>
    <row r="19" spans="1:17" ht="21" customHeight="1">
      <c r="A19" s="328" t="s">
        <v>152</v>
      </c>
      <c r="B19" s="329"/>
      <c r="C19" s="330"/>
      <c r="D19" s="14" t="s">
        <v>65</v>
      </c>
      <c r="E19" s="14"/>
      <c r="F19" s="14"/>
      <c r="G19" s="14"/>
      <c r="H19" s="14"/>
      <c r="I19" s="14"/>
      <c r="J19" s="14"/>
      <c r="K19" s="14"/>
      <c r="L19" s="140"/>
      <c r="M19" s="139" t="s">
        <v>243</v>
      </c>
      <c r="N19" s="325" t="s">
        <v>473</v>
      </c>
      <c r="O19" s="326"/>
      <c r="P19" s="327"/>
      <c r="Q19" s="13"/>
    </row>
    <row r="20" spans="1:17" ht="21" customHeight="1">
      <c r="A20" s="319" t="s">
        <v>161</v>
      </c>
      <c r="B20" s="319"/>
      <c r="C20" s="319"/>
      <c r="D20" s="14" t="s">
        <v>65</v>
      </c>
      <c r="E20" s="14"/>
      <c r="F20" s="14"/>
      <c r="G20" s="14"/>
      <c r="H20" s="14"/>
      <c r="I20" s="14"/>
      <c r="J20" s="14"/>
      <c r="K20" s="14"/>
      <c r="M20" s="124"/>
      <c r="N20" s="124"/>
      <c r="O20" s="124"/>
      <c r="P20" s="124"/>
      <c r="Q20" s="124"/>
    </row>
    <row r="21" spans="1:17" ht="21" customHeight="1">
      <c r="A21" s="286" t="s">
        <v>66</v>
      </c>
      <c r="B21" s="288" t="s">
        <v>67</v>
      </c>
      <c r="C21" s="289"/>
      <c r="D21" s="286" t="s">
        <v>466</v>
      </c>
      <c r="E21" s="30" t="s">
        <v>318</v>
      </c>
      <c r="F21" s="284" t="s">
        <v>68</v>
      </c>
      <c r="G21" s="284" t="s">
        <v>417</v>
      </c>
      <c r="H21" s="286" t="s">
        <v>418</v>
      </c>
      <c r="I21" s="288" t="s">
        <v>69</v>
      </c>
      <c r="J21" s="289"/>
      <c r="K21" s="284" t="s">
        <v>64</v>
      </c>
      <c r="M21" s="279" t="s">
        <v>146</v>
      </c>
      <c r="N21" s="292"/>
      <c r="O21" s="279" t="s">
        <v>145</v>
      </c>
      <c r="P21" s="292"/>
      <c r="Q21" s="13"/>
    </row>
    <row r="22" spans="1:30" ht="21" customHeight="1">
      <c r="A22" s="320"/>
      <c r="B22" s="290"/>
      <c r="C22" s="291"/>
      <c r="D22" s="285"/>
      <c r="E22" s="245" t="s">
        <v>70</v>
      </c>
      <c r="F22" s="285"/>
      <c r="G22" s="285"/>
      <c r="H22" s="287"/>
      <c r="I22" s="290"/>
      <c r="J22" s="291"/>
      <c r="K22" s="285"/>
      <c r="M22" s="279" t="s">
        <v>147</v>
      </c>
      <c r="N22" s="292"/>
      <c r="O22" s="279" t="s">
        <v>148</v>
      </c>
      <c r="P22" s="292"/>
      <c r="Q22" s="13"/>
      <c r="T22" s="230"/>
      <c r="U22" s="231"/>
      <c r="V22" s="231"/>
      <c r="W22" s="52"/>
      <c r="X22" s="26"/>
      <c r="Y22" s="26"/>
      <c r="Z22" s="26"/>
      <c r="AA22" s="26"/>
      <c r="AB22" s="26"/>
      <c r="AC22" s="26"/>
      <c r="AD22" s="26"/>
    </row>
    <row r="23" spans="1:30" ht="29.25" customHeight="1">
      <c r="A23" s="320"/>
      <c r="B23" s="279" t="s">
        <v>141</v>
      </c>
      <c r="C23" s="292"/>
      <c r="D23" s="14"/>
      <c r="E23" s="14"/>
      <c r="F23" s="14"/>
      <c r="G23" s="14"/>
      <c r="H23" s="14"/>
      <c r="I23" s="14"/>
      <c r="J23" s="14"/>
      <c r="K23" s="14"/>
      <c r="L23" s="98"/>
      <c r="M23" s="279" t="s">
        <v>158</v>
      </c>
      <c r="N23" s="292"/>
      <c r="O23" s="279" t="s">
        <v>159</v>
      </c>
      <c r="P23" s="280"/>
      <c r="Q23" s="292"/>
      <c r="R23" s="98"/>
      <c r="T23" s="231"/>
      <c r="U23" s="231"/>
      <c r="V23" s="231"/>
      <c r="W23" s="52"/>
      <c r="X23" s="52"/>
      <c r="Y23" s="52"/>
      <c r="Z23" s="52"/>
      <c r="AA23" s="52"/>
      <c r="AB23" s="52"/>
      <c r="AC23" s="52"/>
      <c r="AD23" s="52"/>
    </row>
    <row r="24" spans="1:30" ht="21" customHeight="1">
      <c r="A24" s="320"/>
      <c r="B24" s="286" t="s">
        <v>71</v>
      </c>
      <c r="C24" s="14" t="s">
        <v>72</v>
      </c>
      <c r="D24" s="14"/>
      <c r="E24" s="14"/>
      <c r="F24" s="14"/>
      <c r="G24" s="14"/>
      <c r="H24" s="14"/>
      <c r="I24" s="14"/>
      <c r="J24" s="14"/>
      <c r="K24" s="14"/>
      <c r="L24" s="98"/>
      <c r="R24" s="5"/>
      <c r="S24" s="5"/>
      <c r="T24" s="26"/>
      <c r="U24" s="26"/>
      <c r="V24" s="26"/>
      <c r="W24" s="52"/>
      <c r="X24" s="52"/>
      <c r="Y24" s="52"/>
      <c r="Z24" s="52"/>
      <c r="AA24" s="52"/>
      <c r="AB24" s="52"/>
      <c r="AC24" s="52"/>
      <c r="AD24" s="52"/>
    </row>
    <row r="25" spans="1:22" ht="21" customHeight="1">
      <c r="A25" s="287"/>
      <c r="B25" s="287"/>
      <c r="C25" s="14" t="s">
        <v>73</v>
      </c>
      <c r="D25" s="14"/>
      <c r="E25" s="14"/>
      <c r="F25" s="14"/>
      <c r="G25" s="14"/>
      <c r="H25" s="14"/>
      <c r="I25" s="14"/>
      <c r="J25" s="14"/>
      <c r="K25" s="14"/>
      <c r="L25" s="98"/>
      <c r="S25" s="5"/>
      <c r="T25" s="5"/>
      <c r="U25" s="5"/>
      <c r="V25" s="5"/>
    </row>
    <row r="26" spans="1:22" ht="21" customHeight="1">
      <c r="A26" s="246"/>
      <c r="B26" s="246"/>
      <c r="C26" s="52"/>
      <c r="D26" s="52"/>
      <c r="E26" s="52"/>
      <c r="F26" s="52"/>
      <c r="G26" s="52"/>
      <c r="H26" s="52"/>
      <c r="I26" s="52"/>
      <c r="J26" s="52"/>
      <c r="K26" s="52"/>
      <c r="L26" s="98"/>
      <c r="S26" s="5"/>
      <c r="T26" s="5"/>
      <c r="U26" s="5"/>
      <c r="V26" s="5"/>
    </row>
    <row r="27" spans="1:22" ht="21" customHeight="1">
      <c r="A27" s="293" t="s">
        <v>446</v>
      </c>
      <c r="B27" s="293"/>
      <c r="C27" s="293"/>
      <c r="D27" s="293"/>
      <c r="E27" s="293"/>
      <c r="F27" s="293"/>
      <c r="G27" s="293"/>
      <c r="H27" s="293"/>
      <c r="I27" s="293"/>
      <c r="J27" s="293"/>
      <c r="K27" s="293"/>
      <c r="L27" s="98"/>
      <c r="S27" s="5"/>
      <c r="T27" s="5"/>
      <c r="U27" s="5"/>
      <c r="V27" s="5"/>
    </row>
    <row r="28" spans="1:22" ht="21" customHeight="1">
      <c r="A28" s="293"/>
      <c r="B28" s="293"/>
      <c r="C28" s="293"/>
      <c r="D28" s="293"/>
      <c r="E28" s="293"/>
      <c r="F28" s="293"/>
      <c r="G28" s="293"/>
      <c r="H28" s="293"/>
      <c r="I28" s="293"/>
      <c r="J28" s="293"/>
      <c r="K28" s="293"/>
      <c r="L28" s="98"/>
      <c r="S28" s="5"/>
      <c r="T28" s="5"/>
      <c r="U28" s="5"/>
      <c r="V28" s="5"/>
    </row>
    <row r="29" spans="1:18" ht="21" customHeight="1">
      <c r="A29" s="13"/>
      <c r="B29" s="13"/>
      <c r="C29" s="13"/>
      <c r="D29" s="13"/>
      <c r="E29" s="13"/>
      <c r="F29" s="13"/>
      <c r="G29" s="13"/>
      <c r="H29" s="13"/>
      <c r="I29" s="13"/>
      <c r="J29" s="13"/>
      <c r="K29" s="13"/>
      <c r="L29" s="98"/>
      <c r="M29" s="98"/>
      <c r="N29" s="98"/>
      <c r="O29" s="98"/>
      <c r="P29" s="98"/>
      <c r="Q29" s="98"/>
      <c r="R29" s="98"/>
    </row>
    <row r="30" spans="1:18" ht="15.75" customHeight="1">
      <c r="A30" s="13" t="s">
        <v>311</v>
      </c>
      <c r="B30" s="13"/>
      <c r="C30" s="13"/>
      <c r="D30" s="13"/>
      <c r="E30" s="13"/>
      <c r="F30" s="13"/>
      <c r="G30" s="13"/>
      <c r="H30" s="13"/>
      <c r="I30" s="13"/>
      <c r="J30" s="13"/>
      <c r="K30" s="13"/>
      <c r="L30" s="13"/>
      <c r="M30" s="13"/>
      <c r="N30" s="13"/>
      <c r="O30" s="13"/>
      <c r="P30" s="13"/>
      <c r="Q30" s="13"/>
      <c r="R30" s="13"/>
    </row>
    <row r="31" spans="1:19" ht="29.25" customHeight="1">
      <c r="A31" s="279" t="s">
        <v>149</v>
      </c>
      <c r="B31" s="280"/>
      <c r="C31" s="280"/>
      <c r="D31" s="138" t="s">
        <v>53</v>
      </c>
      <c r="E31" s="281" t="s">
        <v>447</v>
      </c>
      <c r="F31" s="282"/>
      <c r="G31" s="283"/>
      <c r="H31" s="19"/>
      <c r="I31" s="137" t="s">
        <v>150</v>
      </c>
      <c r="J31" s="17"/>
      <c r="K31" s="105" t="s">
        <v>53</v>
      </c>
      <c r="L31" s="281" t="s">
        <v>244</v>
      </c>
      <c r="M31" s="282"/>
      <c r="N31" s="283"/>
      <c r="O31" s="149"/>
      <c r="P31" s="13"/>
      <c r="Q31" s="13"/>
      <c r="R31" s="13"/>
      <c r="S31" s="13"/>
    </row>
    <row r="32" spans="1:18" ht="30" customHeight="1">
      <c r="A32" s="279" t="s">
        <v>245</v>
      </c>
      <c r="B32" s="280"/>
      <c r="C32" s="280"/>
      <c r="D32" s="304"/>
      <c r="E32" s="105" t="s">
        <v>53</v>
      </c>
      <c r="F32" s="94" t="s">
        <v>160</v>
      </c>
      <c r="G32" s="17"/>
      <c r="H32" s="19"/>
      <c r="I32" s="19"/>
      <c r="J32" s="16"/>
      <c r="K32" s="279" t="s">
        <v>129</v>
      </c>
      <c r="L32" s="280"/>
      <c r="M32" s="280"/>
      <c r="N32" s="138" t="s">
        <v>53</v>
      </c>
      <c r="O32" s="140"/>
      <c r="R32" s="13"/>
    </row>
    <row r="33" spans="1:18" ht="21.75" customHeight="1">
      <c r="A33" s="13"/>
      <c r="B33" s="123"/>
      <c r="C33" s="13"/>
      <c r="D33" s="13"/>
      <c r="E33" s="13"/>
      <c r="F33" s="13"/>
      <c r="G33" s="13"/>
      <c r="H33" s="13"/>
      <c r="I33" s="13"/>
      <c r="J33" s="13"/>
      <c r="K33" s="13"/>
      <c r="L33" s="13"/>
      <c r="M33" s="13"/>
      <c r="N33" s="13"/>
      <c r="O33" s="13"/>
      <c r="P33" s="13"/>
      <c r="Q33" s="13"/>
      <c r="R33" s="13"/>
    </row>
    <row r="34" spans="1:18" ht="12">
      <c r="A34" s="13"/>
      <c r="B34" s="13"/>
      <c r="C34" s="13"/>
      <c r="D34" s="13"/>
      <c r="E34" s="13"/>
      <c r="F34" s="13"/>
      <c r="G34" s="13"/>
      <c r="H34" s="13"/>
      <c r="I34" s="13"/>
      <c r="J34" s="13"/>
      <c r="K34" s="13"/>
      <c r="L34" s="13"/>
      <c r="M34" s="13"/>
      <c r="N34" s="13"/>
      <c r="O34" s="13"/>
      <c r="P34" s="13"/>
      <c r="Q34" s="13"/>
      <c r="R34" s="13"/>
    </row>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mergeCells count="72">
    <mergeCell ref="N9:O9"/>
    <mergeCell ref="N10:O10"/>
    <mergeCell ref="M18:N18"/>
    <mergeCell ref="N19:P19"/>
    <mergeCell ref="K10:L10"/>
    <mergeCell ref="A18:C18"/>
    <mergeCell ref="A19:C19"/>
    <mergeCell ref="A20:C20"/>
    <mergeCell ref="A21:A25"/>
    <mergeCell ref="B21:C22"/>
    <mergeCell ref="K7:L7"/>
    <mergeCell ref="K8:L8"/>
    <mergeCell ref="K21:K22"/>
    <mergeCell ref="D21:D22"/>
    <mergeCell ref="F11:F13"/>
    <mergeCell ref="J11:J13"/>
    <mergeCell ref="O23:Q23"/>
    <mergeCell ref="M16:N16"/>
    <mergeCell ref="K32:M32"/>
    <mergeCell ref="M5:N5"/>
    <mergeCell ref="P3:Q3"/>
    <mergeCell ref="N7:O7"/>
    <mergeCell ref="K6:L6"/>
    <mergeCell ref="O22:P22"/>
    <mergeCell ref="O21:P21"/>
    <mergeCell ref="N8:O8"/>
    <mergeCell ref="E6:I6"/>
    <mergeCell ref="H7:I7"/>
    <mergeCell ref="E7:G7"/>
    <mergeCell ref="E8:G8"/>
    <mergeCell ref="H11:I11"/>
    <mergeCell ref="E9:G9"/>
    <mergeCell ref="A3:C3"/>
    <mergeCell ref="E10:G10"/>
    <mergeCell ref="H8:I8"/>
    <mergeCell ref="H9:I9"/>
    <mergeCell ref="A6:A13"/>
    <mergeCell ref="B11:C13"/>
    <mergeCell ref="B6:C10"/>
    <mergeCell ref="H13:I13"/>
    <mergeCell ref="H12:I12"/>
    <mergeCell ref="A4:C4"/>
    <mergeCell ref="A5:C5"/>
    <mergeCell ref="J5:L5"/>
    <mergeCell ref="O4:R4"/>
    <mergeCell ref="H4:I4"/>
    <mergeCell ref="N6:O6"/>
    <mergeCell ref="M3:N3"/>
    <mergeCell ref="M4:N4"/>
    <mergeCell ref="D3:F3"/>
    <mergeCell ref="G3:I3"/>
    <mergeCell ref="D4:G4"/>
    <mergeCell ref="D5:G5"/>
    <mergeCell ref="H5:I5"/>
    <mergeCell ref="K9:L9"/>
    <mergeCell ref="H10:I10"/>
    <mergeCell ref="M17:N17"/>
    <mergeCell ref="A32:D32"/>
    <mergeCell ref="M21:N21"/>
    <mergeCell ref="A16:C17"/>
    <mergeCell ref="M23:N23"/>
    <mergeCell ref="M22:N22"/>
    <mergeCell ref="A31:C31"/>
    <mergeCell ref="L31:N31"/>
    <mergeCell ref="E31:G31"/>
    <mergeCell ref="G21:G22"/>
    <mergeCell ref="H21:H22"/>
    <mergeCell ref="F21:F22"/>
    <mergeCell ref="I21:J22"/>
    <mergeCell ref="B23:C23"/>
    <mergeCell ref="A27:K28"/>
    <mergeCell ref="B24:B25"/>
  </mergeCells>
  <printOptions/>
  <pageMargins left="0.7874015748031497" right="0.3937007874015748" top="0.7874015748031497" bottom="0.3937007874015748" header="0.5118110236220472" footer="0.5118110236220472"/>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tabSelected="1" view="pageBreakPreview" zoomScale="115" zoomScaleSheetLayoutView="115" zoomScalePageLayoutView="0" workbookViewId="0" topLeftCell="A1">
      <selection activeCell="A30" sqref="A30:F30"/>
    </sheetView>
  </sheetViews>
  <sheetFormatPr defaultColWidth="9.140625" defaultRowHeight="12"/>
  <cols>
    <col min="1" max="1" width="18.7109375" style="0" customWidth="1"/>
    <col min="2" max="2" width="17.00390625" style="0" customWidth="1"/>
    <col min="3" max="3" width="16.00390625" style="0" customWidth="1"/>
    <col min="4" max="4" width="17.57421875" style="0" customWidth="1"/>
    <col min="5" max="5" width="16.28125" style="0" customWidth="1"/>
    <col min="6" max="6" width="28.57421875" style="0" customWidth="1"/>
  </cols>
  <sheetData>
    <row r="1" spans="1:6" ht="12.75">
      <c r="A1" s="331" t="s">
        <v>448</v>
      </c>
      <c r="B1" s="331"/>
      <c r="C1" s="331"/>
      <c r="D1" s="331"/>
      <c r="E1" s="331"/>
      <c r="F1" s="331"/>
    </row>
    <row r="2" spans="1:6" ht="22.5" customHeight="1">
      <c r="A2" s="332" t="s">
        <v>342</v>
      </c>
      <c r="B2" s="334" t="s">
        <v>343</v>
      </c>
      <c r="C2" s="335"/>
      <c r="D2" s="336"/>
      <c r="E2" s="337" t="s">
        <v>344</v>
      </c>
      <c r="F2" s="339" t="s">
        <v>345</v>
      </c>
    </row>
    <row r="3" spans="1:6" ht="22.5" customHeight="1">
      <c r="A3" s="333"/>
      <c r="B3" s="158"/>
      <c r="C3" s="159" t="s">
        <v>346</v>
      </c>
      <c r="D3" s="159" t="s">
        <v>347</v>
      </c>
      <c r="E3" s="338"/>
      <c r="F3" s="339"/>
    </row>
    <row r="4" spans="1:6" ht="22.5" customHeight="1">
      <c r="A4" s="160" t="s">
        <v>348</v>
      </c>
      <c r="B4" s="161">
        <f>C4+D4</f>
        <v>0</v>
      </c>
      <c r="C4" s="162"/>
      <c r="D4" s="163"/>
      <c r="E4" s="164"/>
      <c r="F4" s="165">
        <f>ROUNDDOWN((B4/3),1)</f>
        <v>0</v>
      </c>
    </row>
    <row r="5" spans="1:6" ht="22.5" customHeight="1">
      <c r="A5" s="166" t="s">
        <v>349</v>
      </c>
      <c r="B5" s="161">
        <f>C5+D5</f>
        <v>0</v>
      </c>
      <c r="C5" s="167"/>
      <c r="D5" s="168"/>
      <c r="E5" s="340"/>
      <c r="F5" s="342">
        <f>ROUNDDOWN(((B5+B6)/6),1)</f>
        <v>0</v>
      </c>
    </row>
    <row r="6" spans="1:6" ht="22.5" customHeight="1">
      <c r="A6" s="169" t="s">
        <v>350</v>
      </c>
      <c r="B6" s="161">
        <f>C6+D6</f>
        <v>0</v>
      </c>
      <c r="C6" s="170"/>
      <c r="D6" s="170"/>
      <c r="E6" s="341"/>
      <c r="F6" s="342"/>
    </row>
    <row r="7" spans="1:6" ht="22.5" customHeight="1">
      <c r="A7" s="169" t="s">
        <v>351</v>
      </c>
      <c r="B7" s="343"/>
      <c r="C7" s="344"/>
      <c r="D7" s="344"/>
      <c r="E7" s="345"/>
      <c r="F7" s="171">
        <f>F4+F5</f>
        <v>0</v>
      </c>
    </row>
    <row r="8" spans="1:6" ht="22.5" customHeight="1">
      <c r="A8" s="166" t="s">
        <v>352</v>
      </c>
      <c r="B8" s="161">
        <f>C8+D8</f>
        <v>0</v>
      </c>
      <c r="C8" s="172"/>
      <c r="D8" s="167"/>
      <c r="E8" s="173"/>
      <c r="F8" s="346"/>
    </row>
    <row r="9" spans="1:6" ht="22.5" customHeight="1">
      <c r="A9" s="166" t="s">
        <v>353</v>
      </c>
      <c r="B9" s="161">
        <f>C9+D9</f>
        <v>0</v>
      </c>
      <c r="C9" s="172"/>
      <c r="D9" s="167"/>
      <c r="E9" s="173"/>
      <c r="F9" s="347"/>
    </row>
    <row r="10" spans="1:6" ht="22.5" customHeight="1">
      <c r="A10" s="166" t="s">
        <v>354</v>
      </c>
      <c r="B10" s="161">
        <f>C10+D10</f>
        <v>0</v>
      </c>
      <c r="C10" s="172"/>
      <c r="D10" s="167"/>
      <c r="E10" s="173"/>
      <c r="F10" s="347"/>
    </row>
    <row r="11" spans="1:6" ht="22.5" customHeight="1">
      <c r="A11" s="169" t="s">
        <v>355</v>
      </c>
      <c r="B11" s="161">
        <f>C11+D11</f>
        <v>0</v>
      </c>
      <c r="C11" s="172"/>
      <c r="D11" s="174"/>
      <c r="E11" s="173"/>
      <c r="F11" s="347"/>
    </row>
    <row r="12" spans="1:6" ht="22.5" customHeight="1">
      <c r="A12" s="169" t="s">
        <v>351</v>
      </c>
      <c r="B12" s="349"/>
      <c r="C12" s="350"/>
      <c r="D12" s="350"/>
      <c r="E12" s="175">
        <f>SUM(E8:E11)</f>
        <v>0</v>
      </c>
      <c r="F12" s="348"/>
    </row>
    <row r="13" spans="1:6" ht="22.5" customHeight="1">
      <c r="A13" s="351" t="s">
        <v>356</v>
      </c>
      <c r="B13" s="352"/>
      <c r="C13" s="352"/>
      <c r="D13" s="352"/>
      <c r="E13" s="353"/>
      <c r="F13" s="176"/>
    </row>
    <row r="14" spans="1:6" ht="22.5" customHeight="1">
      <c r="A14" s="169" t="s">
        <v>357</v>
      </c>
      <c r="B14" s="177">
        <f>B4+B5+B6+B8+B9+B10+B11</f>
        <v>0</v>
      </c>
      <c r="C14" s="177">
        <f>C4+C5+C6+C8+C9+C10+C11</f>
        <v>0</v>
      </c>
      <c r="D14" s="177">
        <f>D4+D5+D6+D8+D9+D10+D11</f>
        <v>0</v>
      </c>
      <c r="E14" s="168"/>
      <c r="F14" s="171">
        <f>F7+E12+F13</f>
        <v>0</v>
      </c>
    </row>
    <row r="15" spans="1:6" ht="22.5" customHeight="1">
      <c r="A15" s="145"/>
      <c r="B15" s="145"/>
      <c r="C15" s="145"/>
      <c r="D15" s="145"/>
      <c r="E15" s="145"/>
      <c r="F15" s="145"/>
    </row>
    <row r="16" spans="1:6" ht="22.5" customHeight="1">
      <c r="A16" s="332" t="s">
        <v>358</v>
      </c>
      <c r="B16" s="334" t="s">
        <v>359</v>
      </c>
      <c r="C16" s="335"/>
      <c r="D16" s="336"/>
      <c r="E16" s="337" t="s">
        <v>344</v>
      </c>
      <c r="F16" s="339" t="s">
        <v>360</v>
      </c>
    </row>
    <row r="17" spans="1:6" ht="22.5" customHeight="1">
      <c r="A17" s="333"/>
      <c r="B17" s="158"/>
      <c r="C17" s="159" t="s">
        <v>346</v>
      </c>
      <c r="D17" s="159" t="s">
        <v>347</v>
      </c>
      <c r="E17" s="338"/>
      <c r="F17" s="339"/>
    </row>
    <row r="18" spans="1:6" ht="22.5" customHeight="1">
      <c r="A18" s="160" t="s">
        <v>348</v>
      </c>
      <c r="B18" s="161">
        <f>C18+D18</f>
        <v>0</v>
      </c>
      <c r="C18" s="162"/>
      <c r="D18" s="163"/>
      <c r="E18" s="164"/>
      <c r="F18" s="165">
        <f>ROUNDDOWN((B18/3),1)</f>
        <v>0</v>
      </c>
    </row>
    <row r="19" spans="1:6" ht="22.5" customHeight="1">
      <c r="A19" s="166" t="s">
        <v>349</v>
      </c>
      <c r="B19" s="161">
        <f>C19+D19</f>
        <v>0</v>
      </c>
      <c r="C19" s="167"/>
      <c r="D19" s="168"/>
      <c r="E19" s="340"/>
      <c r="F19" s="342">
        <f>ROUNDDOWN(((B19+B20)/6),1)</f>
        <v>0</v>
      </c>
    </row>
    <row r="20" spans="1:6" ht="22.5" customHeight="1">
      <c r="A20" s="169" t="s">
        <v>350</v>
      </c>
      <c r="B20" s="161">
        <f>C20+D20</f>
        <v>0</v>
      </c>
      <c r="C20" s="170"/>
      <c r="D20" s="170"/>
      <c r="E20" s="341"/>
      <c r="F20" s="342"/>
    </row>
    <row r="21" spans="1:6" ht="22.5" customHeight="1">
      <c r="A21" s="169" t="s">
        <v>351</v>
      </c>
      <c r="B21" s="343"/>
      <c r="C21" s="344"/>
      <c r="D21" s="344"/>
      <c r="E21" s="345"/>
      <c r="F21" s="171">
        <f>F18+F19</f>
        <v>0</v>
      </c>
    </row>
    <row r="22" spans="1:6" ht="22.5" customHeight="1">
      <c r="A22" s="166" t="s">
        <v>352</v>
      </c>
      <c r="B22" s="161">
        <f>C22+D22</f>
        <v>0</v>
      </c>
      <c r="C22" s="172"/>
      <c r="D22" s="167"/>
      <c r="E22" s="173"/>
      <c r="F22" s="346"/>
    </row>
    <row r="23" spans="1:6" ht="22.5" customHeight="1">
      <c r="A23" s="166" t="s">
        <v>353</v>
      </c>
      <c r="B23" s="161">
        <f>C23+D23</f>
        <v>0</v>
      </c>
      <c r="C23" s="172"/>
      <c r="D23" s="167"/>
      <c r="E23" s="173"/>
      <c r="F23" s="347"/>
    </row>
    <row r="24" spans="1:6" ht="22.5" customHeight="1">
      <c r="A24" s="166" t="s">
        <v>354</v>
      </c>
      <c r="B24" s="161">
        <f>C24+D24</f>
        <v>0</v>
      </c>
      <c r="C24" s="172"/>
      <c r="D24" s="167"/>
      <c r="E24" s="173"/>
      <c r="F24" s="347"/>
    </row>
    <row r="25" spans="1:6" ht="22.5" customHeight="1">
      <c r="A25" s="169" t="s">
        <v>355</v>
      </c>
      <c r="B25" s="161">
        <f>C25+D25</f>
        <v>0</v>
      </c>
      <c r="C25" s="172"/>
      <c r="D25" s="174"/>
      <c r="E25" s="173"/>
      <c r="F25" s="347"/>
    </row>
    <row r="26" spans="1:6" ht="22.5" customHeight="1">
      <c r="A26" s="169" t="s">
        <v>351</v>
      </c>
      <c r="B26" s="349"/>
      <c r="C26" s="350"/>
      <c r="D26" s="350"/>
      <c r="E26" s="175">
        <f>SUM(E22:E25)</f>
        <v>0</v>
      </c>
      <c r="F26" s="348"/>
    </row>
    <row r="27" spans="1:6" ht="22.5" customHeight="1">
      <c r="A27" s="351" t="s">
        <v>356</v>
      </c>
      <c r="B27" s="352"/>
      <c r="C27" s="352"/>
      <c r="D27" s="352"/>
      <c r="E27" s="353"/>
      <c r="F27" s="176"/>
    </row>
    <row r="28" spans="1:6" ht="22.5" customHeight="1">
      <c r="A28" s="169" t="s">
        <v>361</v>
      </c>
      <c r="B28" s="177">
        <f>B18+B19+B20+B22+B23+B24+B25</f>
        <v>0</v>
      </c>
      <c r="C28" s="177">
        <f>C18+C19+C20+C22+C23+C24+C25</f>
        <v>0</v>
      </c>
      <c r="D28" s="177">
        <f>D18+D19+D20+D22+D23+D24+D25</f>
        <v>0</v>
      </c>
      <c r="E28" s="168"/>
      <c r="F28" s="171">
        <f>F21+E26+F27</f>
        <v>0</v>
      </c>
    </row>
    <row r="29" spans="1:6" ht="12">
      <c r="A29" s="145"/>
      <c r="B29" s="145"/>
      <c r="C29" s="145"/>
      <c r="D29" s="145"/>
      <c r="E29" s="145"/>
      <c r="F29" s="145"/>
    </row>
    <row r="30" spans="1:6" ht="55.5" customHeight="1">
      <c r="A30" s="354" t="s">
        <v>362</v>
      </c>
      <c r="B30" s="354"/>
      <c r="C30" s="354"/>
      <c r="D30" s="354"/>
      <c r="E30" s="354"/>
      <c r="F30" s="354"/>
    </row>
    <row r="31" spans="1:6" ht="42.75" customHeight="1">
      <c r="A31" s="354" t="s">
        <v>363</v>
      </c>
      <c r="B31" s="354"/>
      <c r="C31" s="354"/>
      <c r="D31" s="354"/>
      <c r="E31" s="354"/>
      <c r="F31" s="354"/>
    </row>
    <row r="32" spans="1:6" ht="40.5" customHeight="1">
      <c r="A32" s="354" t="s">
        <v>364</v>
      </c>
      <c r="B32" s="354"/>
      <c r="C32" s="354"/>
      <c r="D32" s="354"/>
      <c r="E32" s="354"/>
      <c r="F32" s="354"/>
    </row>
    <row r="33" spans="1:6" ht="55.5" customHeight="1">
      <c r="A33" s="354" t="s">
        <v>365</v>
      </c>
      <c r="B33" s="355"/>
      <c r="C33" s="355"/>
      <c r="D33" s="355"/>
      <c r="E33" s="355"/>
      <c r="F33" s="355"/>
    </row>
  </sheetData>
  <sheetProtection/>
  <mergeCells count="25">
    <mergeCell ref="E19:E20"/>
    <mergeCell ref="F19:F20"/>
    <mergeCell ref="A32:F32"/>
    <mergeCell ref="A33:F33"/>
    <mergeCell ref="B21:E21"/>
    <mergeCell ref="F22:F26"/>
    <mergeCell ref="B26:D26"/>
    <mergeCell ref="A27:E27"/>
    <mergeCell ref="A30:F30"/>
    <mergeCell ref="A31:F31"/>
    <mergeCell ref="B7:E7"/>
    <mergeCell ref="F8:F12"/>
    <mergeCell ref="B12:D12"/>
    <mergeCell ref="A13:E13"/>
    <mergeCell ref="A16:A17"/>
    <mergeCell ref="B16:D16"/>
    <mergeCell ref="E16:E17"/>
    <mergeCell ref="F16:F17"/>
    <mergeCell ref="A1:F1"/>
    <mergeCell ref="A2:A3"/>
    <mergeCell ref="B2:D2"/>
    <mergeCell ref="E2:E3"/>
    <mergeCell ref="F2:F3"/>
    <mergeCell ref="E5:E6"/>
    <mergeCell ref="F5:F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38"/>
  <sheetViews>
    <sheetView view="pageBreakPreview" zoomScale="85" zoomScaleNormal="80" zoomScaleSheetLayoutView="85" zoomScalePageLayoutView="0" workbookViewId="0" topLeftCell="A1">
      <selection activeCell="B33" sqref="B33"/>
    </sheetView>
  </sheetViews>
  <sheetFormatPr defaultColWidth="9.140625" defaultRowHeight="12"/>
  <cols>
    <col min="1" max="1" width="10.00390625" style="3" customWidth="1"/>
    <col min="2" max="2" width="12.28125" style="3" customWidth="1"/>
    <col min="3" max="3" width="5.140625" style="13" customWidth="1"/>
    <col min="4" max="4" width="12.421875" style="13" customWidth="1"/>
    <col min="5" max="5" width="14.28125" style="3" customWidth="1"/>
    <col min="6" max="6" width="7.421875" style="3" customWidth="1"/>
    <col min="7" max="7" width="8.421875" style="53" customWidth="1"/>
    <col min="8" max="8" width="5.28125" style="3" customWidth="1"/>
    <col min="9" max="9" width="10.00390625" style="54" customWidth="1"/>
    <col min="10" max="10" width="10.00390625" style="55" customWidth="1"/>
    <col min="11" max="15" width="9.7109375" style="56" customWidth="1"/>
    <col min="16" max="18" width="10.7109375" style="56" customWidth="1"/>
    <col min="19" max="19" width="13.140625" style="3" customWidth="1"/>
    <col min="20" max="16384" width="9.140625" style="3" customWidth="1"/>
  </cols>
  <sheetData>
    <row r="1" spans="1:18" s="13" customFormat="1" ht="18.75" customHeight="1">
      <c r="A1" s="122" t="s">
        <v>403</v>
      </c>
      <c r="G1" s="33"/>
      <c r="I1" s="34"/>
      <c r="J1" s="35"/>
      <c r="K1" s="6"/>
      <c r="L1" s="6"/>
      <c r="M1" s="6"/>
      <c r="N1" s="6"/>
      <c r="O1" s="6"/>
      <c r="P1" s="6"/>
      <c r="Q1" s="6"/>
      <c r="R1" s="6"/>
    </row>
    <row r="2" spans="7:19" s="13" customFormat="1" ht="18.75" customHeight="1">
      <c r="G2" s="33"/>
      <c r="I2" s="34"/>
      <c r="J2" s="35"/>
      <c r="K2" s="6"/>
      <c r="L2" s="6"/>
      <c r="M2" s="6"/>
      <c r="N2" s="6"/>
      <c r="O2" s="6"/>
      <c r="P2" s="6"/>
      <c r="Q2" s="6"/>
      <c r="R2" s="6"/>
      <c r="S2" s="125"/>
    </row>
    <row r="3" spans="1:19" s="13" customFormat="1" ht="18.75" customHeight="1">
      <c r="A3" s="319" t="s">
        <v>74</v>
      </c>
      <c r="B3" s="319" t="s">
        <v>75</v>
      </c>
      <c r="C3" s="319" t="s">
        <v>58</v>
      </c>
      <c r="D3" s="286" t="s">
        <v>404</v>
      </c>
      <c r="E3" s="370" t="s">
        <v>151</v>
      </c>
      <c r="F3" s="356" t="s">
        <v>486</v>
      </c>
      <c r="G3" s="357"/>
      <c r="H3" s="318" t="s">
        <v>76</v>
      </c>
      <c r="I3" s="280" t="s">
        <v>77</v>
      </c>
      <c r="J3" s="292"/>
      <c r="K3" s="232" t="s">
        <v>78</v>
      </c>
      <c r="L3" s="232" t="s">
        <v>79</v>
      </c>
      <c r="M3" s="232" t="s">
        <v>80</v>
      </c>
      <c r="N3" s="232" t="s">
        <v>81</v>
      </c>
      <c r="O3" s="232" t="s">
        <v>69</v>
      </c>
      <c r="P3" s="367" t="s">
        <v>82</v>
      </c>
      <c r="Q3" s="368"/>
      <c r="R3" s="368"/>
      <c r="S3" s="284" t="s">
        <v>83</v>
      </c>
    </row>
    <row r="4" spans="1:19" s="13" customFormat="1" ht="18.75" customHeight="1">
      <c r="A4" s="319"/>
      <c r="B4" s="319"/>
      <c r="C4" s="319"/>
      <c r="D4" s="321"/>
      <c r="E4" s="371"/>
      <c r="F4" s="358"/>
      <c r="G4" s="359"/>
      <c r="H4" s="319"/>
      <c r="I4" s="233" t="s">
        <v>84</v>
      </c>
      <c r="J4" s="232" t="s">
        <v>85</v>
      </c>
      <c r="K4" s="234" t="s">
        <v>86</v>
      </c>
      <c r="L4" s="234" t="s">
        <v>86</v>
      </c>
      <c r="M4" s="234" t="s">
        <v>86</v>
      </c>
      <c r="N4" s="234" t="s">
        <v>86</v>
      </c>
      <c r="O4" s="234" t="s">
        <v>134</v>
      </c>
      <c r="P4" s="369" t="s">
        <v>87</v>
      </c>
      <c r="Q4" s="369"/>
      <c r="R4" s="369"/>
      <c r="S4" s="321"/>
    </row>
    <row r="5" spans="1:19" s="13" customFormat="1" ht="18.75" customHeight="1">
      <c r="A5" s="319"/>
      <c r="B5" s="319"/>
      <c r="C5" s="319"/>
      <c r="D5" s="285"/>
      <c r="E5" s="371"/>
      <c r="F5" s="360"/>
      <c r="G5" s="361"/>
      <c r="H5" s="319"/>
      <c r="I5" s="235" t="s">
        <v>88</v>
      </c>
      <c r="J5" s="236" t="s">
        <v>89</v>
      </c>
      <c r="K5" s="236" t="s">
        <v>90</v>
      </c>
      <c r="L5" s="236" t="s">
        <v>90</v>
      </c>
      <c r="M5" s="236" t="s">
        <v>90</v>
      </c>
      <c r="N5" s="236" t="s">
        <v>90</v>
      </c>
      <c r="O5" s="236" t="s">
        <v>90</v>
      </c>
      <c r="P5" s="7" t="s">
        <v>91</v>
      </c>
      <c r="Q5" s="7" t="s">
        <v>92</v>
      </c>
      <c r="R5" s="7" t="s">
        <v>93</v>
      </c>
      <c r="S5" s="285"/>
    </row>
    <row r="6" spans="1:19" s="13" customFormat="1" ht="18.75" customHeight="1">
      <c r="A6" s="133" t="s">
        <v>312</v>
      </c>
      <c r="B6" s="134"/>
      <c r="C6" s="134"/>
      <c r="D6" s="134"/>
      <c r="E6" s="134"/>
      <c r="F6" s="134"/>
      <c r="G6" s="134"/>
      <c r="H6" s="134"/>
      <c r="I6" s="134"/>
      <c r="J6" s="134"/>
      <c r="K6" s="134"/>
      <c r="L6" s="134"/>
      <c r="M6" s="134"/>
      <c r="N6" s="134"/>
      <c r="O6" s="134"/>
      <c r="P6" s="134"/>
      <c r="Q6" s="134"/>
      <c r="R6" s="134"/>
      <c r="S6" s="94"/>
    </row>
    <row r="7" spans="1:19" s="13" customFormat="1" ht="21" customHeight="1">
      <c r="A7" s="32" t="s">
        <v>318</v>
      </c>
      <c r="B7" s="32" t="s">
        <v>319</v>
      </c>
      <c r="C7" s="37">
        <v>35</v>
      </c>
      <c r="D7" s="37" t="s">
        <v>72</v>
      </c>
      <c r="E7" s="36" t="s">
        <v>320</v>
      </c>
      <c r="F7" s="365" t="s">
        <v>485</v>
      </c>
      <c r="G7" s="366"/>
      <c r="H7" s="24">
        <v>10</v>
      </c>
      <c r="I7" s="152">
        <v>250000</v>
      </c>
      <c r="J7" s="153">
        <v>270000</v>
      </c>
      <c r="K7" s="154">
        <v>0</v>
      </c>
      <c r="L7" s="154">
        <v>20000</v>
      </c>
      <c r="M7" s="154">
        <v>4000</v>
      </c>
      <c r="N7" s="154">
        <v>20000</v>
      </c>
      <c r="O7" s="154">
        <v>0</v>
      </c>
      <c r="P7" s="154">
        <v>200000</v>
      </c>
      <c r="Q7" s="154">
        <v>200000</v>
      </c>
      <c r="R7" s="154">
        <v>200000</v>
      </c>
      <c r="S7" s="24"/>
    </row>
    <row r="8" spans="1:19" s="13" customFormat="1" ht="21" customHeight="1">
      <c r="A8" s="32"/>
      <c r="B8" s="32"/>
      <c r="C8" s="37"/>
      <c r="D8" s="37"/>
      <c r="E8" s="36"/>
      <c r="F8" s="365"/>
      <c r="G8" s="366"/>
      <c r="H8" s="24"/>
      <c r="I8" s="152"/>
      <c r="J8" s="153"/>
      <c r="K8" s="154"/>
      <c r="L8" s="154"/>
      <c r="M8" s="154"/>
      <c r="N8" s="154"/>
      <c r="O8" s="154"/>
      <c r="P8" s="154"/>
      <c r="Q8" s="154"/>
      <c r="R8" s="154"/>
      <c r="S8" s="24"/>
    </row>
    <row r="9" spans="1:19" s="13" customFormat="1" ht="21" customHeight="1">
      <c r="A9" s="32"/>
      <c r="B9" s="32"/>
      <c r="C9" s="37"/>
      <c r="D9" s="37"/>
      <c r="E9" s="36"/>
      <c r="F9" s="365"/>
      <c r="G9" s="366"/>
      <c r="H9" s="24"/>
      <c r="I9" s="152"/>
      <c r="J9" s="153"/>
      <c r="K9" s="154"/>
      <c r="L9" s="154"/>
      <c r="M9" s="154"/>
      <c r="N9" s="154"/>
      <c r="O9" s="154"/>
      <c r="P9" s="154"/>
      <c r="Q9" s="154"/>
      <c r="R9" s="154"/>
      <c r="S9" s="23"/>
    </row>
    <row r="10" spans="1:19" s="13" customFormat="1" ht="21" customHeight="1">
      <c r="A10" s="32"/>
      <c r="B10" s="32"/>
      <c r="C10" s="37"/>
      <c r="D10" s="37"/>
      <c r="E10" s="36"/>
      <c r="F10" s="365"/>
      <c r="G10" s="366"/>
      <c r="H10" s="24"/>
      <c r="I10" s="152"/>
      <c r="J10" s="153"/>
      <c r="K10" s="154"/>
      <c r="L10" s="154"/>
      <c r="M10" s="154"/>
      <c r="N10" s="154"/>
      <c r="O10" s="154"/>
      <c r="P10" s="154"/>
      <c r="Q10" s="154"/>
      <c r="R10" s="154"/>
      <c r="S10" s="14"/>
    </row>
    <row r="11" spans="1:19" s="13" customFormat="1" ht="21" customHeight="1">
      <c r="A11" s="32"/>
      <c r="B11" s="32"/>
      <c r="C11" s="37"/>
      <c r="D11" s="37"/>
      <c r="E11" s="36"/>
      <c r="F11" s="365"/>
      <c r="G11" s="366"/>
      <c r="H11" s="24"/>
      <c r="I11" s="152"/>
      <c r="J11" s="153"/>
      <c r="K11" s="154"/>
      <c r="L11" s="154"/>
      <c r="M11" s="154"/>
      <c r="N11" s="154"/>
      <c r="O11" s="154"/>
      <c r="P11" s="154"/>
      <c r="Q11" s="154"/>
      <c r="R11" s="154"/>
      <c r="S11" s="14"/>
    </row>
    <row r="12" spans="1:19" s="13" customFormat="1" ht="21" customHeight="1">
      <c r="A12" s="32"/>
      <c r="B12" s="32"/>
      <c r="C12" s="23"/>
      <c r="D12" s="23"/>
      <c r="E12" s="36"/>
      <c r="F12" s="365"/>
      <c r="G12" s="366"/>
      <c r="H12" s="24"/>
      <c r="I12" s="152"/>
      <c r="J12" s="153"/>
      <c r="K12" s="154"/>
      <c r="L12" s="154"/>
      <c r="M12" s="154"/>
      <c r="N12" s="154"/>
      <c r="O12" s="154"/>
      <c r="P12" s="154"/>
      <c r="Q12" s="154"/>
      <c r="R12" s="154"/>
      <c r="S12" s="23"/>
    </row>
    <row r="13" spans="1:19" s="13" customFormat="1" ht="21" customHeight="1">
      <c r="A13" s="32"/>
      <c r="B13" s="32"/>
      <c r="C13" s="37"/>
      <c r="D13" s="37"/>
      <c r="E13" s="36"/>
      <c r="F13" s="365"/>
      <c r="G13" s="366"/>
      <c r="H13" s="24"/>
      <c r="I13" s="152"/>
      <c r="J13" s="153"/>
      <c r="K13" s="154"/>
      <c r="L13" s="154"/>
      <c r="M13" s="154"/>
      <c r="N13" s="154"/>
      <c r="O13" s="154"/>
      <c r="P13" s="154"/>
      <c r="Q13" s="154"/>
      <c r="R13" s="154"/>
      <c r="S13" s="14"/>
    </row>
    <row r="14" spans="1:19" s="13" customFormat="1" ht="21" customHeight="1">
      <c r="A14" s="32"/>
      <c r="B14" s="32"/>
      <c r="C14" s="37"/>
      <c r="D14" s="37"/>
      <c r="E14" s="36"/>
      <c r="F14" s="365"/>
      <c r="G14" s="366"/>
      <c r="H14" s="24"/>
      <c r="I14" s="152"/>
      <c r="J14" s="153"/>
      <c r="K14" s="154"/>
      <c r="L14" s="154"/>
      <c r="M14" s="154"/>
      <c r="N14" s="154"/>
      <c r="O14" s="154"/>
      <c r="P14" s="154"/>
      <c r="Q14" s="154"/>
      <c r="R14" s="154"/>
      <c r="S14" s="14"/>
    </row>
    <row r="15" spans="1:19" s="13" customFormat="1" ht="21" customHeight="1">
      <c r="A15" s="32"/>
      <c r="B15" s="32"/>
      <c r="C15" s="37"/>
      <c r="D15" s="37"/>
      <c r="E15" s="36"/>
      <c r="F15" s="365"/>
      <c r="G15" s="366"/>
      <c r="H15" s="24"/>
      <c r="I15" s="152"/>
      <c r="J15" s="153"/>
      <c r="K15" s="154"/>
      <c r="L15" s="154"/>
      <c r="M15" s="154"/>
      <c r="N15" s="154"/>
      <c r="O15" s="154"/>
      <c r="P15" s="154"/>
      <c r="Q15" s="154"/>
      <c r="R15" s="154"/>
      <c r="S15" s="23"/>
    </row>
    <row r="16" spans="1:19" s="13" customFormat="1" ht="21" customHeight="1">
      <c r="A16" s="32"/>
      <c r="B16" s="32"/>
      <c r="C16" s="37"/>
      <c r="D16" s="37"/>
      <c r="E16" s="36"/>
      <c r="F16" s="365"/>
      <c r="G16" s="366"/>
      <c r="H16" s="24"/>
      <c r="I16" s="152"/>
      <c r="J16" s="153"/>
      <c r="K16" s="154"/>
      <c r="L16" s="154"/>
      <c r="M16" s="154"/>
      <c r="N16" s="154"/>
      <c r="O16" s="154"/>
      <c r="P16" s="154"/>
      <c r="Q16" s="154"/>
      <c r="R16" s="154"/>
      <c r="S16" s="23"/>
    </row>
    <row r="17" spans="1:19" s="13" customFormat="1" ht="21" customHeight="1">
      <c r="A17" s="32"/>
      <c r="B17" s="32"/>
      <c r="C17" s="37"/>
      <c r="D17" s="37"/>
      <c r="E17" s="36"/>
      <c r="F17" s="365"/>
      <c r="G17" s="366"/>
      <c r="H17" s="24"/>
      <c r="I17" s="152"/>
      <c r="J17" s="153"/>
      <c r="K17" s="154"/>
      <c r="L17" s="154"/>
      <c r="M17" s="154"/>
      <c r="N17" s="154"/>
      <c r="O17" s="154"/>
      <c r="P17" s="154"/>
      <c r="Q17" s="154"/>
      <c r="R17" s="154"/>
      <c r="S17" s="23"/>
    </row>
    <row r="18" spans="1:19" s="13" customFormat="1" ht="21" customHeight="1">
      <c r="A18" s="32"/>
      <c r="B18" s="32"/>
      <c r="C18" s="23"/>
      <c r="D18" s="23"/>
      <c r="E18" s="36"/>
      <c r="F18" s="365"/>
      <c r="G18" s="366"/>
      <c r="H18" s="24"/>
      <c r="I18" s="152"/>
      <c r="J18" s="153"/>
      <c r="K18" s="154"/>
      <c r="L18" s="154"/>
      <c r="M18" s="154"/>
      <c r="N18" s="154"/>
      <c r="O18" s="154"/>
      <c r="P18" s="154"/>
      <c r="Q18" s="154"/>
      <c r="R18" s="154"/>
      <c r="S18" s="23"/>
    </row>
    <row r="19" spans="1:19" s="13" customFormat="1" ht="21" customHeight="1">
      <c r="A19" s="32"/>
      <c r="B19" s="32"/>
      <c r="C19" s="37"/>
      <c r="D19" s="37"/>
      <c r="E19" s="36"/>
      <c r="F19" s="365"/>
      <c r="G19" s="366"/>
      <c r="H19" s="24"/>
      <c r="I19" s="152"/>
      <c r="J19" s="153"/>
      <c r="K19" s="154"/>
      <c r="L19" s="154"/>
      <c r="M19" s="154"/>
      <c r="N19" s="154"/>
      <c r="O19" s="154"/>
      <c r="P19" s="154"/>
      <c r="Q19" s="154"/>
      <c r="R19" s="154"/>
      <c r="S19" s="14"/>
    </row>
    <row r="20" spans="1:19" s="13" customFormat="1" ht="21" customHeight="1">
      <c r="A20" s="32"/>
      <c r="B20" s="32"/>
      <c r="C20" s="37"/>
      <c r="D20" s="37"/>
      <c r="E20" s="36"/>
      <c r="F20" s="365"/>
      <c r="G20" s="366"/>
      <c r="H20" s="24"/>
      <c r="I20" s="152"/>
      <c r="J20" s="153"/>
      <c r="K20" s="154"/>
      <c r="L20" s="154"/>
      <c r="M20" s="154"/>
      <c r="N20" s="154"/>
      <c r="O20" s="154"/>
      <c r="P20" s="154"/>
      <c r="Q20" s="154"/>
      <c r="R20" s="154"/>
      <c r="S20" s="23"/>
    </row>
    <row r="21" spans="1:19" s="13" customFormat="1" ht="21" customHeight="1">
      <c r="A21" s="32"/>
      <c r="B21" s="32"/>
      <c r="C21" s="37"/>
      <c r="D21" s="37"/>
      <c r="E21" s="36"/>
      <c r="F21" s="365"/>
      <c r="G21" s="366"/>
      <c r="H21" s="24"/>
      <c r="I21" s="152"/>
      <c r="J21" s="153"/>
      <c r="K21" s="154"/>
      <c r="L21" s="154"/>
      <c r="M21" s="154"/>
      <c r="N21" s="154"/>
      <c r="O21" s="154"/>
      <c r="P21" s="154"/>
      <c r="Q21" s="154"/>
      <c r="R21" s="154"/>
      <c r="S21" s="14"/>
    </row>
    <row r="22" spans="1:19" s="13" customFormat="1" ht="21" customHeight="1">
      <c r="A22" s="32"/>
      <c r="B22" s="32"/>
      <c r="C22" s="37"/>
      <c r="D22" s="37"/>
      <c r="E22" s="36"/>
      <c r="F22" s="365"/>
      <c r="G22" s="366"/>
      <c r="H22" s="24"/>
      <c r="I22" s="152"/>
      <c r="J22" s="153"/>
      <c r="K22" s="154"/>
      <c r="L22" s="154"/>
      <c r="M22" s="154"/>
      <c r="N22" s="154"/>
      <c r="O22" s="154"/>
      <c r="P22" s="154"/>
      <c r="Q22" s="154"/>
      <c r="R22" s="154"/>
      <c r="S22" s="14"/>
    </row>
    <row r="23" spans="1:19" s="13" customFormat="1" ht="21" customHeight="1">
      <c r="A23" s="94" t="s">
        <v>304</v>
      </c>
      <c r="B23" s="132"/>
      <c r="C23" s="135"/>
      <c r="D23" s="135"/>
      <c r="E23" s="141"/>
      <c r="F23" s="141"/>
      <c r="G23" s="142"/>
      <c r="H23" s="19"/>
      <c r="I23" s="143"/>
      <c r="J23" s="136"/>
      <c r="K23" s="144"/>
      <c r="L23" s="144"/>
      <c r="M23" s="144"/>
      <c r="N23" s="144"/>
      <c r="O23" s="144"/>
      <c r="P23" s="144"/>
      <c r="Q23" s="144"/>
      <c r="R23" s="144"/>
      <c r="S23" s="17"/>
    </row>
    <row r="24" spans="1:19" s="13" customFormat="1" ht="21" customHeight="1">
      <c r="A24" s="32"/>
      <c r="B24" s="30"/>
      <c r="C24" s="37"/>
      <c r="D24" s="37"/>
      <c r="E24" s="36"/>
      <c r="F24" s="38"/>
      <c r="G24" s="40"/>
      <c r="H24" s="24"/>
      <c r="I24" s="152"/>
      <c r="J24" s="153"/>
      <c r="K24" s="154"/>
      <c r="L24" s="154"/>
      <c r="M24" s="154"/>
      <c r="N24" s="154"/>
      <c r="O24" s="154"/>
      <c r="P24" s="154"/>
      <c r="Q24" s="154"/>
      <c r="R24" s="154"/>
      <c r="S24" s="14"/>
    </row>
    <row r="25" spans="1:19" s="13" customFormat="1" ht="21" customHeight="1">
      <c r="A25" s="41"/>
      <c r="B25" s="32"/>
      <c r="C25" s="42"/>
      <c r="D25" s="42"/>
      <c r="E25" s="36"/>
      <c r="F25" s="38"/>
      <c r="G25" s="43"/>
      <c r="H25" s="24"/>
      <c r="I25" s="152"/>
      <c r="J25" s="153"/>
      <c r="K25" s="154"/>
      <c r="L25" s="154"/>
      <c r="M25" s="154"/>
      <c r="N25" s="154"/>
      <c r="O25" s="154"/>
      <c r="P25" s="154"/>
      <c r="Q25" s="154"/>
      <c r="R25" s="154"/>
      <c r="S25" s="14"/>
    </row>
    <row r="26" spans="1:19" s="13" customFormat="1" ht="21" customHeight="1">
      <c r="A26" s="41"/>
      <c r="B26" s="32"/>
      <c r="C26" s="42"/>
      <c r="D26" s="42"/>
      <c r="E26" s="36"/>
      <c r="F26" s="38"/>
      <c r="G26" s="44"/>
      <c r="H26" s="24"/>
      <c r="I26" s="152"/>
      <c r="J26" s="153"/>
      <c r="K26" s="154"/>
      <c r="L26" s="154"/>
      <c r="M26" s="154"/>
      <c r="N26" s="154"/>
      <c r="O26" s="154"/>
      <c r="P26" s="154"/>
      <c r="Q26" s="154"/>
      <c r="R26" s="154"/>
      <c r="S26" s="14"/>
    </row>
    <row r="27" spans="1:19" s="13" customFormat="1" ht="21" customHeight="1">
      <c r="A27" s="362" t="s">
        <v>247</v>
      </c>
      <c r="B27" s="363"/>
      <c r="C27" s="363"/>
      <c r="D27" s="363"/>
      <c r="E27" s="363"/>
      <c r="F27" s="363"/>
      <c r="G27" s="363"/>
      <c r="H27" s="363"/>
      <c r="I27" s="363"/>
      <c r="J27" s="363"/>
      <c r="K27" s="363"/>
      <c r="L27" s="363"/>
      <c r="M27" s="363"/>
      <c r="N27" s="363"/>
      <c r="O27" s="363"/>
      <c r="P27" s="363"/>
      <c r="Q27" s="363"/>
      <c r="R27" s="363"/>
      <c r="S27" s="364"/>
    </row>
    <row r="28" spans="1:19" s="13" customFormat="1" ht="21" customHeight="1">
      <c r="A28" s="14"/>
      <c r="B28" s="31"/>
      <c r="C28" s="37"/>
      <c r="D28" s="37"/>
      <c r="E28" s="36"/>
      <c r="F28" s="38"/>
      <c r="G28" s="44"/>
      <c r="H28" s="24"/>
      <c r="I28" s="152"/>
      <c r="J28" s="153"/>
      <c r="K28" s="154"/>
      <c r="L28" s="154"/>
      <c r="M28" s="154"/>
      <c r="N28" s="154"/>
      <c r="O28" s="154"/>
      <c r="P28" s="154"/>
      <c r="Q28" s="154"/>
      <c r="R28" s="154"/>
      <c r="S28" s="14"/>
    </row>
    <row r="29" spans="1:19" s="13" customFormat="1" ht="21" customHeight="1">
      <c r="A29" s="14"/>
      <c r="B29" s="32"/>
      <c r="C29" s="37"/>
      <c r="D29" s="37"/>
      <c r="E29" s="36"/>
      <c r="F29" s="38"/>
      <c r="G29" s="44"/>
      <c r="H29" s="24"/>
      <c r="I29" s="152"/>
      <c r="J29" s="153"/>
      <c r="K29" s="154"/>
      <c r="L29" s="154"/>
      <c r="M29" s="154"/>
      <c r="N29" s="154"/>
      <c r="O29" s="154"/>
      <c r="P29" s="154"/>
      <c r="Q29" s="154"/>
      <c r="R29" s="154"/>
      <c r="S29" s="14"/>
    </row>
    <row r="30" spans="1:19" s="13" customFormat="1" ht="21" customHeight="1">
      <c r="A30" s="14"/>
      <c r="B30" s="14"/>
      <c r="C30" s="23"/>
      <c r="D30" s="23"/>
      <c r="E30" s="36"/>
      <c r="F30" s="38"/>
      <c r="G30" s="43"/>
      <c r="H30" s="24"/>
      <c r="I30" s="152"/>
      <c r="J30" s="153"/>
      <c r="K30" s="154"/>
      <c r="L30" s="154"/>
      <c r="M30" s="154"/>
      <c r="N30" s="154"/>
      <c r="O30" s="154"/>
      <c r="P30" s="154"/>
      <c r="Q30" s="154"/>
      <c r="R30" s="154"/>
      <c r="S30" s="23"/>
    </row>
    <row r="31" spans="1:19" s="13" customFormat="1" ht="15" customHeight="1">
      <c r="A31" s="45"/>
      <c r="B31" s="45"/>
      <c r="C31" s="46"/>
      <c r="D31" s="46"/>
      <c r="E31" s="47"/>
      <c r="F31" s="47"/>
      <c r="G31" s="48"/>
      <c r="H31" s="26"/>
      <c r="I31" s="49"/>
      <c r="J31" s="50"/>
      <c r="K31" s="51"/>
      <c r="L31" s="51"/>
      <c r="M31" s="51"/>
      <c r="N31" s="51"/>
      <c r="O31" s="51"/>
      <c r="P31" s="51"/>
      <c r="Q31" s="51"/>
      <c r="R31" s="51"/>
      <c r="S31" s="52"/>
    </row>
    <row r="32" spans="1:18" s="13" customFormat="1" ht="17.25" customHeight="1">
      <c r="A32" s="13" t="s">
        <v>177</v>
      </c>
      <c r="G32" s="33"/>
      <c r="I32" s="34"/>
      <c r="J32" s="35"/>
      <c r="K32" s="6"/>
      <c r="L32" s="6"/>
      <c r="M32" s="6"/>
      <c r="N32" s="6"/>
      <c r="O32" s="6"/>
      <c r="P32" s="6"/>
      <c r="Q32" s="6"/>
      <c r="R32" s="6"/>
    </row>
    <row r="33" spans="1:18" s="13" customFormat="1" ht="17.25" customHeight="1">
      <c r="A33" s="13" t="s">
        <v>405</v>
      </c>
      <c r="G33" s="33"/>
      <c r="I33" s="34"/>
      <c r="J33" s="35"/>
      <c r="K33" s="6"/>
      <c r="L33" s="6"/>
      <c r="M33" s="6"/>
      <c r="N33" s="6"/>
      <c r="O33" s="6"/>
      <c r="P33" s="6"/>
      <c r="Q33" s="6"/>
      <c r="R33" s="6"/>
    </row>
    <row r="34" spans="1:18" s="13" customFormat="1" ht="17.25" customHeight="1">
      <c r="A34" s="13" t="s">
        <v>156</v>
      </c>
      <c r="G34" s="33"/>
      <c r="I34" s="34"/>
      <c r="J34" s="35"/>
      <c r="K34" s="6"/>
      <c r="L34" s="6"/>
      <c r="M34" s="6"/>
      <c r="N34" s="6"/>
      <c r="O34" s="6"/>
      <c r="P34" s="6"/>
      <c r="Q34" s="6"/>
      <c r="R34" s="6"/>
    </row>
    <row r="35" spans="1:18" s="13" customFormat="1" ht="12">
      <c r="A35" s="13" t="s">
        <v>406</v>
      </c>
      <c r="G35" s="33"/>
      <c r="I35" s="34"/>
      <c r="J35" s="35"/>
      <c r="K35" s="6"/>
      <c r="L35" s="6"/>
      <c r="M35" s="6"/>
      <c r="N35" s="6"/>
      <c r="O35" s="6"/>
      <c r="P35" s="6"/>
      <c r="Q35" s="6"/>
      <c r="R35" s="6"/>
    </row>
    <row r="36" spans="1:18" s="13" customFormat="1" ht="12">
      <c r="A36" s="13" t="s">
        <v>421</v>
      </c>
      <c r="G36" s="33"/>
      <c r="I36" s="34"/>
      <c r="J36" s="35"/>
      <c r="K36" s="6"/>
      <c r="L36" s="6"/>
      <c r="M36" s="6"/>
      <c r="N36" s="6"/>
      <c r="O36" s="6"/>
      <c r="P36" s="6"/>
      <c r="Q36" s="6"/>
      <c r="R36" s="6"/>
    </row>
    <row r="37" ht="12">
      <c r="A37" s="3" t="s">
        <v>480</v>
      </c>
    </row>
    <row r="38" ht="12">
      <c r="A38" s="3" t="s">
        <v>481</v>
      </c>
    </row>
  </sheetData>
  <sheetProtection/>
  <mergeCells count="28">
    <mergeCell ref="F17:G17"/>
    <mergeCell ref="F18:G18"/>
    <mergeCell ref="F19:G19"/>
    <mergeCell ref="F20:G20"/>
    <mergeCell ref="F21:G21"/>
    <mergeCell ref="F22:G22"/>
    <mergeCell ref="F11:G11"/>
    <mergeCell ref="F12:G12"/>
    <mergeCell ref="F13:G13"/>
    <mergeCell ref="F14:G14"/>
    <mergeCell ref="F15:G15"/>
    <mergeCell ref="F16:G16"/>
    <mergeCell ref="P4:R4"/>
    <mergeCell ref="D3:D5"/>
    <mergeCell ref="F8:G8"/>
    <mergeCell ref="F9:G9"/>
    <mergeCell ref="F10:G10"/>
    <mergeCell ref="E3:E5"/>
    <mergeCell ref="C3:C5"/>
    <mergeCell ref="B3:B5"/>
    <mergeCell ref="F3:G5"/>
    <mergeCell ref="A27:S27"/>
    <mergeCell ref="S3:S5"/>
    <mergeCell ref="H3:H5"/>
    <mergeCell ref="A3:A5"/>
    <mergeCell ref="I3:J3"/>
    <mergeCell ref="F7:G7"/>
    <mergeCell ref="P3:R3"/>
  </mergeCells>
  <printOptions/>
  <pageMargins left="0.7874015748031497" right="0.3937007874015748" top="0.7874015748031497" bottom="0.3937007874015748" header="0.5118110236220472" footer="0.5118110236220472"/>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H13"/>
  <sheetViews>
    <sheetView zoomScale="90" zoomScaleNormal="90" zoomScalePageLayoutView="0" workbookViewId="0" topLeftCell="A1">
      <selection activeCell="B33" sqref="B33"/>
    </sheetView>
  </sheetViews>
  <sheetFormatPr defaultColWidth="9.140625" defaultRowHeight="12"/>
  <cols>
    <col min="1" max="1" width="26.140625" style="0" customWidth="1"/>
    <col min="2" max="2" width="21.00390625" style="0" customWidth="1"/>
    <col min="3" max="3" width="15.57421875" style="0" customWidth="1"/>
    <col min="4" max="4" width="16.8515625" style="0" customWidth="1"/>
    <col min="5" max="8" width="25.7109375" style="0" customWidth="1"/>
  </cols>
  <sheetData>
    <row r="1" spans="1:8" ht="33" customHeight="1">
      <c r="A1" s="181" t="s">
        <v>449</v>
      </c>
      <c r="B1" s="145"/>
      <c r="C1" s="145"/>
      <c r="D1" s="145"/>
      <c r="E1" s="145"/>
      <c r="F1" s="145"/>
      <c r="G1" s="145"/>
      <c r="H1" s="145"/>
    </row>
    <row r="2" spans="1:8" ht="12.75">
      <c r="A2" s="379" t="s">
        <v>366</v>
      </c>
      <c r="B2" s="157" t="s">
        <v>367</v>
      </c>
      <c r="C2" s="157" t="s">
        <v>368</v>
      </c>
      <c r="D2" s="157" t="s">
        <v>369</v>
      </c>
      <c r="E2" s="339" t="s">
        <v>370</v>
      </c>
      <c r="F2" s="339"/>
      <c r="G2" s="339"/>
      <c r="H2" s="339"/>
    </row>
    <row r="3" spans="1:8" ht="85.5" customHeight="1">
      <c r="A3" s="379"/>
      <c r="B3" s="178" t="s">
        <v>371</v>
      </c>
      <c r="C3" s="179"/>
      <c r="D3" s="179"/>
      <c r="E3" s="376" t="s">
        <v>372</v>
      </c>
      <c r="F3" s="376"/>
      <c r="G3" s="376"/>
      <c r="H3" s="376"/>
    </row>
    <row r="4" spans="1:8" ht="28.5" customHeight="1">
      <c r="A4" s="379"/>
      <c r="B4" s="178" t="s">
        <v>373</v>
      </c>
      <c r="C4" s="179"/>
      <c r="D4" s="179"/>
      <c r="E4" s="373" t="s">
        <v>374</v>
      </c>
      <c r="F4" s="373"/>
      <c r="G4" s="373"/>
      <c r="H4" s="373"/>
    </row>
    <row r="5" spans="1:8" ht="71.25" customHeight="1">
      <c r="A5" s="379"/>
      <c r="B5" s="178" t="s">
        <v>375</v>
      </c>
      <c r="C5" s="179"/>
      <c r="D5" s="179"/>
      <c r="E5" s="376" t="s">
        <v>376</v>
      </c>
      <c r="F5" s="376"/>
      <c r="G5" s="376"/>
      <c r="H5" s="376"/>
    </row>
    <row r="6" spans="1:8" ht="128.25" customHeight="1">
      <c r="A6" s="379"/>
      <c r="B6" s="180" t="s">
        <v>377</v>
      </c>
      <c r="C6" s="179"/>
      <c r="D6" s="179"/>
      <c r="E6" s="376" t="s">
        <v>378</v>
      </c>
      <c r="F6" s="376"/>
      <c r="G6" s="376"/>
      <c r="H6" s="376"/>
    </row>
    <row r="7" spans="1:8" ht="17.25" customHeight="1">
      <c r="A7" s="372" t="s">
        <v>379</v>
      </c>
      <c r="B7" s="375" t="s">
        <v>380</v>
      </c>
      <c r="C7" s="375"/>
      <c r="D7" s="375"/>
      <c r="E7" s="376" t="s">
        <v>381</v>
      </c>
      <c r="F7" s="373"/>
      <c r="G7" s="373"/>
      <c r="H7" s="373"/>
    </row>
    <row r="8" spans="1:8" ht="17.25" customHeight="1">
      <c r="A8" s="372"/>
      <c r="B8" s="377" t="s">
        <v>382</v>
      </c>
      <c r="C8" s="377"/>
      <c r="D8" s="377"/>
      <c r="E8" s="373"/>
      <c r="F8" s="373"/>
      <c r="G8" s="373"/>
      <c r="H8" s="373"/>
    </row>
    <row r="9" spans="1:8" ht="17.25" customHeight="1">
      <c r="A9" s="372"/>
      <c r="B9" s="378" t="s">
        <v>383</v>
      </c>
      <c r="C9" s="378"/>
      <c r="D9" s="378"/>
      <c r="E9" s="373"/>
      <c r="F9" s="373"/>
      <c r="G9" s="373"/>
      <c r="H9" s="373"/>
    </row>
    <row r="10" spans="1:8" ht="12">
      <c r="A10" s="178" t="s">
        <v>384</v>
      </c>
      <c r="B10" s="372" t="s">
        <v>385</v>
      </c>
      <c r="C10" s="372"/>
      <c r="D10" s="372"/>
      <c r="E10" s="373" t="s">
        <v>386</v>
      </c>
      <c r="F10" s="373"/>
      <c r="G10" s="373"/>
      <c r="H10" s="373"/>
    </row>
    <row r="11" spans="1:8" ht="12">
      <c r="A11" s="178" t="s">
        <v>387</v>
      </c>
      <c r="B11" s="372" t="s">
        <v>385</v>
      </c>
      <c r="C11" s="372"/>
      <c r="D11" s="372"/>
      <c r="E11" s="373" t="s">
        <v>388</v>
      </c>
      <c r="F11" s="373"/>
      <c r="G11" s="373"/>
      <c r="H11" s="373"/>
    </row>
    <row r="12" spans="1:8" ht="23.25" customHeight="1">
      <c r="A12" s="145" t="s">
        <v>389</v>
      </c>
      <c r="B12" s="145"/>
      <c r="C12" s="145"/>
      <c r="D12" s="145"/>
      <c r="E12" s="145"/>
      <c r="F12" s="145"/>
      <c r="G12" s="145"/>
      <c r="H12" s="145"/>
    </row>
    <row r="13" spans="1:8" ht="33" customHeight="1">
      <c r="A13" s="374" t="s">
        <v>390</v>
      </c>
      <c r="B13" s="374"/>
      <c r="C13" s="374"/>
      <c r="D13" s="374"/>
      <c r="E13" s="374"/>
      <c r="F13" s="374"/>
      <c r="G13" s="374"/>
      <c r="H13" s="374"/>
    </row>
  </sheetData>
  <sheetProtection/>
  <mergeCells count="16">
    <mergeCell ref="A2:A6"/>
    <mergeCell ref="E2:H2"/>
    <mergeCell ref="E3:H3"/>
    <mergeCell ref="E4:H4"/>
    <mergeCell ref="E5:H5"/>
    <mergeCell ref="E6:H6"/>
    <mergeCell ref="B11:D11"/>
    <mergeCell ref="E11:H11"/>
    <mergeCell ref="A13:H13"/>
    <mergeCell ref="A7:A9"/>
    <mergeCell ref="B7:D7"/>
    <mergeCell ref="E7:H9"/>
    <mergeCell ref="B8:D8"/>
    <mergeCell ref="B9:D9"/>
    <mergeCell ref="B10:D10"/>
    <mergeCell ref="E10:H10"/>
  </mergeCells>
  <printOptions/>
  <pageMargins left="0.7" right="0.7" top="0.75" bottom="0.75" header="0.3" footer="0.3"/>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2:AJ54"/>
  <sheetViews>
    <sheetView zoomScale="80" zoomScaleNormal="80" zoomScalePageLayoutView="0" workbookViewId="0" topLeftCell="A1">
      <selection activeCell="B33" sqref="B33"/>
    </sheetView>
  </sheetViews>
  <sheetFormatPr defaultColWidth="9.140625" defaultRowHeight="12"/>
  <cols>
    <col min="1" max="1" width="3.28125" style="145" customWidth="1"/>
    <col min="2" max="2" width="5.140625" style="145" customWidth="1"/>
    <col min="3" max="3" width="10.28125" style="145" customWidth="1"/>
    <col min="4" max="4" width="13.8515625" style="145" customWidth="1"/>
    <col min="5" max="7" width="5.140625" style="145" customWidth="1"/>
    <col min="8" max="8" width="6.7109375" style="145" bestFit="1" customWidth="1"/>
    <col min="9" max="22" width="5.140625" style="145" customWidth="1"/>
    <col min="23" max="24" width="6.7109375" style="145" bestFit="1" customWidth="1"/>
    <col min="25" max="29" width="5.140625" style="145" customWidth="1"/>
    <col min="30" max="30" width="5.00390625" style="145" customWidth="1"/>
    <col min="31" max="31" width="4.7109375" style="145" customWidth="1"/>
    <col min="32" max="32" width="2.28125" style="145" customWidth="1"/>
    <col min="33" max="16384" width="9.140625" style="145" customWidth="1"/>
  </cols>
  <sheetData>
    <row r="1" ht="9.75" customHeight="1"/>
    <row r="2" spans="1:31" ht="19.5" customHeight="1">
      <c r="A2" s="146"/>
      <c r="B2" s="184" t="s">
        <v>407</v>
      </c>
      <c r="C2" s="184"/>
      <c r="D2" s="185"/>
      <c r="E2" s="185"/>
      <c r="F2" s="185"/>
      <c r="G2" s="185"/>
      <c r="H2" s="185"/>
      <c r="I2" s="185"/>
      <c r="J2" s="185"/>
      <c r="K2" s="185"/>
      <c r="L2" s="185"/>
      <c r="M2" s="185"/>
      <c r="N2" s="185"/>
      <c r="O2" s="185"/>
      <c r="P2" s="186"/>
      <c r="Q2" s="186"/>
      <c r="R2" s="186"/>
      <c r="S2" s="186"/>
      <c r="T2" s="186"/>
      <c r="U2" s="186"/>
      <c r="V2" s="186"/>
      <c r="W2" s="186"/>
      <c r="X2" s="186"/>
      <c r="Y2" s="186"/>
      <c r="Z2" s="186"/>
      <c r="AA2" s="186"/>
      <c r="AB2" s="186"/>
      <c r="AC2" s="186"/>
      <c r="AD2" s="186"/>
      <c r="AE2" s="186"/>
    </row>
    <row r="3" spans="2:31" ht="15" customHeight="1" thickBot="1">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row>
    <row r="4" spans="2:31" ht="17.25" customHeight="1" thickBot="1">
      <c r="B4" s="186"/>
      <c r="C4" s="186"/>
      <c r="D4" s="182" t="s">
        <v>280</v>
      </c>
      <c r="E4" s="386">
        <v>0.2916666666666667</v>
      </c>
      <c r="F4" s="387"/>
      <c r="G4" s="187" t="s">
        <v>432</v>
      </c>
      <c r="H4" s="388">
        <v>0.8333333333333334</v>
      </c>
      <c r="I4" s="387"/>
      <c r="J4" s="188" t="s">
        <v>281</v>
      </c>
      <c r="K4" s="389" t="s">
        <v>282</v>
      </c>
      <c r="L4" s="381"/>
      <c r="M4" s="189" t="s">
        <v>283</v>
      </c>
      <c r="N4" s="186"/>
      <c r="O4" s="186"/>
      <c r="P4" s="186"/>
      <c r="Q4" s="186"/>
      <c r="R4" s="186"/>
      <c r="S4" s="186"/>
      <c r="T4" s="186"/>
      <c r="U4" s="186"/>
      <c r="V4" s="186"/>
      <c r="W4" s="186"/>
      <c r="X4" s="186"/>
      <c r="Y4" s="186"/>
      <c r="Z4" s="186"/>
      <c r="AA4" s="186"/>
      <c r="AB4" s="186"/>
      <c r="AC4" s="186"/>
      <c r="AD4" s="186"/>
      <c r="AE4" s="186"/>
    </row>
    <row r="5" spans="2:31" ht="17.25" customHeight="1">
      <c r="B5" s="186"/>
      <c r="C5" s="186"/>
      <c r="D5" s="392" t="s">
        <v>309</v>
      </c>
      <c r="E5" s="380" t="s">
        <v>284</v>
      </c>
      <c r="F5" s="380"/>
      <c r="G5" s="380" t="s">
        <v>285</v>
      </c>
      <c r="H5" s="380"/>
      <c r="I5" s="380" t="s">
        <v>286</v>
      </c>
      <c r="J5" s="380"/>
      <c r="K5" s="380" t="s">
        <v>287</v>
      </c>
      <c r="L5" s="380"/>
      <c r="M5" s="380" t="s">
        <v>288</v>
      </c>
      <c r="N5" s="380"/>
      <c r="O5" s="380" t="s">
        <v>289</v>
      </c>
      <c r="P5" s="380"/>
      <c r="Q5" s="381" t="s">
        <v>290</v>
      </c>
      <c r="R5" s="382"/>
      <c r="S5" s="383"/>
      <c r="T5" s="186"/>
      <c r="U5" s="384" t="s">
        <v>291</v>
      </c>
      <c r="V5" s="384"/>
      <c r="W5" s="385" t="s">
        <v>441</v>
      </c>
      <c r="X5" s="385"/>
      <c r="Y5" s="384" t="s">
        <v>292</v>
      </c>
      <c r="Z5" s="384"/>
      <c r="AA5" s="385" t="s">
        <v>300</v>
      </c>
      <c r="AB5" s="385"/>
      <c r="AC5" s="186"/>
      <c r="AD5" s="186"/>
      <c r="AE5" s="186"/>
    </row>
    <row r="6" spans="2:31" ht="17.25" customHeight="1" thickBot="1">
      <c r="B6" s="186"/>
      <c r="C6" s="186"/>
      <c r="D6" s="393"/>
      <c r="E6" s="191"/>
      <c r="F6" s="147" t="s">
        <v>293</v>
      </c>
      <c r="G6" s="191"/>
      <c r="H6" s="147" t="s">
        <v>293</v>
      </c>
      <c r="I6" s="191"/>
      <c r="J6" s="147" t="s">
        <v>293</v>
      </c>
      <c r="K6" s="191"/>
      <c r="L6" s="147" t="s">
        <v>293</v>
      </c>
      <c r="M6" s="191"/>
      <c r="N6" s="147" t="s">
        <v>293</v>
      </c>
      <c r="O6" s="191"/>
      <c r="P6" s="147" t="s">
        <v>293</v>
      </c>
      <c r="Q6" s="394">
        <f>E6+G6+I6+K6+M6+O6</f>
        <v>0</v>
      </c>
      <c r="R6" s="395"/>
      <c r="S6" s="247" t="s">
        <v>293</v>
      </c>
      <c r="T6" s="186"/>
      <c r="U6" s="384" t="s">
        <v>294</v>
      </c>
      <c r="V6" s="384"/>
      <c r="W6" s="192" t="s">
        <v>325</v>
      </c>
      <c r="X6" s="193"/>
      <c r="Y6" s="194"/>
      <c r="Z6" s="194"/>
      <c r="AA6" s="385"/>
      <c r="AB6" s="385"/>
      <c r="AC6" s="190"/>
      <c r="AD6" s="195"/>
      <c r="AE6" s="195"/>
    </row>
    <row r="7" spans="2:31" ht="15" customHeight="1">
      <c r="B7" s="186"/>
      <c r="C7" s="186"/>
      <c r="D7" s="186"/>
      <c r="E7" s="186"/>
      <c r="F7" s="186"/>
      <c r="G7" s="186"/>
      <c r="H7" s="186"/>
      <c r="I7" s="186"/>
      <c r="J7" s="186"/>
      <c r="K7" s="186"/>
      <c r="L7" s="186"/>
      <c r="M7" s="186"/>
      <c r="N7" s="186"/>
      <c r="O7" s="186"/>
      <c r="P7" s="186"/>
      <c r="Q7" s="186"/>
      <c r="R7" s="186"/>
      <c r="S7" s="186"/>
      <c r="T7" s="186"/>
      <c r="U7" s="195"/>
      <c r="V7" s="396" t="s">
        <v>295</v>
      </c>
      <c r="W7" s="396"/>
      <c r="X7" s="196" t="s">
        <v>326</v>
      </c>
      <c r="Y7" s="195"/>
      <c r="Z7" s="195"/>
      <c r="AA7" s="195"/>
      <c r="AB7" s="195"/>
      <c r="AC7" s="195"/>
      <c r="AD7" s="195"/>
      <c r="AE7" s="195"/>
    </row>
    <row r="8" spans="2:31" ht="12" customHeight="1">
      <c r="B8" s="186"/>
      <c r="C8" s="186"/>
      <c r="D8" s="197"/>
      <c r="E8" s="197"/>
      <c r="F8" s="197"/>
      <c r="G8" s="197"/>
      <c r="H8" s="197"/>
      <c r="I8" s="197"/>
      <c r="J8" s="197"/>
      <c r="K8" s="197"/>
      <c r="L8" s="197"/>
      <c r="M8" s="197"/>
      <c r="N8" s="197"/>
      <c r="O8" s="197"/>
      <c r="P8" s="186"/>
      <c r="Q8" s="186"/>
      <c r="R8" s="186"/>
      <c r="S8" s="186"/>
      <c r="T8" s="186"/>
      <c r="U8" s="195"/>
      <c r="V8" s="195"/>
      <c r="W8" s="195"/>
      <c r="X8" s="195"/>
      <c r="Y8" s="195"/>
      <c r="Z8" s="195"/>
      <c r="AA8" s="195"/>
      <c r="AB8" s="195"/>
      <c r="AC8" s="195"/>
      <c r="AD8" s="195"/>
      <c r="AE8" s="195"/>
    </row>
    <row r="9" spans="2:31" ht="10.5" customHeight="1">
      <c r="B9" s="186"/>
      <c r="C9" s="186"/>
      <c r="D9" s="198"/>
      <c r="E9" s="198"/>
      <c r="F9" s="198"/>
      <c r="G9" s="198"/>
      <c r="H9" s="198"/>
      <c r="I9" s="198"/>
      <c r="J9" s="198"/>
      <c r="K9" s="198"/>
      <c r="L9" s="198"/>
      <c r="M9" s="199"/>
      <c r="N9" s="198"/>
      <c r="O9" s="198"/>
      <c r="P9" s="198"/>
      <c r="Q9" s="148"/>
      <c r="R9" s="200"/>
      <c r="S9" s="200"/>
      <c r="T9" s="200"/>
      <c r="U9" s="201"/>
      <c r="V9" s="201"/>
      <c r="W9" s="201"/>
      <c r="X9" s="201"/>
      <c r="Y9" s="201"/>
      <c r="Z9" s="201"/>
      <c r="AA9" s="201"/>
      <c r="AB9" s="201"/>
      <c r="AC9" s="201"/>
      <c r="AD9" s="201"/>
      <c r="AE9" s="201"/>
    </row>
    <row r="10" spans="2:31" ht="15" customHeight="1">
      <c r="B10" s="186"/>
      <c r="C10" s="186"/>
      <c r="D10" s="390">
        <v>7</v>
      </c>
      <c r="E10" s="390"/>
      <c r="F10" s="391">
        <v>8</v>
      </c>
      <c r="G10" s="391"/>
      <c r="H10" s="391">
        <v>9</v>
      </c>
      <c r="I10" s="391"/>
      <c r="J10" s="391">
        <v>10</v>
      </c>
      <c r="K10" s="391"/>
      <c r="L10" s="391">
        <v>11</v>
      </c>
      <c r="M10" s="391"/>
      <c r="N10" s="391">
        <v>12</v>
      </c>
      <c r="O10" s="391"/>
      <c r="P10" s="391">
        <v>13</v>
      </c>
      <c r="Q10" s="391"/>
      <c r="R10" s="391">
        <v>14</v>
      </c>
      <c r="S10" s="391"/>
      <c r="T10" s="391">
        <v>15</v>
      </c>
      <c r="U10" s="391"/>
      <c r="V10" s="391">
        <v>16</v>
      </c>
      <c r="W10" s="391"/>
      <c r="X10" s="391">
        <v>17</v>
      </c>
      <c r="Y10" s="391"/>
      <c r="Z10" s="391">
        <v>18</v>
      </c>
      <c r="AA10" s="391"/>
      <c r="AB10" s="391">
        <v>19</v>
      </c>
      <c r="AC10" s="391"/>
      <c r="AD10" s="397">
        <v>20</v>
      </c>
      <c r="AE10" s="397"/>
    </row>
    <row r="11" spans="2:31" ht="7.5" customHeight="1">
      <c r="B11" s="398" t="s">
        <v>301</v>
      </c>
      <c r="C11" s="398" t="s">
        <v>67</v>
      </c>
      <c r="D11" s="398" t="s">
        <v>75</v>
      </c>
      <c r="E11" s="203"/>
      <c r="F11" s="204"/>
      <c r="G11" s="203"/>
      <c r="H11" s="205"/>
      <c r="I11" s="204"/>
      <c r="J11" s="206"/>
      <c r="K11" s="203"/>
      <c r="L11" s="206"/>
      <c r="M11" s="203"/>
      <c r="N11" s="206"/>
      <c r="O11" s="203"/>
      <c r="P11" s="206"/>
      <c r="Q11" s="203"/>
      <c r="R11" s="206"/>
      <c r="S11" s="203"/>
      <c r="T11" s="206"/>
      <c r="U11" s="203"/>
      <c r="V11" s="205"/>
      <c r="W11" s="204"/>
      <c r="X11" s="204"/>
      <c r="Y11" s="203"/>
      <c r="Z11" s="205"/>
      <c r="AA11" s="204"/>
      <c r="AB11" s="206"/>
      <c r="AC11" s="203"/>
      <c r="AD11" s="205"/>
      <c r="AE11" s="186"/>
    </row>
    <row r="12" spans="2:31" ht="7.5" customHeight="1" thickBot="1">
      <c r="B12" s="399"/>
      <c r="C12" s="399"/>
      <c r="D12" s="399"/>
      <c r="E12" s="207"/>
      <c r="F12" s="208"/>
      <c r="G12" s="207"/>
      <c r="H12" s="208"/>
      <c r="I12" s="209"/>
      <c r="J12" s="210"/>
      <c r="K12" s="207"/>
      <c r="L12" s="210"/>
      <c r="M12" s="207"/>
      <c r="N12" s="210"/>
      <c r="O12" s="207"/>
      <c r="P12" s="210"/>
      <c r="Q12" s="207"/>
      <c r="R12" s="210"/>
      <c r="S12" s="207"/>
      <c r="T12" s="210"/>
      <c r="U12" s="207"/>
      <c r="V12" s="208"/>
      <c r="W12" s="209"/>
      <c r="X12" s="210"/>
      <c r="Y12" s="207"/>
      <c r="Z12" s="208"/>
      <c r="AA12" s="209"/>
      <c r="AB12" s="210"/>
      <c r="AC12" s="207"/>
      <c r="AD12" s="211"/>
      <c r="AE12" s="186"/>
    </row>
    <row r="13" spans="2:31" ht="15.75" customHeight="1" thickTop="1">
      <c r="B13" s="212">
        <v>1</v>
      </c>
      <c r="C13" s="227" t="s">
        <v>318</v>
      </c>
      <c r="D13" s="248"/>
      <c r="E13" s="213"/>
      <c r="F13" s="213"/>
      <c r="G13" s="213"/>
      <c r="H13" s="213"/>
      <c r="I13" s="400"/>
      <c r="J13" s="401"/>
      <c r="K13" s="402"/>
      <c r="L13" s="401"/>
      <c r="M13" s="402"/>
      <c r="N13" s="401"/>
      <c r="O13" s="402"/>
      <c r="P13" s="401"/>
      <c r="Q13" s="402"/>
      <c r="R13" s="401"/>
      <c r="S13" s="402"/>
      <c r="T13" s="401"/>
      <c r="U13" s="402"/>
      <c r="V13" s="401"/>
      <c r="W13" s="213"/>
      <c r="X13" s="213"/>
      <c r="Y13" s="213"/>
      <c r="Z13" s="213"/>
      <c r="AA13" s="213"/>
      <c r="AB13" s="213"/>
      <c r="AC13" s="402"/>
      <c r="AD13" s="403"/>
      <c r="AE13" s="186"/>
    </row>
    <row r="14" spans="2:31" ht="15.75" customHeight="1">
      <c r="B14" s="214">
        <v>2</v>
      </c>
      <c r="C14" s="202" t="s">
        <v>318</v>
      </c>
      <c r="D14" s="202"/>
      <c r="E14" s="228"/>
      <c r="F14" s="228"/>
      <c r="G14" s="228"/>
      <c r="H14" s="228"/>
      <c r="I14" s="404"/>
      <c r="J14" s="405"/>
      <c r="K14" s="406"/>
      <c r="L14" s="405"/>
      <c r="M14" s="406"/>
      <c r="N14" s="405"/>
      <c r="O14" s="406"/>
      <c r="P14" s="405"/>
      <c r="Q14" s="406"/>
      <c r="R14" s="405"/>
      <c r="S14" s="406"/>
      <c r="T14" s="405"/>
      <c r="U14" s="406"/>
      <c r="V14" s="405"/>
      <c r="W14" s="228"/>
      <c r="X14" s="228"/>
      <c r="Y14" s="228"/>
      <c r="Z14" s="228"/>
      <c r="AA14" s="228"/>
      <c r="AB14" s="228"/>
      <c r="AC14" s="406"/>
      <c r="AD14" s="407"/>
      <c r="AE14" s="186"/>
    </row>
    <row r="15" spans="2:31" ht="15.75" customHeight="1">
      <c r="B15" s="214">
        <v>3</v>
      </c>
      <c r="C15" s="202" t="s">
        <v>318</v>
      </c>
      <c r="D15" s="202"/>
      <c r="E15" s="228"/>
      <c r="F15" s="228"/>
      <c r="G15" s="228"/>
      <c r="H15" s="228"/>
      <c r="I15" s="404"/>
      <c r="J15" s="405"/>
      <c r="K15" s="406"/>
      <c r="L15" s="405"/>
      <c r="M15" s="406"/>
      <c r="N15" s="405"/>
      <c r="O15" s="406"/>
      <c r="P15" s="405"/>
      <c r="Q15" s="406"/>
      <c r="R15" s="405"/>
      <c r="S15" s="406"/>
      <c r="T15" s="405"/>
      <c r="U15" s="406"/>
      <c r="V15" s="405"/>
      <c r="W15" s="228"/>
      <c r="X15" s="228"/>
      <c r="Y15" s="228"/>
      <c r="Z15" s="228"/>
      <c r="AA15" s="228"/>
      <c r="AB15" s="228"/>
      <c r="AC15" s="406"/>
      <c r="AD15" s="407"/>
      <c r="AE15" s="186"/>
    </row>
    <row r="16" spans="2:31" ht="15.75" customHeight="1">
      <c r="B16" s="214">
        <v>4</v>
      </c>
      <c r="C16" s="202" t="s">
        <v>318</v>
      </c>
      <c r="D16" s="202"/>
      <c r="E16" s="228"/>
      <c r="F16" s="228"/>
      <c r="G16" s="228"/>
      <c r="H16" s="228"/>
      <c r="I16" s="404"/>
      <c r="J16" s="405"/>
      <c r="K16" s="406"/>
      <c r="L16" s="405"/>
      <c r="M16" s="406"/>
      <c r="N16" s="405"/>
      <c r="O16" s="406"/>
      <c r="P16" s="405"/>
      <c r="Q16" s="406"/>
      <c r="R16" s="405"/>
      <c r="S16" s="406"/>
      <c r="T16" s="405"/>
      <c r="U16" s="406"/>
      <c r="V16" s="405"/>
      <c r="W16" s="228"/>
      <c r="X16" s="228"/>
      <c r="Y16" s="228"/>
      <c r="Z16" s="228"/>
      <c r="AA16" s="228"/>
      <c r="AB16" s="228"/>
      <c r="AC16" s="406"/>
      <c r="AD16" s="407"/>
      <c r="AE16" s="186"/>
    </row>
    <row r="17" spans="2:31" ht="15.75" customHeight="1">
      <c r="B17" s="214">
        <v>5</v>
      </c>
      <c r="C17" s="202" t="s">
        <v>318</v>
      </c>
      <c r="D17" s="202"/>
      <c r="E17" s="228"/>
      <c r="F17" s="228"/>
      <c r="G17" s="228"/>
      <c r="H17" s="228"/>
      <c r="I17" s="404"/>
      <c r="J17" s="405"/>
      <c r="K17" s="406"/>
      <c r="L17" s="405"/>
      <c r="M17" s="406"/>
      <c r="N17" s="405"/>
      <c r="O17" s="406"/>
      <c r="P17" s="405"/>
      <c r="Q17" s="406"/>
      <c r="R17" s="405"/>
      <c r="S17" s="406"/>
      <c r="T17" s="405"/>
      <c r="U17" s="406"/>
      <c r="V17" s="405"/>
      <c r="W17" s="228"/>
      <c r="X17" s="228"/>
      <c r="Y17" s="228"/>
      <c r="Z17" s="228"/>
      <c r="AA17" s="228"/>
      <c r="AB17" s="228"/>
      <c r="AC17" s="406"/>
      <c r="AD17" s="407"/>
      <c r="AE17" s="186"/>
    </row>
    <row r="18" spans="2:31" ht="15.75" customHeight="1">
      <c r="B18" s="214">
        <v>6</v>
      </c>
      <c r="C18" s="202" t="s">
        <v>318</v>
      </c>
      <c r="D18" s="202"/>
      <c r="E18" s="228"/>
      <c r="F18" s="228"/>
      <c r="G18" s="228"/>
      <c r="H18" s="228"/>
      <c r="I18" s="404"/>
      <c r="J18" s="405"/>
      <c r="K18" s="406"/>
      <c r="L18" s="405"/>
      <c r="M18" s="406"/>
      <c r="N18" s="405"/>
      <c r="O18" s="406"/>
      <c r="P18" s="405"/>
      <c r="Q18" s="406"/>
      <c r="R18" s="405"/>
      <c r="S18" s="406"/>
      <c r="T18" s="405"/>
      <c r="U18" s="406"/>
      <c r="V18" s="405"/>
      <c r="W18" s="228"/>
      <c r="X18" s="228"/>
      <c r="Y18" s="228"/>
      <c r="Z18" s="228"/>
      <c r="AA18" s="228"/>
      <c r="AB18" s="228"/>
      <c r="AC18" s="406"/>
      <c r="AD18" s="407"/>
      <c r="AE18" s="186"/>
    </row>
    <row r="19" spans="2:31" ht="15.75" customHeight="1">
      <c r="B19" s="214">
        <v>7</v>
      </c>
      <c r="C19" s="202" t="s">
        <v>318</v>
      </c>
      <c r="D19" s="202"/>
      <c r="E19" s="228"/>
      <c r="F19" s="228"/>
      <c r="G19" s="228"/>
      <c r="H19" s="228"/>
      <c r="I19" s="404"/>
      <c r="J19" s="405"/>
      <c r="K19" s="406"/>
      <c r="L19" s="405"/>
      <c r="M19" s="406"/>
      <c r="N19" s="405"/>
      <c r="O19" s="406"/>
      <c r="P19" s="405"/>
      <c r="Q19" s="406"/>
      <c r="R19" s="405"/>
      <c r="S19" s="406"/>
      <c r="T19" s="405"/>
      <c r="U19" s="406"/>
      <c r="V19" s="405"/>
      <c r="W19" s="228"/>
      <c r="X19" s="228"/>
      <c r="Y19" s="228"/>
      <c r="Z19" s="228"/>
      <c r="AA19" s="228"/>
      <c r="AB19" s="228"/>
      <c r="AC19" s="406"/>
      <c r="AD19" s="407"/>
      <c r="AE19" s="186"/>
    </row>
    <row r="20" spans="2:31" ht="15.75" customHeight="1">
      <c r="B20" s="214">
        <v>8</v>
      </c>
      <c r="C20" s="202" t="s">
        <v>318</v>
      </c>
      <c r="D20" s="202"/>
      <c r="E20" s="228"/>
      <c r="F20" s="228"/>
      <c r="G20" s="228"/>
      <c r="H20" s="228"/>
      <c r="I20" s="404"/>
      <c r="J20" s="405"/>
      <c r="K20" s="406"/>
      <c r="L20" s="405"/>
      <c r="M20" s="406"/>
      <c r="N20" s="405"/>
      <c r="O20" s="406"/>
      <c r="P20" s="405"/>
      <c r="Q20" s="406"/>
      <c r="R20" s="405"/>
      <c r="S20" s="406"/>
      <c r="T20" s="405"/>
      <c r="U20" s="406"/>
      <c r="V20" s="405"/>
      <c r="W20" s="228"/>
      <c r="X20" s="228"/>
      <c r="Y20" s="228"/>
      <c r="Z20" s="228"/>
      <c r="AA20" s="228"/>
      <c r="AB20" s="228"/>
      <c r="AC20" s="406"/>
      <c r="AD20" s="407"/>
      <c r="AE20" s="186"/>
    </row>
    <row r="21" spans="2:31" ht="15.75" customHeight="1">
      <c r="B21" s="214">
        <v>9</v>
      </c>
      <c r="C21" s="202" t="s">
        <v>318</v>
      </c>
      <c r="D21" s="202"/>
      <c r="E21" s="228"/>
      <c r="F21" s="228"/>
      <c r="G21" s="228"/>
      <c r="H21" s="228"/>
      <c r="I21" s="404"/>
      <c r="J21" s="405"/>
      <c r="K21" s="406"/>
      <c r="L21" s="405"/>
      <c r="M21" s="406"/>
      <c r="N21" s="405"/>
      <c r="O21" s="406"/>
      <c r="P21" s="405"/>
      <c r="Q21" s="406"/>
      <c r="R21" s="405"/>
      <c r="S21" s="406"/>
      <c r="T21" s="405"/>
      <c r="U21" s="406"/>
      <c r="V21" s="405"/>
      <c r="W21" s="228"/>
      <c r="X21" s="228"/>
      <c r="Y21" s="228"/>
      <c r="Z21" s="228"/>
      <c r="AA21" s="228"/>
      <c r="AB21" s="228"/>
      <c r="AC21" s="406"/>
      <c r="AD21" s="407"/>
      <c r="AE21" s="186"/>
    </row>
    <row r="22" spans="2:31" ht="15.75" customHeight="1">
      <c r="B22" s="215">
        <v>10</v>
      </c>
      <c r="C22" s="202" t="s">
        <v>318</v>
      </c>
      <c r="D22" s="243"/>
      <c r="E22" s="228"/>
      <c r="F22" s="228"/>
      <c r="G22" s="228"/>
      <c r="H22" s="228"/>
      <c r="I22" s="404"/>
      <c r="J22" s="405"/>
      <c r="K22" s="406"/>
      <c r="L22" s="405"/>
      <c r="M22" s="408"/>
      <c r="N22" s="409"/>
      <c r="O22" s="408"/>
      <c r="P22" s="409"/>
      <c r="Q22" s="408"/>
      <c r="R22" s="409"/>
      <c r="S22" s="408"/>
      <c r="T22" s="409"/>
      <c r="U22" s="408"/>
      <c r="V22" s="409"/>
      <c r="W22" s="228"/>
      <c r="X22" s="228"/>
      <c r="Y22" s="228"/>
      <c r="Z22" s="228"/>
      <c r="AA22" s="228"/>
      <c r="AB22" s="228"/>
      <c r="AC22" s="406"/>
      <c r="AD22" s="407"/>
      <c r="AE22" s="186"/>
    </row>
    <row r="23" spans="2:31" ht="15.75" customHeight="1">
      <c r="B23" s="214">
        <v>11</v>
      </c>
      <c r="C23" s="202" t="s">
        <v>318</v>
      </c>
      <c r="D23" s="243"/>
      <c r="E23" s="228"/>
      <c r="F23" s="228"/>
      <c r="G23" s="228"/>
      <c r="H23" s="228"/>
      <c r="I23" s="404"/>
      <c r="J23" s="405"/>
      <c r="K23" s="406"/>
      <c r="L23" s="405"/>
      <c r="M23" s="406"/>
      <c r="N23" s="405"/>
      <c r="O23" s="406"/>
      <c r="P23" s="405"/>
      <c r="Q23" s="406"/>
      <c r="R23" s="405"/>
      <c r="S23" s="406"/>
      <c r="T23" s="405"/>
      <c r="U23" s="406"/>
      <c r="V23" s="405"/>
      <c r="W23" s="228"/>
      <c r="X23" s="228"/>
      <c r="Y23" s="228"/>
      <c r="Z23" s="228"/>
      <c r="AA23" s="228"/>
      <c r="AB23" s="228"/>
      <c r="AC23" s="406"/>
      <c r="AD23" s="407"/>
      <c r="AE23" s="186"/>
    </row>
    <row r="24" spans="2:31" ht="15.75" customHeight="1">
      <c r="B24" s="216">
        <v>12</v>
      </c>
      <c r="C24" s="202" t="s">
        <v>318</v>
      </c>
      <c r="D24" s="243"/>
      <c r="E24" s="228"/>
      <c r="F24" s="228"/>
      <c r="G24" s="228"/>
      <c r="H24" s="228"/>
      <c r="I24" s="404"/>
      <c r="J24" s="405"/>
      <c r="K24" s="406"/>
      <c r="L24" s="405"/>
      <c r="M24" s="410"/>
      <c r="N24" s="411"/>
      <c r="O24" s="410"/>
      <c r="P24" s="411"/>
      <c r="Q24" s="410"/>
      <c r="R24" s="411"/>
      <c r="S24" s="410"/>
      <c r="T24" s="411"/>
      <c r="U24" s="412"/>
      <c r="V24" s="413"/>
      <c r="W24" s="228"/>
      <c r="X24" s="228"/>
      <c r="Y24" s="228"/>
      <c r="Z24" s="228"/>
      <c r="AA24" s="228"/>
      <c r="AB24" s="228"/>
      <c r="AC24" s="241"/>
      <c r="AD24" s="249"/>
      <c r="AE24" s="186"/>
    </row>
    <row r="25" spans="2:31" ht="15.75" customHeight="1">
      <c r="B25" s="214">
        <v>13</v>
      </c>
      <c r="C25" s="202" t="s">
        <v>318</v>
      </c>
      <c r="D25" s="243"/>
      <c r="E25" s="228"/>
      <c r="F25" s="228"/>
      <c r="G25" s="228"/>
      <c r="H25" s="228"/>
      <c r="I25" s="404"/>
      <c r="J25" s="405"/>
      <c r="K25" s="406"/>
      <c r="L25" s="405"/>
      <c r="M25" s="406"/>
      <c r="N25" s="405"/>
      <c r="O25" s="406"/>
      <c r="P25" s="405"/>
      <c r="Q25" s="406"/>
      <c r="R25" s="405"/>
      <c r="S25" s="406"/>
      <c r="T25" s="405"/>
      <c r="U25" s="406"/>
      <c r="V25" s="405"/>
      <c r="W25" s="228"/>
      <c r="X25" s="228"/>
      <c r="Y25" s="228"/>
      <c r="Z25" s="228"/>
      <c r="AA25" s="228"/>
      <c r="AB25" s="228"/>
      <c r="AC25" s="237"/>
      <c r="AD25" s="239"/>
      <c r="AE25" s="186"/>
    </row>
    <row r="26" spans="2:31" ht="15.75" customHeight="1">
      <c r="B26" s="216">
        <v>14</v>
      </c>
      <c r="C26" s="202" t="s">
        <v>302</v>
      </c>
      <c r="D26" s="243"/>
      <c r="E26" s="250"/>
      <c r="F26" s="250"/>
      <c r="G26" s="250"/>
      <c r="H26" s="250"/>
      <c r="I26" s="404"/>
      <c r="J26" s="405"/>
      <c r="K26" s="406"/>
      <c r="L26" s="405"/>
      <c r="M26" s="406"/>
      <c r="N26" s="405"/>
      <c r="O26" s="406"/>
      <c r="P26" s="405"/>
      <c r="Q26" s="406"/>
      <c r="R26" s="405"/>
      <c r="S26" s="406"/>
      <c r="T26" s="405"/>
      <c r="U26" s="406"/>
      <c r="V26" s="405"/>
      <c r="W26" s="250"/>
      <c r="X26" s="250"/>
      <c r="Y26" s="250"/>
      <c r="Z26" s="250"/>
      <c r="AA26" s="250"/>
      <c r="AB26" s="250"/>
      <c r="AC26" s="251"/>
      <c r="AD26" s="240"/>
      <c r="AE26" s="186"/>
    </row>
    <row r="27" spans="2:31" ht="15.75" customHeight="1">
      <c r="B27" s="214">
        <v>15</v>
      </c>
      <c r="C27" s="202" t="s">
        <v>296</v>
      </c>
      <c r="D27" s="243"/>
      <c r="E27" s="250"/>
      <c r="F27" s="250"/>
      <c r="G27" s="250"/>
      <c r="H27" s="250"/>
      <c r="I27" s="404"/>
      <c r="J27" s="405"/>
      <c r="K27" s="406"/>
      <c r="L27" s="405"/>
      <c r="M27" s="406"/>
      <c r="N27" s="405"/>
      <c r="O27" s="406"/>
      <c r="P27" s="405"/>
      <c r="Q27" s="406"/>
      <c r="R27" s="405"/>
      <c r="S27" s="406"/>
      <c r="T27" s="405"/>
      <c r="U27" s="406"/>
      <c r="V27" s="405"/>
      <c r="W27" s="250"/>
      <c r="X27" s="250"/>
      <c r="Y27" s="250"/>
      <c r="Z27" s="250"/>
      <c r="AA27" s="250"/>
      <c r="AB27" s="250"/>
      <c r="AC27" s="251"/>
      <c r="AD27" s="240"/>
      <c r="AE27" s="186"/>
    </row>
    <row r="28" spans="2:31" ht="15.75" customHeight="1">
      <c r="B28" s="216">
        <v>16</v>
      </c>
      <c r="C28" s="202" t="s">
        <v>297</v>
      </c>
      <c r="D28" s="243"/>
      <c r="E28" s="250"/>
      <c r="F28" s="250"/>
      <c r="G28" s="250"/>
      <c r="H28" s="250"/>
      <c r="I28" s="404"/>
      <c r="J28" s="405"/>
      <c r="K28" s="406"/>
      <c r="L28" s="405"/>
      <c r="M28" s="406"/>
      <c r="N28" s="405"/>
      <c r="O28" s="406"/>
      <c r="P28" s="405"/>
      <c r="Q28" s="406"/>
      <c r="R28" s="405"/>
      <c r="S28" s="406"/>
      <c r="T28" s="405"/>
      <c r="U28" s="406"/>
      <c r="V28" s="405"/>
      <c r="W28" s="250"/>
      <c r="X28" s="250"/>
      <c r="Y28" s="250"/>
      <c r="Z28" s="250"/>
      <c r="AA28" s="250"/>
      <c r="AB28" s="250"/>
      <c r="AC28" s="251"/>
      <c r="AD28" s="240"/>
      <c r="AE28" s="186"/>
    </row>
    <row r="29" spans="2:31" ht="15.75" customHeight="1" thickBot="1">
      <c r="B29" s="218">
        <v>17</v>
      </c>
      <c r="C29" s="219" t="s">
        <v>298</v>
      </c>
      <c r="D29" s="219"/>
      <c r="E29" s="250"/>
      <c r="F29" s="250"/>
      <c r="G29" s="250"/>
      <c r="H29" s="250"/>
      <c r="I29" s="414"/>
      <c r="J29" s="415"/>
      <c r="K29" s="414"/>
      <c r="L29" s="415"/>
      <c r="M29" s="414"/>
      <c r="N29" s="415"/>
      <c r="O29" s="414"/>
      <c r="P29" s="415"/>
      <c r="Q29" s="414"/>
      <c r="R29" s="415"/>
      <c r="S29" s="414"/>
      <c r="T29" s="415"/>
      <c r="U29" s="414"/>
      <c r="V29" s="415"/>
      <c r="W29" s="250"/>
      <c r="X29" s="250"/>
      <c r="Y29" s="250"/>
      <c r="Z29" s="250"/>
      <c r="AA29" s="250"/>
      <c r="AB29" s="250"/>
      <c r="AC29" s="244"/>
      <c r="AD29" s="252"/>
      <c r="AE29" s="186"/>
    </row>
    <row r="30" spans="2:31" ht="15.75" customHeight="1" thickTop="1">
      <c r="B30" s="217">
        <v>18</v>
      </c>
      <c r="C30" s="217" t="s">
        <v>303</v>
      </c>
      <c r="D30" s="217"/>
      <c r="E30" s="213"/>
      <c r="F30" s="213"/>
      <c r="G30" s="213"/>
      <c r="H30" s="213"/>
      <c r="I30" s="416"/>
      <c r="J30" s="411"/>
      <c r="K30" s="406"/>
      <c r="L30" s="405"/>
      <c r="M30" s="406"/>
      <c r="N30" s="405"/>
      <c r="O30" s="406"/>
      <c r="P30" s="405"/>
      <c r="Q30" s="406"/>
      <c r="R30" s="405"/>
      <c r="S30" s="406"/>
      <c r="T30" s="405"/>
      <c r="U30" s="406"/>
      <c r="V30" s="405"/>
      <c r="W30" s="213"/>
      <c r="X30" s="213"/>
      <c r="Y30" s="213"/>
      <c r="Z30" s="213"/>
      <c r="AA30" s="213"/>
      <c r="AB30" s="213"/>
      <c r="AC30" s="238"/>
      <c r="AD30" s="253"/>
      <c r="AE30" s="186"/>
    </row>
    <row r="31" spans="2:31" ht="15.75" customHeight="1">
      <c r="B31" s="202">
        <v>19</v>
      </c>
      <c r="C31" s="217" t="s">
        <v>303</v>
      </c>
      <c r="D31" s="217"/>
      <c r="E31" s="228"/>
      <c r="F31" s="228"/>
      <c r="G31" s="228"/>
      <c r="H31" s="228"/>
      <c r="I31" s="404"/>
      <c r="J31" s="405"/>
      <c r="K31" s="406"/>
      <c r="L31" s="405"/>
      <c r="M31" s="406"/>
      <c r="N31" s="405"/>
      <c r="O31" s="406"/>
      <c r="P31" s="405"/>
      <c r="Q31" s="406"/>
      <c r="R31" s="405"/>
      <c r="S31" s="406"/>
      <c r="T31" s="405"/>
      <c r="U31" s="406"/>
      <c r="V31" s="405"/>
      <c r="W31" s="228"/>
      <c r="X31" s="228"/>
      <c r="Y31" s="228"/>
      <c r="Z31" s="228"/>
      <c r="AA31" s="228"/>
      <c r="AB31" s="228"/>
      <c r="AC31" s="408"/>
      <c r="AD31" s="417"/>
      <c r="AE31" s="186"/>
    </row>
    <row r="32" spans="2:31" ht="15.75" customHeight="1">
      <c r="B32" s="202">
        <v>20</v>
      </c>
      <c r="C32" s="217" t="s">
        <v>303</v>
      </c>
      <c r="D32" s="217"/>
      <c r="E32" s="228"/>
      <c r="F32" s="228"/>
      <c r="G32" s="228"/>
      <c r="H32" s="228"/>
      <c r="I32" s="404"/>
      <c r="J32" s="405"/>
      <c r="K32" s="406"/>
      <c r="L32" s="405"/>
      <c r="M32" s="406"/>
      <c r="N32" s="405"/>
      <c r="O32" s="406"/>
      <c r="P32" s="405"/>
      <c r="Q32" s="406"/>
      <c r="R32" s="405"/>
      <c r="S32" s="406"/>
      <c r="T32" s="405"/>
      <c r="U32" s="406"/>
      <c r="V32" s="405"/>
      <c r="W32" s="228"/>
      <c r="X32" s="228"/>
      <c r="Y32" s="228"/>
      <c r="Z32" s="228"/>
      <c r="AA32" s="228"/>
      <c r="AB32" s="228"/>
      <c r="AC32" s="406"/>
      <c r="AD32" s="418"/>
      <c r="AE32" s="186"/>
    </row>
    <row r="33" spans="2:31" ht="15.75" customHeight="1" thickBot="1">
      <c r="B33" s="202">
        <v>21</v>
      </c>
      <c r="C33" s="217" t="s">
        <v>303</v>
      </c>
      <c r="D33" s="217"/>
      <c r="E33" s="250"/>
      <c r="F33" s="250"/>
      <c r="G33" s="250"/>
      <c r="H33" s="250"/>
      <c r="I33" s="404"/>
      <c r="J33" s="405"/>
      <c r="K33" s="406"/>
      <c r="L33" s="405"/>
      <c r="M33" s="406"/>
      <c r="N33" s="405"/>
      <c r="O33" s="406"/>
      <c r="P33" s="405"/>
      <c r="Q33" s="406"/>
      <c r="R33" s="405"/>
      <c r="S33" s="406"/>
      <c r="T33" s="405"/>
      <c r="U33" s="406"/>
      <c r="V33" s="405"/>
      <c r="W33" s="250"/>
      <c r="X33" s="250"/>
      <c r="Y33" s="250"/>
      <c r="Z33" s="250"/>
      <c r="AA33" s="254"/>
      <c r="AB33" s="242"/>
      <c r="AC33" s="419"/>
      <c r="AD33" s="420"/>
      <c r="AE33" s="186"/>
    </row>
    <row r="34" spans="2:31" ht="18" customHeight="1" thickBot="1">
      <c r="B34" s="421" t="s">
        <v>299</v>
      </c>
      <c r="C34" s="422"/>
      <c r="D34" s="423"/>
      <c r="E34" s="220">
        <f>COUNTA(E13:E29)</f>
        <v>0</v>
      </c>
      <c r="F34" s="220">
        <f>COUNTA(F13:F29)</f>
        <v>0</v>
      </c>
      <c r="G34" s="220">
        <f>COUNTA(G13:G29)</f>
        <v>0</v>
      </c>
      <c r="H34" s="229">
        <f>COUNTA(H13:H29)</f>
        <v>0</v>
      </c>
      <c r="I34" s="424">
        <f>COUNTA(I13:J29)</f>
        <v>0</v>
      </c>
      <c r="J34" s="425"/>
      <c r="K34" s="424">
        <f>COUNTA(K13:L31)</f>
        <v>0</v>
      </c>
      <c r="L34" s="425"/>
      <c r="M34" s="424">
        <f>COUNTA(M13:N29)</f>
        <v>0</v>
      </c>
      <c r="N34" s="425"/>
      <c r="O34" s="424">
        <f>COUNTA(O13:P29)</f>
        <v>0</v>
      </c>
      <c r="P34" s="425"/>
      <c r="Q34" s="424">
        <f>COUNTA(Q13:R29)</f>
        <v>0</v>
      </c>
      <c r="R34" s="425"/>
      <c r="S34" s="424">
        <f>COUNTA(S13:T29)</f>
        <v>0</v>
      </c>
      <c r="T34" s="425"/>
      <c r="U34" s="424">
        <f>COUNTA(U13:V29)</f>
        <v>0</v>
      </c>
      <c r="V34" s="425"/>
      <c r="W34" s="220">
        <f aca="true" t="shared" si="0" ref="W34:AB34">COUNTA(W13:W29)</f>
        <v>0</v>
      </c>
      <c r="X34" s="220">
        <f t="shared" si="0"/>
        <v>0</v>
      </c>
      <c r="Y34" s="220">
        <f t="shared" si="0"/>
        <v>0</v>
      </c>
      <c r="Z34" s="220">
        <f t="shared" si="0"/>
        <v>0</v>
      </c>
      <c r="AA34" s="220">
        <f t="shared" si="0"/>
        <v>0</v>
      </c>
      <c r="AB34" s="229">
        <f t="shared" si="0"/>
        <v>0</v>
      </c>
      <c r="AC34" s="424">
        <f>COUNTA(AC13:AD29)</f>
        <v>0</v>
      </c>
      <c r="AD34" s="426"/>
      <c r="AE34" s="186"/>
    </row>
    <row r="35" spans="2:31" ht="27.75" customHeight="1">
      <c r="B35" s="427" t="s">
        <v>433</v>
      </c>
      <c r="C35" s="428"/>
      <c r="D35" s="429"/>
      <c r="E35" s="255">
        <f>ROUND(ROUNDDOWN(E43/3,1)+ROUNDDOWN((E42+E41)/6,1)+ROUNDDOWN(E40/20,1)+ROUNDDOWN((E39+E38)/30,1),0)</f>
        <v>0</v>
      </c>
      <c r="F35" s="255">
        <f>ROUND(ROUNDDOWN(F43/3,1)+ROUNDDOWN((F42+F41)/6,1)+ROUNDDOWN(F40/20,1)+ROUNDDOWN((F39+F38)/30,1),0)</f>
        <v>0</v>
      </c>
      <c r="G35" s="255">
        <f>ROUND(ROUNDDOWN(G43/3,1)+ROUNDDOWN((G42+G41)/6,1)+ROUNDDOWN(G40/20,1)+ROUNDDOWN((G39+G38)/30,1),0)</f>
        <v>0</v>
      </c>
      <c r="H35" s="255">
        <f>ROUND(ROUNDDOWN(H43/3,1)+ROUNDDOWN((H42+H41)/6,1)+ROUNDDOWN(H40/20,1)+ROUNDDOWN((H39+H38)/30,1),0)</f>
        <v>0</v>
      </c>
      <c r="I35" s="430">
        <f>ROUND(ROUNDDOWN(I43/3,1)+ROUNDDOWN((I42+I41)/6,1),0)</f>
        <v>0</v>
      </c>
      <c r="J35" s="431"/>
      <c r="K35" s="431">
        <f>ROUND(ROUNDDOWN(K43/3,1)+ROUNDDOWN((K42+K41)/6,1),0)</f>
        <v>0</v>
      </c>
      <c r="L35" s="431"/>
      <c r="M35" s="431">
        <f>ROUND(ROUNDDOWN(M43/3,1)+ROUNDDOWN((M42+M41)/6,1),0)</f>
        <v>0</v>
      </c>
      <c r="N35" s="431"/>
      <c r="O35" s="431">
        <f>ROUND(ROUNDDOWN(O43/3,1)+ROUNDDOWN((O42+O41)/6,1),0)</f>
        <v>0</v>
      </c>
      <c r="P35" s="431"/>
      <c r="Q35" s="431">
        <f>ROUND(ROUNDDOWN(Q43/3,1)+ROUNDDOWN((Q42+Q41)/6,1),0)</f>
        <v>0</v>
      </c>
      <c r="R35" s="431"/>
      <c r="S35" s="431">
        <f>ROUND(ROUNDDOWN(S43/3,1)+ROUNDDOWN((S42+S41)/6,1),0)</f>
        <v>0</v>
      </c>
      <c r="T35" s="432"/>
      <c r="U35" s="433">
        <f>ROUND(ROUNDDOWN(U43/3,1)+ROUNDDOWN((U42+U41)/6,1)+ROUNDDOWN(U40/20,1)+ROUNDDOWN((U39+U38)/30,1),0)</f>
        <v>0</v>
      </c>
      <c r="V35" s="434"/>
      <c r="W35" s="255">
        <f aca="true" t="shared" si="1" ref="W35:AC35">ROUND(ROUNDDOWN(W43/3,1)+ROUNDDOWN((W42+W41)/6,1)+ROUNDDOWN(W40/20,1)+ROUNDDOWN((W39+W38)/30,1),0)</f>
        <v>0</v>
      </c>
      <c r="X35" s="255">
        <f t="shared" si="1"/>
        <v>0</v>
      </c>
      <c r="Y35" s="255">
        <f t="shared" si="1"/>
        <v>0</v>
      </c>
      <c r="Z35" s="255">
        <f t="shared" si="1"/>
        <v>0</v>
      </c>
      <c r="AA35" s="255">
        <f t="shared" si="1"/>
        <v>0</v>
      </c>
      <c r="AB35" s="255">
        <f t="shared" si="1"/>
        <v>0</v>
      </c>
      <c r="AC35" s="433">
        <f t="shared" si="1"/>
        <v>0</v>
      </c>
      <c r="AD35" s="435"/>
      <c r="AE35" s="186"/>
    </row>
    <row r="36" spans="2:31" ht="27.75" customHeight="1" thickBot="1">
      <c r="B36" s="436" t="s">
        <v>434</v>
      </c>
      <c r="C36" s="437"/>
      <c r="D36" s="438"/>
      <c r="E36" s="256"/>
      <c r="F36" s="256"/>
      <c r="G36" s="256"/>
      <c r="H36" s="256"/>
      <c r="I36" s="439">
        <f>I38*1+I39*1+I40*1</f>
        <v>0</v>
      </c>
      <c r="J36" s="440"/>
      <c r="K36" s="440">
        <f>K38*1+K39*1+K40*1</f>
        <v>0</v>
      </c>
      <c r="L36" s="440"/>
      <c r="M36" s="440">
        <f>M38*1+M39*1+M40*1</f>
        <v>0</v>
      </c>
      <c r="N36" s="440"/>
      <c r="O36" s="440">
        <f>O38*1+O39*1+O40*1</f>
        <v>0</v>
      </c>
      <c r="P36" s="440"/>
      <c r="Q36" s="440">
        <f>Q38*1+Q39*1+Q40*1</f>
        <v>0</v>
      </c>
      <c r="R36" s="440"/>
      <c r="S36" s="440">
        <f>S38*1+S39*1+S40*1</f>
        <v>0</v>
      </c>
      <c r="T36" s="441"/>
      <c r="U36" s="442"/>
      <c r="V36" s="443"/>
      <c r="W36" s="256"/>
      <c r="X36" s="256"/>
      <c r="Y36" s="256"/>
      <c r="Z36" s="256"/>
      <c r="AA36" s="256"/>
      <c r="AB36" s="256"/>
      <c r="AC36" s="442"/>
      <c r="AD36" s="444"/>
      <c r="AE36" s="186"/>
    </row>
    <row r="37" spans="2:31" ht="14.25" thickBot="1">
      <c r="B37" s="445" t="s">
        <v>64</v>
      </c>
      <c r="C37" s="446"/>
      <c r="D37" s="447"/>
      <c r="E37" s="257">
        <f>SUM(E35:E36)</f>
        <v>0</v>
      </c>
      <c r="F37" s="257">
        <f>SUM(F35:F36)</f>
        <v>0</v>
      </c>
      <c r="G37" s="257">
        <f>SUM(G35:G36)</f>
        <v>0</v>
      </c>
      <c r="H37" s="257">
        <f>SUM(H35:H36)</f>
        <v>0</v>
      </c>
      <c r="I37" s="448">
        <f>SUM(I35:J36)</f>
        <v>0</v>
      </c>
      <c r="J37" s="449"/>
      <c r="K37" s="450">
        <f>SUM(K35:L36)</f>
        <v>0</v>
      </c>
      <c r="L37" s="451"/>
      <c r="M37" s="450">
        <f>SUM(M35:N36)</f>
        <v>0</v>
      </c>
      <c r="N37" s="451"/>
      <c r="O37" s="450">
        <f>SUM(O35:P36)</f>
        <v>0</v>
      </c>
      <c r="P37" s="451"/>
      <c r="Q37" s="450">
        <f>SUM(Q35:R36)</f>
        <v>0</v>
      </c>
      <c r="R37" s="451"/>
      <c r="S37" s="448">
        <f>SUM(S35:T36)</f>
        <v>0</v>
      </c>
      <c r="T37" s="449"/>
      <c r="U37" s="448">
        <f>SUM(U35:V36)</f>
        <v>0</v>
      </c>
      <c r="V37" s="449"/>
      <c r="W37" s="257">
        <f aca="true" t="shared" si="2" ref="W37:AB37">SUM(W35:W36)</f>
        <v>0</v>
      </c>
      <c r="X37" s="257">
        <f t="shared" si="2"/>
        <v>0</v>
      </c>
      <c r="Y37" s="257">
        <f t="shared" si="2"/>
        <v>0</v>
      </c>
      <c r="Z37" s="257">
        <f t="shared" si="2"/>
        <v>0</v>
      </c>
      <c r="AA37" s="257">
        <f t="shared" si="2"/>
        <v>0</v>
      </c>
      <c r="AB37" s="257">
        <f t="shared" si="2"/>
        <v>0</v>
      </c>
      <c r="AC37" s="448"/>
      <c r="AD37" s="452"/>
      <c r="AE37" s="186"/>
    </row>
    <row r="38" spans="1:31" s="146" customFormat="1" ht="12" customHeight="1">
      <c r="A38" s="145"/>
      <c r="B38" s="453" t="s">
        <v>324</v>
      </c>
      <c r="C38" s="290" t="s">
        <v>321</v>
      </c>
      <c r="D38" s="291"/>
      <c r="E38" s="151"/>
      <c r="F38" s="151"/>
      <c r="G38" s="151"/>
      <c r="H38" s="151"/>
      <c r="I38" s="455"/>
      <c r="J38" s="456"/>
      <c r="K38" s="455"/>
      <c r="L38" s="456"/>
      <c r="M38" s="455"/>
      <c r="N38" s="456"/>
      <c r="O38" s="455"/>
      <c r="P38" s="456"/>
      <c r="Q38" s="455"/>
      <c r="R38" s="456"/>
      <c r="S38" s="455"/>
      <c r="T38" s="456"/>
      <c r="U38" s="459"/>
      <c r="V38" s="460"/>
      <c r="W38" s="151"/>
      <c r="X38" s="151"/>
      <c r="Y38" s="151"/>
      <c r="Z38" s="151"/>
      <c r="AA38" s="151"/>
      <c r="AB38" s="151"/>
      <c r="AC38" s="463"/>
      <c r="AD38" s="464"/>
      <c r="AE38" s="197"/>
    </row>
    <row r="39" spans="1:31" s="146" customFormat="1" ht="12">
      <c r="A39" s="145"/>
      <c r="B39" s="453"/>
      <c r="C39" s="279" t="s">
        <v>322</v>
      </c>
      <c r="D39" s="292"/>
      <c r="E39" s="151"/>
      <c r="F39" s="151"/>
      <c r="G39" s="151"/>
      <c r="H39" s="151"/>
      <c r="I39" s="457"/>
      <c r="J39" s="458"/>
      <c r="K39" s="457"/>
      <c r="L39" s="458"/>
      <c r="M39" s="457"/>
      <c r="N39" s="458"/>
      <c r="O39" s="457"/>
      <c r="P39" s="458"/>
      <c r="Q39" s="457"/>
      <c r="R39" s="458"/>
      <c r="S39" s="457"/>
      <c r="T39" s="458"/>
      <c r="U39" s="459"/>
      <c r="V39" s="460"/>
      <c r="W39" s="151"/>
      <c r="X39" s="151"/>
      <c r="Y39" s="151"/>
      <c r="Z39" s="151"/>
      <c r="AA39" s="151"/>
      <c r="AB39" s="151"/>
      <c r="AC39" s="461"/>
      <c r="AD39" s="462"/>
      <c r="AE39" s="197"/>
    </row>
    <row r="40" spans="1:31" s="146" customFormat="1" ht="12">
      <c r="A40" s="145"/>
      <c r="B40" s="453"/>
      <c r="C40" s="279" t="s">
        <v>323</v>
      </c>
      <c r="D40" s="292"/>
      <c r="E40" s="151"/>
      <c r="F40" s="151"/>
      <c r="G40" s="151"/>
      <c r="H40" s="151"/>
      <c r="I40" s="457"/>
      <c r="J40" s="458"/>
      <c r="K40" s="457"/>
      <c r="L40" s="458"/>
      <c r="M40" s="457"/>
      <c r="N40" s="458"/>
      <c r="O40" s="457"/>
      <c r="P40" s="458"/>
      <c r="Q40" s="457"/>
      <c r="R40" s="458"/>
      <c r="S40" s="457"/>
      <c r="T40" s="458"/>
      <c r="U40" s="459"/>
      <c r="V40" s="460"/>
      <c r="W40" s="151"/>
      <c r="X40" s="151"/>
      <c r="Y40" s="151"/>
      <c r="Z40" s="151"/>
      <c r="AA40" s="151"/>
      <c r="AB40" s="151"/>
      <c r="AC40" s="461"/>
      <c r="AD40" s="462"/>
      <c r="AE40" s="197"/>
    </row>
    <row r="41" spans="1:31" s="146" customFormat="1" ht="12">
      <c r="A41" s="145"/>
      <c r="B41" s="453"/>
      <c r="C41" s="279" t="s">
        <v>61</v>
      </c>
      <c r="D41" s="292"/>
      <c r="E41" s="151"/>
      <c r="F41" s="151"/>
      <c r="G41" s="151"/>
      <c r="H41" s="151"/>
      <c r="I41" s="459"/>
      <c r="J41" s="460"/>
      <c r="K41" s="459"/>
      <c r="L41" s="460"/>
      <c r="M41" s="459"/>
      <c r="N41" s="460"/>
      <c r="O41" s="459"/>
      <c r="P41" s="460"/>
      <c r="Q41" s="459"/>
      <c r="R41" s="460"/>
      <c r="S41" s="459"/>
      <c r="T41" s="460"/>
      <c r="U41" s="459"/>
      <c r="V41" s="460"/>
      <c r="W41" s="151"/>
      <c r="X41" s="151"/>
      <c r="Y41" s="151"/>
      <c r="Z41" s="151"/>
      <c r="AA41" s="151"/>
      <c r="AB41" s="151"/>
      <c r="AC41" s="459"/>
      <c r="AD41" s="465"/>
      <c r="AE41" s="197"/>
    </row>
    <row r="42" spans="1:31" s="146" customFormat="1" ht="12">
      <c r="A42" s="145"/>
      <c r="B42" s="453"/>
      <c r="C42" s="279" t="s">
        <v>60</v>
      </c>
      <c r="D42" s="292"/>
      <c r="E42" s="151"/>
      <c r="F42" s="151"/>
      <c r="G42" s="151"/>
      <c r="H42" s="151"/>
      <c r="I42" s="459"/>
      <c r="J42" s="460"/>
      <c r="K42" s="459"/>
      <c r="L42" s="460"/>
      <c r="M42" s="459"/>
      <c r="N42" s="460"/>
      <c r="O42" s="459"/>
      <c r="P42" s="460"/>
      <c r="Q42" s="459"/>
      <c r="R42" s="460"/>
      <c r="S42" s="459"/>
      <c r="T42" s="460"/>
      <c r="U42" s="459"/>
      <c r="V42" s="460"/>
      <c r="W42" s="151"/>
      <c r="X42" s="151"/>
      <c r="Y42" s="151"/>
      <c r="Z42" s="151"/>
      <c r="AA42" s="151"/>
      <c r="AB42" s="151"/>
      <c r="AC42" s="459"/>
      <c r="AD42" s="465"/>
      <c r="AE42" s="197"/>
    </row>
    <row r="43" spans="1:31" s="146" customFormat="1" ht="12.75" thickBot="1">
      <c r="A43" s="145"/>
      <c r="B43" s="454"/>
      <c r="C43" s="484" t="s">
        <v>59</v>
      </c>
      <c r="D43" s="485"/>
      <c r="E43" s="155"/>
      <c r="F43" s="155"/>
      <c r="G43" s="155"/>
      <c r="H43" s="155"/>
      <c r="I43" s="466"/>
      <c r="J43" s="467"/>
      <c r="K43" s="466"/>
      <c r="L43" s="467"/>
      <c r="M43" s="466"/>
      <c r="N43" s="467"/>
      <c r="O43" s="466"/>
      <c r="P43" s="467"/>
      <c r="Q43" s="466"/>
      <c r="R43" s="467"/>
      <c r="S43" s="466"/>
      <c r="T43" s="467"/>
      <c r="U43" s="466"/>
      <c r="V43" s="467"/>
      <c r="W43" s="155"/>
      <c r="X43" s="155"/>
      <c r="Y43" s="155"/>
      <c r="Z43" s="155"/>
      <c r="AA43" s="155"/>
      <c r="AB43" s="155"/>
      <c r="AC43" s="466"/>
      <c r="AD43" s="468"/>
      <c r="AE43" s="197"/>
    </row>
    <row r="44" spans="2:31" ht="12">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row>
    <row r="45" spans="2:31" ht="12">
      <c r="B45" s="186" t="s">
        <v>442</v>
      </c>
      <c r="C45" s="221"/>
      <c r="D45" s="186" t="s">
        <v>305</v>
      </c>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row>
    <row r="46" spans="2:31" ht="12">
      <c r="B46" s="186" t="s">
        <v>435</v>
      </c>
      <c r="C46" s="222"/>
      <c r="D46" s="186" t="s">
        <v>310</v>
      </c>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row>
    <row r="47" spans="2:31" ht="12.75" thickBot="1">
      <c r="B47" s="186" t="s">
        <v>443</v>
      </c>
      <c r="C47" s="222"/>
      <c r="D47" s="223"/>
      <c r="E47" s="186" t="s">
        <v>306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row>
    <row r="48" spans="2:31" ht="13.5" thickBot="1" thickTop="1">
      <c r="B48" s="183" t="s">
        <v>436</v>
      </c>
      <c r="C48" s="224"/>
      <c r="D48" s="225" t="s">
        <v>392</v>
      </c>
      <c r="E48" s="183"/>
      <c r="F48" s="183"/>
      <c r="G48" s="183"/>
      <c r="H48" s="183"/>
      <c r="I48" s="183"/>
      <c r="J48" s="183"/>
      <c r="K48" s="183"/>
      <c r="L48" s="183"/>
      <c r="M48" s="183"/>
      <c r="N48" s="183"/>
      <c r="O48" s="183"/>
      <c r="P48" s="186"/>
      <c r="Q48" s="186"/>
      <c r="R48" s="186"/>
      <c r="S48" s="186"/>
      <c r="T48" s="186"/>
      <c r="U48" s="186"/>
      <c r="V48" s="186"/>
      <c r="W48" s="186"/>
      <c r="X48" s="186"/>
      <c r="Y48" s="186"/>
      <c r="Z48" s="186"/>
      <c r="AA48" s="186"/>
      <c r="AB48" s="186"/>
      <c r="AC48" s="186"/>
      <c r="AD48" s="186"/>
      <c r="AE48" s="186"/>
    </row>
    <row r="49" spans="2:31" ht="13.5" thickBot="1" thickTop="1">
      <c r="B49" s="183" t="s">
        <v>444</v>
      </c>
      <c r="C49" s="258"/>
      <c r="D49" s="225" t="s">
        <v>437</v>
      </c>
      <c r="E49" s="183"/>
      <c r="F49" s="183"/>
      <c r="G49" s="183"/>
      <c r="H49" s="183"/>
      <c r="I49" s="183"/>
      <c r="J49" s="183"/>
      <c r="K49" s="183"/>
      <c r="L49" s="183"/>
      <c r="M49" s="183"/>
      <c r="N49" s="183"/>
      <c r="O49" s="183"/>
      <c r="P49" s="186"/>
      <c r="Q49" s="186"/>
      <c r="R49" s="186"/>
      <c r="S49" s="186"/>
      <c r="T49" s="186"/>
      <c r="U49" s="186"/>
      <c r="V49" s="186"/>
      <c r="W49" s="186"/>
      <c r="X49" s="186"/>
      <c r="Y49" s="186"/>
      <c r="Z49" s="186"/>
      <c r="AA49" s="186"/>
      <c r="AB49" s="186"/>
      <c r="AC49" s="186"/>
      <c r="AD49" s="186"/>
      <c r="AE49" s="186"/>
    </row>
    <row r="50" spans="2:31" ht="12.75" thickBot="1">
      <c r="B50" s="183" t="s">
        <v>438</v>
      </c>
      <c r="C50" s="259"/>
      <c r="D50" s="225" t="s">
        <v>440</v>
      </c>
      <c r="E50" s="183"/>
      <c r="F50" s="183"/>
      <c r="G50" s="183"/>
      <c r="H50" s="183"/>
      <c r="I50" s="183"/>
      <c r="J50" s="183"/>
      <c r="K50" s="183"/>
      <c r="L50" s="183"/>
      <c r="M50" s="183"/>
      <c r="N50" s="183"/>
      <c r="O50" s="183"/>
      <c r="P50" s="186"/>
      <c r="Q50" s="186"/>
      <c r="R50" s="186"/>
      <c r="S50" s="186"/>
      <c r="T50" s="186"/>
      <c r="U50" s="186"/>
      <c r="V50" s="186"/>
      <c r="W50" s="186"/>
      <c r="X50" s="186"/>
      <c r="Y50" s="186"/>
      <c r="Z50" s="186"/>
      <c r="AA50" s="186"/>
      <c r="AB50" s="186"/>
      <c r="AC50" s="186"/>
      <c r="AD50" s="186"/>
      <c r="AE50" s="186"/>
    </row>
    <row r="51" spans="2:31" ht="12.75" thickBot="1">
      <c r="B51" s="186"/>
      <c r="C51" s="226"/>
      <c r="D51" s="22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row>
    <row r="52" spans="2:36" ht="21" customHeight="1">
      <c r="B52" s="469" t="s">
        <v>307</v>
      </c>
      <c r="C52" s="470"/>
      <c r="D52" s="470"/>
      <c r="E52" s="470"/>
      <c r="F52" s="470"/>
      <c r="G52" s="471"/>
      <c r="H52" s="478" t="s">
        <v>308</v>
      </c>
      <c r="I52" s="478"/>
      <c r="J52" s="478"/>
      <c r="K52" s="478"/>
      <c r="L52" s="478"/>
      <c r="M52" s="478"/>
      <c r="N52" s="478"/>
      <c r="O52" s="478"/>
      <c r="P52" s="478"/>
      <c r="Q52" s="478"/>
      <c r="R52" s="478"/>
      <c r="S52" s="478"/>
      <c r="T52" s="478"/>
      <c r="U52" s="478"/>
      <c r="V52" s="478"/>
      <c r="W52" s="478"/>
      <c r="X52" s="478"/>
      <c r="Y52" s="478"/>
      <c r="Z52" s="478"/>
      <c r="AA52" s="478"/>
      <c r="AB52" s="478"/>
      <c r="AC52" s="478"/>
      <c r="AD52" s="479"/>
      <c r="AE52" s="150"/>
      <c r="AF52" s="26"/>
      <c r="AG52" s="26"/>
      <c r="AH52" s="26"/>
      <c r="AI52" s="26"/>
      <c r="AJ52" s="26"/>
    </row>
    <row r="53" spans="2:36" ht="21" customHeight="1">
      <c r="B53" s="472"/>
      <c r="C53" s="473"/>
      <c r="D53" s="473"/>
      <c r="E53" s="473"/>
      <c r="F53" s="473"/>
      <c r="G53" s="474"/>
      <c r="H53" s="480" t="s">
        <v>439</v>
      </c>
      <c r="I53" s="480"/>
      <c r="J53" s="480"/>
      <c r="K53" s="480"/>
      <c r="L53" s="480"/>
      <c r="M53" s="480"/>
      <c r="N53" s="480"/>
      <c r="O53" s="480"/>
      <c r="P53" s="480"/>
      <c r="Q53" s="480"/>
      <c r="R53" s="480"/>
      <c r="S53" s="480"/>
      <c r="T53" s="480"/>
      <c r="U53" s="480"/>
      <c r="V53" s="480"/>
      <c r="W53" s="480"/>
      <c r="X53" s="480"/>
      <c r="Y53" s="480"/>
      <c r="Z53" s="480"/>
      <c r="AA53" s="480"/>
      <c r="AB53" s="480"/>
      <c r="AC53" s="480"/>
      <c r="AD53" s="481"/>
      <c r="AE53" s="150"/>
      <c r="AF53" s="26"/>
      <c r="AG53" s="26"/>
      <c r="AH53" s="26"/>
      <c r="AI53" s="26"/>
      <c r="AJ53" s="26"/>
    </row>
    <row r="54" spans="2:36" ht="21" customHeight="1" thickBot="1">
      <c r="B54" s="475"/>
      <c r="C54" s="476"/>
      <c r="D54" s="476"/>
      <c r="E54" s="476"/>
      <c r="F54" s="476"/>
      <c r="G54" s="477"/>
      <c r="H54" s="482" t="s">
        <v>445</v>
      </c>
      <c r="I54" s="482"/>
      <c r="J54" s="482"/>
      <c r="K54" s="482"/>
      <c r="L54" s="482"/>
      <c r="M54" s="482"/>
      <c r="N54" s="482"/>
      <c r="O54" s="482"/>
      <c r="P54" s="482"/>
      <c r="Q54" s="482"/>
      <c r="R54" s="482"/>
      <c r="S54" s="482"/>
      <c r="T54" s="482"/>
      <c r="U54" s="482"/>
      <c r="V54" s="482"/>
      <c r="W54" s="482"/>
      <c r="X54" s="482"/>
      <c r="Y54" s="482"/>
      <c r="Z54" s="482"/>
      <c r="AA54" s="482"/>
      <c r="AB54" s="482"/>
      <c r="AC54" s="482"/>
      <c r="AD54" s="483"/>
      <c r="AE54" s="150"/>
      <c r="AF54" s="26"/>
      <c r="AG54" s="26"/>
      <c r="AH54" s="26"/>
      <c r="AI54" s="26"/>
      <c r="AJ54" s="26"/>
    </row>
  </sheetData>
  <sheetProtection/>
  <mergeCells count="292">
    <mergeCell ref="AC43:AD43"/>
    <mergeCell ref="B52:G54"/>
    <mergeCell ref="H52:AD52"/>
    <mergeCell ref="H53:AD53"/>
    <mergeCell ref="H54:AD54"/>
    <mergeCell ref="U42:V42"/>
    <mergeCell ref="AC42:AD42"/>
    <mergeCell ref="C43:D43"/>
    <mergeCell ref="I43:J43"/>
    <mergeCell ref="K43:L43"/>
    <mergeCell ref="M43:N43"/>
    <mergeCell ref="O43:P43"/>
    <mergeCell ref="Q43:R43"/>
    <mergeCell ref="S43:T43"/>
    <mergeCell ref="U43:V43"/>
    <mergeCell ref="S41:T41"/>
    <mergeCell ref="U41:V41"/>
    <mergeCell ref="AC41:AD41"/>
    <mergeCell ref="C42:D42"/>
    <mergeCell ref="I42:J42"/>
    <mergeCell ref="K42:L42"/>
    <mergeCell ref="M42:N42"/>
    <mergeCell ref="O42:P42"/>
    <mergeCell ref="Q42:R42"/>
    <mergeCell ref="S42:T42"/>
    <mergeCell ref="C41:D41"/>
    <mergeCell ref="I41:J41"/>
    <mergeCell ref="K41:L41"/>
    <mergeCell ref="M41:N41"/>
    <mergeCell ref="O41:P41"/>
    <mergeCell ref="Q41:R41"/>
    <mergeCell ref="AC39:AD39"/>
    <mergeCell ref="C40:D40"/>
    <mergeCell ref="I40:J40"/>
    <mergeCell ref="K40:L40"/>
    <mergeCell ref="M40:N40"/>
    <mergeCell ref="O40:P40"/>
    <mergeCell ref="Q40:R40"/>
    <mergeCell ref="S40:T40"/>
    <mergeCell ref="U40:V40"/>
    <mergeCell ref="AC40:AD40"/>
    <mergeCell ref="U38:V38"/>
    <mergeCell ref="AC38:AD38"/>
    <mergeCell ref="S39:T39"/>
    <mergeCell ref="U39:V39"/>
    <mergeCell ref="C39:D39"/>
    <mergeCell ref="I39:J39"/>
    <mergeCell ref="K39:L39"/>
    <mergeCell ref="M39:N39"/>
    <mergeCell ref="O39:P39"/>
    <mergeCell ref="Q39:R39"/>
    <mergeCell ref="U37:V37"/>
    <mergeCell ref="AC37:AD37"/>
    <mergeCell ref="B38:B43"/>
    <mergeCell ref="C38:D38"/>
    <mergeCell ref="I38:J38"/>
    <mergeCell ref="K38:L38"/>
    <mergeCell ref="M38:N38"/>
    <mergeCell ref="O38:P38"/>
    <mergeCell ref="Q38:R38"/>
    <mergeCell ref="S38:T38"/>
    <mergeCell ref="S36:T36"/>
    <mergeCell ref="U36:V36"/>
    <mergeCell ref="AC36:AD36"/>
    <mergeCell ref="B37:D37"/>
    <mergeCell ref="I37:J37"/>
    <mergeCell ref="K37:L37"/>
    <mergeCell ref="M37:N37"/>
    <mergeCell ref="O37:P37"/>
    <mergeCell ref="Q37:R37"/>
    <mergeCell ref="S37:T37"/>
    <mergeCell ref="B36:D36"/>
    <mergeCell ref="I36:J36"/>
    <mergeCell ref="K36:L36"/>
    <mergeCell ref="M36:N36"/>
    <mergeCell ref="O36:P36"/>
    <mergeCell ref="Q36:R36"/>
    <mergeCell ref="AC34:AD34"/>
    <mergeCell ref="B35:D35"/>
    <mergeCell ref="I35:J35"/>
    <mergeCell ref="K35:L35"/>
    <mergeCell ref="M35:N35"/>
    <mergeCell ref="O35:P35"/>
    <mergeCell ref="Q35:R35"/>
    <mergeCell ref="S35:T35"/>
    <mergeCell ref="U35:V35"/>
    <mergeCell ref="AC35:AD35"/>
    <mergeCell ref="U33:V33"/>
    <mergeCell ref="AC33:AD33"/>
    <mergeCell ref="B34:D34"/>
    <mergeCell ref="I34:J34"/>
    <mergeCell ref="K34:L34"/>
    <mergeCell ref="M34:N34"/>
    <mergeCell ref="O34:P34"/>
    <mergeCell ref="Q34:R34"/>
    <mergeCell ref="S34:T34"/>
    <mergeCell ref="U34:V34"/>
    <mergeCell ref="I33:J33"/>
    <mergeCell ref="K33:L33"/>
    <mergeCell ref="M33:N33"/>
    <mergeCell ref="O33:P33"/>
    <mergeCell ref="Q33:R33"/>
    <mergeCell ref="S33:T33"/>
    <mergeCell ref="AC31:AD31"/>
    <mergeCell ref="I32:J32"/>
    <mergeCell ref="K32:L32"/>
    <mergeCell ref="M32:N32"/>
    <mergeCell ref="O32:P32"/>
    <mergeCell ref="Q32:R32"/>
    <mergeCell ref="S32:T32"/>
    <mergeCell ref="U32:V32"/>
    <mergeCell ref="AC32:AD32"/>
    <mergeCell ref="U30:V30"/>
    <mergeCell ref="I29:J29"/>
    <mergeCell ref="K29:L29"/>
    <mergeCell ref="I31:J31"/>
    <mergeCell ref="K31:L31"/>
    <mergeCell ref="M31:N31"/>
    <mergeCell ref="O31:P31"/>
    <mergeCell ref="Q31:R31"/>
    <mergeCell ref="S31:T31"/>
    <mergeCell ref="U31:V31"/>
    <mergeCell ref="I30:J30"/>
    <mergeCell ref="K30:L30"/>
    <mergeCell ref="M30:N30"/>
    <mergeCell ref="O30:P30"/>
    <mergeCell ref="Q30:R30"/>
    <mergeCell ref="S30:T30"/>
    <mergeCell ref="I28:J28"/>
    <mergeCell ref="K28:L28"/>
    <mergeCell ref="M28:N28"/>
    <mergeCell ref="O28:P28"/>
    <mergeCell ref="Q28:R28"/>
    <mergeCell ref="U29:V29"/>
    <mergeCell ref="S27:T27"/>
    <mergeCell ref="M29:N29"/>
    <mergeCell ref="O29:P29"/>
    <mergeCell ref="Q29:R29"/>
    <mergeCell ref="S29:T29"/>
    <mergeCell ref="U27:V27"/>
    <mergeCell ref="U26:V26"/>
    <mergeCell ref="I25:J25"/>
    <mergeCell ref="K25:L25"/>
    <mergeCell ref="S28:T28"/>
    <mergeCell ref="U28:V28"/>
    <mergeCell ref="I27:J27"/>
    <mergeCell ref="K27:L27"/>
    <mergeCell ref="M27:N27"/>
    <mergeCell ref="O27:P27"/>
    <mergeCell ref="Q27:R27"/>
    <mergeCell ref="I26:J26"/>
    <mergeCell ref="K26:L26"/>
    <mergeCell ref="M26:N26"/>
    <mergeCell ref="O26:P26"/>
    <mergeCell ref="Q26:R26"/>
    <mergeCell ref="S26:T26"/>
    <mergeCell ref="M25:N25"/>
    <mergeCell ref="O25:P25"/>
    <mergeCell ref="Q25:R25"/>
    <mergeCell ref="S25:T25"/>
    <mergeCell ref="U23:V23"/>
    <mergeCell ref="AC23:AD23"/>
    <mergeCell ref="U24:V24"/>
    <mergeCell ref="U25:V25"/>
    <mergeCell ref="I24:J24"/>
    <mergeCell ref="K24:L24"/>
    <mergeCell ref="M24:N24"/>
    <mergeCell ref="O24:P24"/>
    <mergeCell ref="Q24:R24"/>
    <mergeCell ref="S24:T24"/>
    <mergeCell ref="I23:J23"/>
    <mergeCell ref="K23:L23"/>
    <mergeCell ref="M23:N23"/>
    <mergeCell ref="O23:P23"/>
    <mergeCell ref="Q23:R23"/>
    <mergeCell ref="S23:T23"/>
    <mergeCell ref="U21:V21"/>
    <mergeCell ref="AC21:AD21"/>
    <mergeCell ref="I22:J22"/>
    <mergeCell ref="K22:L22"/>
    <mergeCell ref="M22:N22"/>
    <mergeCell ref="O22:P22"/>
    <mergeCell ref="Q22:R22"/>
    <mergeCell ref="S22:T22"/>
    <mergeCell ref="U22:V22"/>
    <mergeCell ref="AC22:AD22"/>
    <mergeCell ref="I21:J21"/>
    <mergeCell ref="K21:L21"/>
    <mergeCell ref="M21:N21"/>
    <mergeCell ref="O21:P21"/>
    <mergeCell ref="Q21:R21"/>
    <mergeCell ref="S21:T21"/>
    <mergeCell ref="U19:V19"/>
    <mergeCell ref="AC19:AD19"/>
    <mergeCell ref="I20:J20"/>
    <mergeCell ref="K20:L20"/>
    <mergeCell ref="M20:N20"/>
    <mergeCell ref="O20:P20"/>
    <mergeCell ref="Q20:R20"/>
    <mergeCell ref="S20:T20"/>
    <mergeCell ref="U20:V20"/>
    <mergeCell ref="AC20:AD20"/>
    <mergeCell ref="I19:J19"/>
    <mergeCell ref="K19:L19"/>
    <mergeCell ref="M19:N19"/>
    <mergeCell ref="O19:P19"/>
    <mergeCell ref="Q19:R19"/>
    <mergeCell ref="S19:T19"/>
    <mergeCell ref="U17:V17"/>
    <mergeCell ref="AC17:AD17"/>
    <mergeCell ref="I18:J18"/>
    <mergeCell ref="K18:L18"/>
    <mergeCell ref="M18:N18"/>
    <mergeCell ref="O18:P18"/>
    <mergeCell ref="Q18:R18"/>
    <mergeCell ref="S18:T18"/>
    <mergeCell ref="U18:V18"/>
    <mergeCell ref="AC18:AD18"/>
    <mergeCell ref="I17:J17"/>
    <mergeCell ref="K17:L17"/>
    <mergeCell ref="M17:N17"/>
    <mergeCell ref="O17:P17"/>
    <mergeCell ref="Q17:R17"/>
    <mergeCell ref="S17:T17"/>
    <mergeCell ref="U15:V15"/>
    <mergeCell ref="AC15:AD15"/>
    <mergeCell ref="I16:J16"/>
    <mergeCell ref="K16:L16"/>
    <mergeCell ref="M16:N16"/>
    <mergeCell ref="O16:P16"/>
    <mergeCell ref="Q16:R16"/>
    <mergeCell ref="S16:T16"/>
    <mergeCell ref="U16:V16"/>
    <mergeCell ref="AC16:AD16"/>
    <mergeCell ref="I15:J15"/>
    <mergeCell ref="K15:L15"/>
    <mergeCell ref="M15:N15"/>
    <mergeCell ref="O15:P15"/>
    <mergeCell ref="Q15:R15"/>
    <mergeCell ref="S15:T15"/>
    <mergeCell ref="U13:V13"/>
    <mergeCell ref="AC13:AD13"/>
    <mergeCell ref="I14:J14"/>
    <mergeCell ref="K14:L14"/>
    <mergeCell ref="M14:N14"/>
    <mergeCell ref="O14:P14"/>
    <mergeCell ref="Q14:R14"/>
    <mergeCell ref="S14:T14"/>
    <mergeCell ref="U14:V14"/>
    <mergeCell ref="AC14:AD14"/>
    <mergeCell ref="I13:J13"/>
    <mergeCell ref="K13:L13"/>
    <mergeCell ref="M13:N13"/>
    <mergeCell ref="O13:P13"/>
    <mergeCell ref="Q13:R13"/>
    <mergeCell ref="S13:T13"/>
    <mergeCell ref="AD10:AE10"/>
    <mergeCell ref="B11:B12"/>
    <mergeCell ref="C11:C12"/>
    <mergeCell ref="D11:D12"/>
    <mergeCell ref="N10:O10"/>
    <mergeCell ref="P10:Q10"/>
    <mergeCell ref="R10:S10"/>
    <mergeCell ref="T10:U10"/>
    <mergeCell ref="V10:W10"/>
    <mergeCell ref="X10:Y10"/>
    <mergeCell ref="AA5:AB5"/>
    <mergeCell ref="Q6:R6"/>
    <mergeCell ref="U6:V6"/>
    <mergeCell ref="AA6:AB6"/>
    <mergeCell ref="V7:W7"/>
    <mergeCell ref="Z10:AA10"/>
    <mergeCell ref="AB10:AC10"/>
    <mergeCell ref="D10:E10"/>
    <mergeCell ref="F10:G10"/>
    <mergeCell ref="H10:I10"/>
    <mergeCell ref="J10:K10"/>
    <mergeCell ref="L10:M10"/>
    <mergeCell ref="M5:N5"/>
    <mergeCell ref="D5:D6"/>
    <mergeCell ref="I5:J5"/>
    <mergeCell ref="K5:L5"/>
    <mergeCell ref="O5:P5"/>
    <mergeCell ref="Q5:S5"/>
    <mergeCell ref="U5:V5"/>
    <mergeCell ref="W5:X5"/>
    <mergeCell ref="Y5:Z5"/>
    <mergeCell ref="E4:F4"/>
    <mergeCell ref="H4:I4"/>
    <mergeCell ref="K4:L4"/>
    <mergeCell ref="E5:F5"/>
    <mergeCell ref="G5:H5"/>
  </mergeCells>
  <conditionalFormatting sqref="E13:AC16 E17:X19 AA17:AC19 AA23:AC23 AA20:AD22 Y17:Z23 I20:X20 E20:H24 K21:X21 I21:J24 M22:X23 E29:AD29 E25:J28 K22:L28 M24:AD28">
    <cfRule type="colorScale" priority="2" dxfId="0">
      <colorScale>
        <cfvo type="min" val="0"/>
        <cfvo type="max"/>
        <color theme="8" tint="0.5999900102615356"/>
        <color theme="8" tint="0.5999900102615356"/>
      </colorScale>
    </cfRule>
  </conditionalFormatting>
  <conditionalFormatting sqref="E30:AD31 E33:AD33 E32:AC32">
    <cfRule type="colorScale" priority="1" dxfId="0">
      <colorScale>
        <cfvo type="min" val="0"/>
        <cfvo type="max"/>
        <color theme="9" tint="0.5999900102615356"/>
        <color theme="9" tint="0.5999900102615356"/>
      </colorScale>
    </cfRule>
  </conditionalFormatting>
  <printOptions/>
  <pageMargins left="0.7" right="0.7" top="0.75" bottom="0.75" header="0.3" footer="0.3"/>
  <pageSetup fitToHeight="1"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2:AJ54"/>
  <sheetViews>
    <sheetView zoomScale="80" zoomScaleNormal="80" zoomScalePageLayoutView="0" workbookViewId="0" topLeftCell="A1">
      <selection activeCell="B33" sqref="B33"/>
    </sheetView>
  </sheetViews>
  <sheetFormatPr defaultColWidth="9.140625" defaultRowHeight="12"/>
  <cols>
    <col min="1" max="1" width="3.28125" style="145" customWidth="1"/>
    <col min="2" max="2" width="5.140625" style="145" customWidth="1"/>
    <col min="3" max="3" width="10.28125" style="145" customWidth="1"/>
    <col min="4" max="4" width="13.8515625" style="145" customWidth="1"/>
    <col min="5" max="7" width="5.140625" style="145" customWidth="1"/>
    <col min="8" max="8" width="6.7109375" style="145" bestFit="1" customWidth="1"/>
    <col min="9" max="22" width="5.140625" style="145" customWidth="1"/>
    <col min="23" max="24" width="6.7109375" style="145" bestFit="1" customWidth="1"/>
    <col min="25" max="29" width="5.140625" style="145" customWidth="1"/>
    <col min="30" max="30" width="5.00390625" style="145" customWidth="1"/>
    <col min="31" max="31" width="4.7109375" style="145" customWidth="1"/>
    <col min="32" max="32" width="2.28125" style="145" customWidth="1"/>
    <col min="33" max="16384" width="9.140625" style="145" customWidth="1"/>
  </cols>
  <sheetData>
    <row r="1" ht="9.75" customHeight="1"/>
    <row r="2" spans="1:31" ht="19.5" customHeight="1">
      <c r="A2" s="146"/>
      <c r="B2" s="184" t="s">
        <v>407</v>
      </c>
      <c r="C2" s="184"/>
      <c r="D2" s="185"/>
      <c r="E2" s="185"/>
      <c r="F2" s="185"/>
      <c r="G2" s="185"/>
      <c r="H2" s="185"/>
      <c r="I2" s="185"/>
      <c r="J2" s="185"/>
      <c r="K2" s="185"/>
      <c r="L2" s="185"/>
      <c r="M2" s="185"/>
      <c r="N2" s="185"/>
      <c r="O2" s="185"/>
      <c r="P2" s="186"/>
      <c r="Q2" s="186"/>
      <c r="R2" s="186"/>
      <c r="S2" s="186"/>
      <c r="T2" s="186"/>
      <c r="U2" s="186"/>
      <c r="V2" s="186"/>
      <c r="W2" s="186"/>
      <c r="X2" s="186"/>
      <c r="Y2" s="186"/>
      <c r="Z2" s="186"/>
      <c r="AA2" s="186"/>
      <c r="AB2" s="186"/>
      <c r="AC2" s="186"/>
      <c r="AD2" s="186"/>
      <c r="AE2" s="186"/>
    </row>
    <row r="3" spans="2:31" ht="15" customHeight="1" thickBot="1">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row>
    <row r="4" spans="2:31" ht="17.25" customHeight="1" thickBot="1">
      <c r="B4" s="186"/>
      <c r="C4" s="186"/>
      <c r="D4" s="182" t="s">
        <v>280</v>
      </c>
      <c r="E4" s="386">
        <v>0.2916666666666667</v>
      </c>
      <c r="F4" s="387"/>
      <c r="G4" s="187" t="s">
        <v>432</v>
      </c>
      <c r="H4" s="388">
        <v>0.8333333333333334</v>
      </c>
      <c r="I4" s="387"/>
      <c r="J4" s="188" t="s">
        <v>281</v>
      </c>
      <c r="K4" s="389" t="s">
        <v>282</v>
      </c>
      <c r="L4" s="381"/>
      <c r="M4" s="189" t="s">
        <v>283</v>
      </c>
      <c r="N4" s="186"/>
      <c r="O4" s="186"/>
      <c r="P4" s="186"/>
      <c r="Q4" s="186"/>
      <c r="R4" s="186"/>
      <c r="S4" s="186"/>
      <c r="T4" s="186"/>
      <c r="U4" s="186"/>
      <c r="V4" s="186"/>
      <c r="W4" s="186"/>
      <c r="X4" s="186"/>
      <c r="Y4" s="186"/>
      <c r="Z4" s="186"/>
      <c r="AA4" s="186"/>
      <c r="AB4" s="186"/>
      <c r="AC4" s="186"/>
      <c r="AD4" s="186"/>
      <c r="AE4" s="186"/>
    </row>
    <row r="5" spans="2:31" ht="17.25" customHeight="1">
      <c r="B5" s="186"/>
      <c r="C5" s="186"/>
      <c r="D5" s="392" t="s">
        <v>309</v>
      </c>
      <c r="E5" s="380" t="s">
        <v>284</v>
      </c>
      <c r="F5" s="380"/>
      <c r="G5" s="380" t="s">
        <v>285</v>
      </c>
      <c r="H5" s="380"/>
      <c r="I5" s="380" t="s">
        <v>286</v>
      </c>
      <c r="J5" s="380"/>
      <c r="K5" s="380" t="s">
        <v>287</v>
      </c>
      <c r="L5" s="380"/>
      <c r="M5" s="380" t="s">
        <v>288</v>
      </c>
      <c r="N5" s="380"/>
      <c r="O5" s="380" t="s">
        <v>289</v>
      </c>
      <c r="P5" s="380"/>
      <c r="Q5" s="381" t="s">
        <v>290</v>
      </c>
      <c r="R5" s="382"/>
      <c r="S5" s="383"/>
      <c r="T5" s="186"/>
      <c r="U5" s="384" t="s">
        <v>291</v>
      </c>
      <c r="V5" s="384"/>
      <c r="W5" s="385" t="s">
        <v>441</v>
      </c>
      <c r="X5" s="385"/>
      <c r="Y5" s="384" t="s">
        <v>292</v>
      </c>
      <c r="Z5" s="384"/>
      <c r="AA5" s="385" t="s">
        <v>300</v>
      </c>
      <c r="AB5" s="385"/>
      <c r="AC5" s="186"/>
      <c r="AD5" s="186"/>
      <c r="AE5" s="186"/>
    </row>
    <row r="6" spans="2:31" ht="17.25" customHeight="1" thickBot="1">
      <c r="B6" s="186"/>
      <c r="C6" s="186"/>
      <c r="D6" s="393"/>
      <c r="E6" s="191"/>
      <c r="F6" s="147" t="s">
        <v>293</v>
      </c>
      <c r="G6" s="191"/>
      <c r="H6" s="147" t="s">
        <v>293</v>
      </c>
      <c r="I6" s="191"/>
      <c r="J6" s="147" t="s">
        <v>293</v>
      </c>
      <c r="K6" s="191"/>
      <c r="L6" s="147" t="s">
        <v>293</v>
      </c>
      <c r="M6" s="191"/>
      <c r="N6" s="147" t="s">
        <v>293</v>
      </c>
      <c r="O6" s="191"/>
      <c r="P6" s="147" t="s">
        <v>293</v>
      </c>
      <c r="Q6" s="394">
        <f>E6+G6+I6+K6+M6+O6</f>
        <v>0</v>
      </c>
      <c r="R6" s="395"/>
      <c r="S6" s="247" t="s">
        <v>293</v>
      </c>
      <c r="T6" s="186"/>
      <c r="U6" s="384" t="s">
        <v>294</v>
      </c>
      <c r="V6" s="384"/>
      <c r="W6" s="192" t="s">
        <v>325</v>
      </c>
      <c r="X6" s="193"/>
      <c r="Y6" s="194"/>
      <c r="Z6" s="194"/>
      <c r="AA6" s="385"/>
      <c r="AB6" s="385"/>
      <c r="AC6" s="190"/>
      <c r="AD6" s="195"/>
      <c r="AE6" s="195"/>
    </row>
    <row r="7" spans="2:31" ht="15" customHeight="1">
      <c r="B7" s="186"/>
      <c r="C7" s="186"/>
      <c r="D7" s="186"/>
      <c r="E7" s="186"/>
      <c r="F7" s="186"/>
      <c r="G7" s="186"/>
      <c r="H7" s="186"/>
      <c r="I7" s="186"/>
      <c r="J7" s="186"/>
      <c r="K7" s="186"/>
      <c r="L7" s="186"/>
      <c r="M7" s="186"/>
      <c r="N7" s="186"/>
      <c r="O7" s="186"/>
      <c r="P7" s="186"/>
      <c r="Q7" s="186"/>
      <c r="R7" s="186"/>
      <c r="S7" s="186"/>
      <c r="T7" s="186"/>
      <c r="U7" s="195"/>
      <c r="V7" s="396" t="s">
        <v>295</v>
      </c>
      <c r="W7" s="396"/>
      <c r="X7" s="196" t="s">
        <v>326</v>
      </c>
      <c r="Y7" s="195"/>
      <c r="Z7" s="195"/>
      <c r="AA7" s="195"/>
      <c r="AB7" s="195"/>
      <c r="AC7" s="195"/>
      <c r="AD7" s="195"/>
      <c r="AE7" s="195"/>
    </row>
    <row r="8" spans="2:31" ht="12" customHeight="1">
      <c r="B8" s="186"/>
      <c r="C8" s="186"/>
      <c r="D8" s="197"/>
      <c r="E8" s="197"/>
      <c r="F8" s="197"/>
      <c r="G8" s="197"/>
      <c r="H8" s="197"/>
      <c r="I8" s="197"/>
      <c r="J8" s="197"/>
      <c r="K8" s="197"/>
      <c r="L8" s="197"/>
      <c r="M8" s="197"/>
      <c r="N8" s="197"/>
      <c r="O8" s="197"/>
      <c r="P8" s="186"/>
      <c r="Q8" s="186"/>
      <c r="R8" s="186"/>
      <c r="S8" s="186"/>
      <c r="T8" s="186"/>
      <c r="U8" s="195"/>
      <c r="V8" s="195"/>
      <c r="W8" s="195"/>
      <c r="X8" s="195"/>
      <c r="Y8" s="195"/>
      <c r="Z8" s="195"/>
      <c r="AA8" s="195"/>
      <c r="AB8" s="195"/>
      <c r="AC8" s="195"/>
      <c r="AD8" s="195"/>
      <c r="AE8" s="195"/>
    </row>
    <row r="9" spans="2:31" ht="10.5" customHeight="1">
      <c r="B9" s="186"/>
      <c r="C9" s="186"/>
      <c r="D9" s="198"/>
      <c r="E9" s="198"/>
      <c r="F9" s="198"/>
      <c r="G9" s="198"/>
      <c r="H9" s="198"/>
      <c r="I9" s="198"/>
      <c r="J9" s="198"/>
      <c r="K9" s="198"/>
      <c r="L9" s="198"/>
      <c r="M9" s="199"/>
      <c r="N9" s="198"/>
      <c r="O9" s="198"/>
      <c r="P9" s="198"/>
      <c r="Q9" s="148"/>
      <c r="R9" s="200"/>
      <c r="S9" s="200"/>
      <c r="T9" s="200"/>
      <c r="U9" s="201"/>
      <c r="V9" s="201"/>
      <c r="W9" s="201"/>
      <c r="X9" s="201"/>
      <c r="Y9" s="201"/>
      <c r="Z9" s="201"/>
      <c r="AA9" s="201"/>
      <c r="AB9" s="201"/>
      <c r="AC9" s="201"/>
      <c r="AD9" s="201"/>
      <c r="AE9" s="201"/>
    </row>
    <row r="10" spans="2:31" ht="15" customHeight="1">
      <c r="B10" s="186"/>
      <c r="C10" s="186"/>
      <c r="D10" s="390">
        <v>7</v>
      </c>
      <c r="E10" s="390"/>
      <c r="F10" s="391">
        <v>8</v>
      </c>
      <c r="G10" s="391"/>
      <c r="H10" s="391">
        <v>9</v>
      </c>
      <c r="I10" s="391"/>
      <c r="J10" s="391">
        <v>10</v>
      </c>
      <c r="K10" s="391"/>
      <c r="L10" s="391">
        <v>11</v>
      </c>
      <c r="M10" s="391"/>
      <c r="N10" s="391">
        <v>12</v>
      </c>
      <c r="O10" s="391"/>
      <c r="P10" s="391">
        <v>13</v>
      </c>
      <c r="Q10" s="391"/>
      <c r="R10" s="391">
        <v>14</v>
      </c>
      <c r="S10" s="391"/>
      <c r="T10" s="391">
        <v>15</v>
      </c>
      <c r="U10" s="391"/>
      <c r="V10" s="391">
        <v>16</v>
      </c>
      <c r="W10" s="391"/>
      <c r="X10" s="391">
        <v>17</v>
      </c>
      <c r="Y10" s="391"/>
      <c r="Z10" s="391">
        <v>18</v>
      </c>
      <c r="AA10" s="391"/>
      <c r="AB10" s="391">
        <v>19</v>
      </c>
      <c r="AC10" s="391"/>
      <c r="AD10" s="397">
        <v>20</v>
      </c>
      <c r="AE10" s="397"/>
    </row>
    <row r="11" spans="2:31" ht="7.5" customHeight="1">
      <c r="B11" s="398" t="s">
        <v>301</v>
      </c>
      <c r="C11" s="398" t="s">
        <v>67</v>
      </c>
      <c r="D11" s="398" t="s">
        <v>75</v>
      </c>
      <c r="E11" s="203"/>
      <c r="F11" s="204"/>
      <c r="G11" s="203"/>
      <c r="H11" s="205"/>
      <c r="I11" s="204"/>
      <c r="J11" s="206"/>
      <c r="K11" s="203"/>
      <c r="L11" s="206"/>
      <c r="M11" s="203"/>
      <c r="N11" s="206"/>
      <c r="O11" s="203"/>
      <c r="P11" s="206"/>
      <c r="Q11" s="203"/>
      <c r="R11" s="206"/>
      <c r="S11" s="203"/>
      <c r="T11" s="206"/>
      <c r="U11" s="203"/>
      <c r="V11" s="205"/>
      <c r="W11" s="204"/>
      <c r="X11" s="204"/>
      <c r="Y11" s="203"/>
      <c r="Z11" s="205"/>
      <c r="AA11" s="204"/>
      <c r="AB11" s="206"/>
      <c r="AC11" s="203"/>
      <c r="AD11" s="205"/>
      <c r="AE11" s="186"/>
    </row>
    <row r="12" spans="2:31" ht="7.5" customHeight="1" thickBot="1">
      <c r="B12" s="399"/>
      <c r="C12" s="399"/>
      <c r="D12" s="399"/>
      <c r="E12" s="207"/>
      <c r="F12" s="208"/>
      <c r="G12" s="207"/>
      <c r="H12" s="208"/>
      <c r="I12" s="209"/>
      <c r="J12" s="210"/>
      <c r="K12" s="207"/>
      <c r="L12" s="210"/>
      <c r="M12" s="207"/>
      <c r="N12" s="210"/>
      <c r="O12" s="207"/>
      <c r="P12" s="210"/>
      <c r="Q12" s="207"/>
      <c r="R12" s="210"/>
      <c r="S12" s="207"/>
      <c r="T12" s="210"/>
      <c r="U12" s="207"/>
      <c r="V12" s="208"/>
      <c r="W12" s="209"/>
      <c r="X12" s="210"/>
      <c r="Y12" s="207"/>
      <c r="Z12" s="208"/>
      <c r="AA12" s="209"/>
      <c r="AB12" s="210"/>
      <c r="AC12" s="207"/>
      <c r="AD12" s="211"/>
      <c r="AE12" s="186"/>
    </row>
    <row r="13" spans="2:31" ht="15.75" customHeight="1" thickTop="1">
      <c r="B13" s="212">
        <v>1</v>
      </c>
      <c r="C13" s="227" t="s">
        <v>318</v>
      </c>
      <c r="D13" s="248"/>
      <c r="E13" s="213">
        <v>1</v>
      </c>
      <c r="F13" s="213">
        <v>1</v>
      </c>
      <c r="G13" s="213">
        <v>1</v>
      </c>
      <c r="H13" s="213">
        <v>1</v>
      </c>
      <c r="I13" s="400">
        <v>1</v>
      </c>
      <c r="J13" s="401"/>
      <c r="K13" s="402">
        <v>1</v>
      </c>
      <c r="L13" s="401"/>
      <c r="M13" s="402">
        <v>1</v>
      </c>
      <c r="N13" s="401"/>
      <c r="O13" s="402">
        <v>1</v>
      </c>
      <c r="P13" s="401"/>
      <c r="Q13" s="402">
        <v>1</v>
      </c>
      <c r="R13" s="401"/>
      <c r="S13" s="402">
        <v>1</v>
      </c>
      <c r="T13" s="401"/>
      <c r="U13" s="402">
        <v>1</v>
      </c>
      <c r="V13" s="401"/>
      <c r="W13" s="213"/>
      <c r="X13" s="213"/>
      <c r="Y13" s="213"/>
      <c r="Z13" s="213"/>
      <c r="AA13" s="213"/>
      <c r="AB13" s="213"/>
      <c r="AC13" s="402"/>
      <c r="AD13" s="403"/>
      <c r="AE13" s="186"/>
    </row>
    <row r="14" spans="2:31" ht="15.75" customHeight="1">
      <c r="B14" s="214">
        <v>2</v>
      </c>
      <c r="C14" s="202" t="s">
        <v>318</v>
      </c>
      <c r="D14" s="202"/>
      <c r="E14" s="228"/>
      <c r="F14" s="228"/>
      <c r="G14" s="228">
        <v>2</v>
      </c>
      <c r="H14" s="228">
        <v>2</v>
      </c>
      <c r="I14" s="404">
        <v>2</v>
      </c>
      <c r="J14" s="405"/>
      <c r="K14" s="406">
        <v>2</v>
      </c>
      <c r="L14" s="405"/>
      <c r="M14" s="406">
        <v>2</v>
      </c>
      <c r="N14" s="405"/>
      <c r="O14" s="406">
        <v>2</v>
      </c>
      <c r="P14" s="405"/>
      <c r="Q14" s="406">
        <v>2</v>
      </c>
      <c r="R14" s="405"/>
      <c r="S14" s="406">
        <v>2</v>
      </c>
      <c r="T14" s="405"/>
      <c r="U14" s="406">
        <v>2</v>
      </c>
      <c r="V14" s="405"/>
      <c r="W14" s="228">
        <v>1</v>
      </c>
      <c r="X14" s="228">
        <v>1</v>
      </c>
      <c r="Y14" s="228"/>
      <c r="Z14" s="228"/>
      <c r="AA14" s="228"/>
      <c r="AB14" s="228"/>
      <c r="AC14" s="406"/>
      <c r="AD14" s="407"/>
      <c r="AE14" s="186"/>
    </row>
    <row r="15" spans="2:31" ht="15.75" customHeight="1">
      <c r="B15" s="214">
        <v>3</v>
      </c>
      <c r="C15" s="202" t="s">
        <v>318</v>
      </c>
      <c r="D15" s="202"/>
      <c r="E15" s="228"/>
      <c r="F15" s="228"/>
      <c r="G15" s="228">
        <v>3</v>
      </c>
      <c r="H15" s="228">
        <v>3</v>
      </c>
      <c r="I15" s="404">
        <v>3</v>
      </c>
      <c r="J15" s="405"/>
      <c r="K15" s="406">
        <v>3</v>
      </c>
      <c r="L15" s="405"/>
      <c r="M15" s="406">
        <v>3</v>
      </c>
      <c r="N15" s="405"/>
      <c r="O15" s="406">
        <v>3</v>
      </c>
      <c r="P15" s="405"/>
      <c r="Q15" s="406">
        <v>3</v>
      </c>
      <c r="R15" s="405"/>
      <c r="S15" s="406">
        <v>3</v>
      </c>
      <c r="T15" s="405"/>
      <c r="U15" s="406">
        <v>3</v>
      </c>
      <c r="V15" s="405"/>
      <c r="W15" s="228">
        <v>2</v>
      </c>
      <c r="X15" s="228">
        <v>2</v>
      </c>
      <c r="Y15" s="228"/>
      <c r="Z15" s="228"/>
      <c r="AA15" s="228"/>
      <c r="AB15" s="228"/>
      <c r="AC15" s="406"/>
      <c r="AD15" s="407"/>
      <c r="AE15" s="186"/>
    </row>
    <row r="16" spans="2:31" ht="15.75" customHeight="1">
      <c r="B16" s="214">
        <v>4</v>
      </c>
      <c r="C16" s="202" t="s">
        <v>318</v>
      </c>
      <c r="D16" s="202"/>
      <c r="E16" s="228"/>
      <c r="F16" s="228"/>
      <c r="G16" s="228">
        <v>4</v>
      </c>
      <c r="H16" s="228">
        <v>4</v>
      </c>
      <c r="I16" s="404">
        <v>4</v>
      </c>
      <c r="J16" s="405"/>
      <c r="K16" s="406">
        <v>4</v>
      </c>
      <c r="L16" s="405"/>
      <c r="M16" s="406">
        <v>4</v>
      </c>
      <c r="N16" s="405"/>
      <c r="O16" s="406">
        <v>4</v>
      </c>
      <c r="P16" s="405"/>
      <c r="Q16" s="406">
        <v>4</v>
      </c>
      <c r="R16" s="405"/>
      <c r="S16" s="406">
        <v>4</v>
      </c>
      <c r="T16" s="405"/>
      <c r="U16" s="406">
        <v>4</v>
      </c>
      <c r="V16" s="405"/>
      <c r="W16" s="228">
        <v>3</v>
      </c>
      <c r="X16" s="228">
        <v>3</v>
      </c>
      <c r="Y16" s="228"/>
      <c r="Z16" s="228"/>
      <c r="AA16" s="228"/>
      <c r="AB16" s="228"/>
      <c r="AC16" s="406"/>
      <c r="AD16" s="407"/>
      <c r="AE16" s="186"/>
    </row>
    <row r="17" spans="2:31" ht="15.75" customHeight="1">
      <c r="B17" s="214">
        <v>5</v>
      </c>
      <c r="C17" s="202" t="s">
        <v>318</v>
      </c>
      <c r="D17" s="202"/>
      <c r="E17" s="228"/>
      <c r="F17" s="228"/>
      <c r="G17" s="228"/>
      <c r="H17" s="228"/>
      <c r="I17" s="404">
        <v>5</v>
      </c>
      <c r="J17" s="405"/>
      <c r="K17" s="406">
        <v>5</v>
      </c>
      <c r="L17" s="405"/>
      <c r="M17" s="406">
        <v>5</v>
      </c>
      <c r="N17" s="405"/>
      <c r="O17" s="406">
        <v>5</v>
      </c>
      <c r="P17" s="405"/>
      <c r="Q17" s="406">
        <v>5</v>
      </c>
      <c r="R17" s="405"/>
      <c r="S17" s="406">
        <v>5</v>
      </c>
      <c r="T17" s="405"/>
      <c r="U17" s="406">
        <v>5</v>
      </c>
      <c r="V17" s="405"/>
      <c r="W17" s="228">
        <v>4</v>
      </c>
      <c r="X17" s="228">
        <v>4</v>
      </c>
      <c r="Y17" s="228">
        <v>1</v>
      </c>
      <c r="Z17" s="228">
        <v>1</v>
      </c>
      <c r="AA17" s="228"/>
      <c r="AB17" s="228"/>
      <c r="AC17" s="406"/>
      <c r="AD17" s="407"/>
      <c r="AE17" s="186"/>
    </row>
    <row r="18" spans="2:31" ht="15.75" customHeight="1">
      <c r="B18" s="214">
        <v>6</v>
      </c>
      <c r="C18" s="202" t="s">
        <v>318</v>
      </c>
      <c r="D18" s="202"/>
      <c r="E18" s="228"/>
      <c r="F18" s="228"/>
      <c r="G18" s="228"/>
      <c r="H18" s="228"/>
      <c r="I18" s="404">
        <v>6</v>
      </c>
      <c r="J18" s="405"/>
      <c r="K18" s="406">
        <v>6</v>
      </c>
      <c r="L18" s="405"/>
      <c r="M18" s="406">
        <v>6</v>
      </c>
      <c r="N18" s="405"/>
      <c r="O18" s="406">
        <v>6</v>
      </c>
      <c r="P18" s="405"/>
      <c r="Q18" s="406">
        <v>6</v>
      </c>
      <c r="R18" s="405"/>
      <c r="S18" s="406">
        <v>6</v>
      </c>
      <c r="T18" s="405"/>
      <c r="U18" s="406">
        <v>6</v>
      </c>
      <c r="V18" s="405"/>
      <c r="W18" s="228">
        <v>5</v>
      </c>
      <c r="X18" s="228">
        <v>5</v>
      </c>
      <c r="Y18" s="228">
        <v>2</v>
      </c>
      <c r="Z18" s="228">
        <v>2</v>
      </c>
      <c r="AA18" s="228"/>
      <c r="AB18" s="228"/>
      <c r="AC18" s="406"/>
      <c r="AD18" s="407"/>
      <c r="AE18" s="186"/>
    </row>
    <row r="19" spans="2:31" ht="15.75" customHeight="1">
      <c r="B19" s="214">
        <v>7</v>
      </c>
      <c r="C19" s="202" t="s">
        <v>318</v>
      </c>
      <c r="D19" s="202"/>
      <c r="E19" s="228"/>
      <c r="F19" s="228"/>
      <c r="G19" s="228"/>
      <c r="H19" s="228"/>
      <c r="I19" s="404">
        <v>7</v>
      </c>
      <c r="J19" s="405"/>
      <c r="K19" s="406">
        <v>7</v>
      </c>
      <c r="L19" s="405"/>
      <c r="M19" s="406">
        <v>7</v>
      </c>
      <c r="N19" s="405"/>
      <c r="O19" s="406">
        <v>7</v>
      </c>
      <c r="P19" s="405"/>
      <c r="Q19" s="406">
        <v>7</v>
      </c>
      <c r="R19" s="405"/>
      <c r="S19" s="406">
        <v>7</v>
      </c>
      <c r="T19" s="405"/>
      <c r="U19" s="406">
        <v>7</v>
      </c>
      <c r="V19" s="405"/>
      <c r="W19" s="228">
        <v>6</v>
      </c>
      <c r="X19" s="228">
        <v>6</v>
      </c>
      <c r="Y19" s="228">
        <v>3</v>
      </c>
      <c r="Z19" s="228">
        <v>3</v>
      </c>
      <c r="AA19" s="228"/>
      <c r="AB19" s="228"/>
      <c r="AC19" s="406"/>
      <c r="AD19" s="407"/>
      <c r="AE19" s="186"/>
    </row>
    <row r="20" spans="2:31" ht="15.75" customHeight="1">
      <c r="B20" s="214">
        <v>8</v>
      </c>
      <c r="C20" s="202" t="s">
        <v>318</v>
      </c>
      <c r="D20" s="202"/>
      <c r="E20" s="228"/>
      <c r="F20" s="228"/>
      <c r="G20" s="228"/>
      <c r="H20" s="228"/>
      <c r="I20" s="404">
        <v>8</v>
      </c>
      <c r="J20" s="405"/>
      <c r="K20" s="406">
        <v>8</v>
      </c>
      <c r="L20" s="405"/>
      <c r="M20" s="406">
        <v>8</v>
      </c>
      <c r="N20" s="405"/>
      <c r="O20" s="406">
        <v>8</v>
      </c>
      <c r="P20" s="405"/>
      <c r="Q20" s="406">
        <v>8</v>
      </c>
      <c r="R20" s="405"/>
      <c r="S20" s="406">
        <v>8</v>
      </c>
      <c r="T20" s="405"/>
      <c r="U20" s="406">
        <v>8</v>
      </c>
      <c r="V20" s="405"/>
      <c r="W20" s="228">
        <v>7</v>
      </c>
      <c r="X20" s="228">
        <v>7</v>
      </c>
      <c r="Y20" s="228">
        <v>4</v>
      </c>
      <c r="Z20" s="228">
        <v>4</v>
      </c>
      <c r="AA20" s="228"/>
      <c r="AB20" s="228"/>
      <c r="AC20" s="406"/>
      <c r="AD20" s="407"/>
      <c r="AE20" s="186"/>
    </row>
    <row r="21" spans="2:31" ht="15.75" customHeight="1">
      <c r="B21" s="214">
        <v>9</v>
      </c>
      <c r="C21" s="202" t="s">
        <v>318</v>
      </c>
      <c r="D21" s="202"/>
      <c r="E21" s="228"/>
      <c r="F21" s="228"/>
      <c r="G21" s="228"/>
      <c r="H21" s="228"/>
      <c r="I21" s="404"/>
      <c r="J21" s="405"/>
      <c r="K21" s="406">
        <v>9</v>
      </c>
      <c r="L21" s="405"/>
      <c r="M21" s="406">
        <v>9</v>
      </c>
      <c r="N21" s="405"/>
      <c r="O21" s="406">
        <v>9</v>
      </c>
      <c r="P21" s="405"/>
      <c r="Q21" s="406">
        <v>9</v>
      </c>
      <c r="R21" s="405"/>
      <c r="S21" s="406">
        <v>9</v>
      </c>
      <c r="T21" s="405"/>
      <c r="U21" s="406">
        <v>9</v>
      </c>
      <c r="V21" s="405"/>
      <c r="W21" s="228">
        <v>8</v>
      </c>
      <c r="X21" s="228">
        <v>8</v>
      </c>
      <c r="Y21" s="228">
        <v>5</v>
      </c>
      <c r="Z21" s="228">
        <v>5</v>
      </c>
      <c r="AA21" s="228">
        <v>1</v>
      </c>
      <c r="AB21" s="228">
        <v>1</v>
      </c>
      <c r="AC21" s="406"/>
      <c r="AD21" s="407"/>
      <c r="AE21" s="186"/>
    </row>
    <row r="22" spans="2:31" ht="15.75" customHeight="1">
      <c r="B22" s="215">
        <v>10</v>
      </c>
      <c r="C22" s="202" t="s">
        <v>318</v>
      </c>
      <c r="D22" s="243"/>
      <c r="E22" s="228"/>
      <c r="F22" s="228"/>
      <c r="G22" s="228"/>
      <c r="H22" s="228"/>
      <c r="I22" s="404"/>
      <c r="J22" s="405"/>
      <c r="K22" s="406"/>
      <c r="L22" s="405"/>
      <c r="M22" s="408">
        <v>10</v>
      </c>
      <c r="N22" s="409"/>
      <c r="O22" s="408">
        <v>10</v>
      </c>
      <c r="P22" s="409"/>
      <c r="Q22" s="408">
        <v>10</v>
      </c>
      <c r="R22" s="409"/>
      <c r="S22" s="408">
        <v>10</v>
      </c>
      <c r="T22" s="409"/>
      <c r="U22" s="408">
        <v>10</v>
      </c>
      <c r="V22" s="409"/>
      <c r="W22" s="228">
        <v>9</v>
      </c>
      <c r="X22" s="228">
        <v>9</v>
      </c>
      <c r="Y22" s="228">
        <v>6</v>
      </c>
      <c r="Z22" s="228">
        <v>6</v>
      </c>
      <c r="AA22" s="228">
        <v>2</v>
      </c>
      <c r="AB22" s="228">
        <v>2</v>
      </c>
      <c r="AC22" s="406">
        <v>1</v>
      </c>
      <c r="AD22" s="407"/>
      <c r="AE22" s="186"/>
    </row>
    <row r="23" spans="2:31" ht="15.75" customHeight="1">
      <c r="B23" s="214">
        <v>11</v>
      </c>
      <c r="C23" s="202" t="s">
        <v>318</v>
      </c>
      <c r="D23" s="243"/>
      <c r="E23" s="228"/>
      <c r="F23" s="228"/>
      <c r="G23" s="228"/>
      <c r="H23" s="228"/>
      <c r="I23" s="404"/>
      <c r="J23" s="405"/>
      <c r="K23" s="406"/>
      <c r="L23" s="405"/>
      <c r="M23" s="406"/>
      <c r="N23" s="405"/>
      <c r="O23" s="406"/>
      <c r="P23" s="405"/>
      <c r="Q23" s="406"/>
      <c r="R23" s="405"/>
      <c r="S23" s="406"/>
      <c r="T23" s="405"/>
      <c r="U23" s="406"/>
      <c r="V23" s="405"/>
      <c r="W23" s="228"/>
      <c r="X23" s="228"/>
      <c r="Y23" s="228"/>
      <c r="Z23" s="228"/>
      <c r="AA23" s="228"/>
      <c r="AB23" s="228"/>
      <c r="AC23" s="406"/>
      <c r="AD23" s="407"/>
      <c r="AE23" s="186"/>
    </row>
    <row r="24" spans="2:31" ht="15.75" customHeight="1">
      <c r="B24" s="216">
        <v>12</v>
      </c>
      <c r="C24" s="202" t="s">
        <v>318</v>
      </c>
      <c r="D24" s="243"/>
      <c r="E24" s="228"/>
      <c r="F24" s="228"/>
      <c r="G24" s="228"/>
      <c r="H24" s="228"/>
      <c r="I24" s="404"/>
      <c r="J24" s="405"/>
      <c r="K24" s="406"/>
      <c r="L24" s="405"/>
      <c r="M24" s="410"/>
      <c r="N24" s="411"/>
      <c r="O24" s="410"/>
      <c r="P24" s="411"/>
      <c r="Q24" s="410"/>
      <c r="R24" s="411"/>
      <c r="S24" s="410"/>
      <c r="T24" s="411"/>
      <c r="U24" s="412"/>
      <c r="V24" s="413"/>
      <c r="W24" s="228"/>
      <c r="X24" s="228"/>
      <c r="Y24" s="228"/>
      <c r="Z24" s="228"/>
      <c r="AA24" s="228"/>
      <c r="AB24" s="228"/>
      <c r="AC24" s="241"/>
      <c r="AD24" s="249"/>
      <c r="AE24" s="186"/>
    </row>
    <row r="25" spans="2:31" ht="15.75" customHeight="1">
      <c r="B25" s="214">
        <v>13</v>
      </c>
      <c r="C25" s="202" t="s">
        <v>318</v>
      </c>
      <c r="D25" s="243"/>
      <c r="E25" s="228"/>
      <c r="F25" s="228"/>
      <c r="G25" s="228"/>
      <c r="H25" s="228"/>
      <c r="I25" s="404"/>
      <c r="J25" s="405"/>
      <c r="K25" s="406"/>
      <c r="L25" s="405"/>
      <c r="M25" s="406"/>
      <c r="N25" s="405"/>
      <c r="O25" s="406"/>
      <c r="P25" s="405"/>
      <c r="Q25" s="406"/>
      <c r="R25" s="405"/>
      <c r="S25" s="406"/>
      <c r="T25" s="405"/>
      <c r="U25" s="406"/>
      <c r="V25" s="405"/>
      <c r="W25" s="228"/>
      <c r="X25" s="228"/>
      <c r="Y25" s="228"/>
      <c r="Z25" s="228"/>
      <c r="AA25" s="228"/>
      <c r="AB25" s="228"/>
      <c r="AC25" s="237"/>
      <c r="AD25" s="239"/>
      <c r="AE25" s="186"/>
    </row>
    <row r="26" spans="2:31" ht="15.75" customHeight="1">
      <c r="B26" s="216">
        <v>14</v>
      </c>
      <c r="C26" s="202" t="s">
        <v>302</v>
      </c>
      <c r="D26" s="243"/>
      <c r="E26" s="250"/>
      <c r="F26" s="250"/>
      <c r="G26" s="250"/>
      <c r="H26" s="250"/>
      <c r="I26" s="404">
        <v>9</v>
      </c>
      <c r="J26" s="405"/>
      <c r="K26" s="406">
        <v>10</v>
      </c>
      <c r="L26" s="405"/>
      <c r="M26" s="406">
        <v>11</v>
      </c>
      <c r="N26" s="405"/>
      <c r="O26" s="406">
        <v>11</v>
      </c>
      <c r="P26" s="405"/>
      <c r="Q26" s="406">
        <v>11</v>
      </c>
      <c r="R26" s="405"/>
      <c r="S26" s="406">
        <v>11</v>
      </c>
      <c r="T26" s="405"/>
      <c r="U26" s="406">
        <v>11</v>
      </c>
      <c r="V26" s="405"/>
      <c r="W26" s="250">
        <v>10</v>
      </c>
      <c r="X26" s="250">
        <v>10</v>
      </c>
      <c r="Y26" s="250">
        <v>7</v>
      </c>
      <c r="Z26" s="250">
        <v>7</v>
      </c>
      <c r="AA26" s="250"/>
      <c r="AB26" s="250"/>
      <c r="AC26" s="251"/>
      <c r="AD26" s="240"/>
      <c r="AE26" s="186"/>
    </row>
    <row r="27" spans="2:31" ht="15.75" customHeight="1">
      <c r="B27" s="214">
        <v>15</v>
      </c>
      <c r="C27" s="202" t="s">
        <v>296</v>
      </c>
      <c r="D27" s="243"/>
      <c r="E27" s="250"/>
      <c r="F27" s="250"/>
      <c r="G27" s="250"/>
      <c r="H27" s="250"/>
      <c r="I27" s="404">
        <v>10</v>
      </c>
      <c r="J27" s="405"/>
      <c r="K27" s="406">
        <v>11</v>
      </c>
      <c r="L27" s="405"/>
      <c r="M27" s="406">
        <v>12</v>
      </c>
      <c r="N27" s="405"/>
      <c r="O27" s="406">
        <v>12</v>
      </c>
      <c r="P27" s="405"/>
      <c r="Q27" s="406">
        <v>12</v>
      </c>
      <c r="R27" s="405"/>
      <c r="S27" s="406">
        <v>12</v>
      </c>
      <c r="T27" s="405"/>
      <c r="U27" s="406">
        <v>12</v>
      </c>
      <c r="V27" s="405"/>
      <c r="W27" s="250"/>
      <c r="X27" s="250"/>
      <c r="Y27" s="250"/>
      <c r="Z27" s="250"/>
      <c r="AA27" s="250"/>
      <c r="AB27" s="250"/>
      <c r="AC27" s="251"/>
      <c r="AD27" s="240"/>
      <c r="AE27" s="186"/>
    </row>
    <row r="28" spans="2:31" ht="15.75" customHeight="1">
      <c r="B28" s="216">
        <v>16</v>
      </c>
      <c r="C28" s="202" t="s">
        <v>297</v>
      </c>
      <c r="D28" s="243"/>
      <c r="E28" s="250"/>
      <c r="F28" s="250"/>
      <c r="G28" s="250"/>
      <c r="H28" s="250"/>
      <c r="I28" s="404">
        <v>11</v>
      </c>
      <c r="J28" s="405"/>
      <c r="K28" s="406">
        <v>12</v>
      </c>
      <c r="L28" s="405"/>
      <c r="M28" s="406">
        <v>13</v>
      </c>
      <c r="N28" s="405"/>
      <c r="O28" s="406">
        <v>13</v>
      </c>
      <c r="P28" s="405"/>
      <c r="Q28" s="406">
        <v>13</v>
      </c>
      <c r="R28" s="405"/>
      <c r="S28" s="406">
        <v>13</v>
      </c>
      <c r="T28" s="405"/>
      <c r="U28" s="406">
        <v>13</v>
      </c>
      <c r="V28" s="405"/>
      <c r="W28" s="250"/>
      <c r="X28" s="250"/>
      <c r="Y28" s="250"/>
      <c r="Z28" s="250"/>
      <c r="AA28" s="250"/>
      <c r="AB28" s="250"/>
      <c r="AC28" s="251"/>
      <c r="AD28" s="240"/>
      <c r="AE28" s="186"/>
    </row>
    <row r="29" spans="2:31" ht="15.75" customHeight="1" thickBot="1">
      <c r="B29" s="218">
        <v>17</v>
      </c>
      <c r="C29" s="219" t="s">
        <v>298</v>
      </c>
      <c r="D29" s="219"/>
      <c r="E29" s="250"/>
      <c r="F29" s="250"/>
      <c r="G29" s="250"/>
      <c r="H29" s="250"/>
      <c r="I29" s="414"/>
      <c r="J29" s="415"/>
      <c r="K29" s="414">
        <v>13</v>
      </c>
      <c r="L29" s="415"/>
      <c r="M29" s="414">
        <v>14</v>
      </c>
      <c r="N29" s="415"/>
      <c r="O29" s="414">
        <v>14</v>
      </c>
      <c r="P29" s="415"/>
      <c r="Q29" s="414">
        <v>14</v>
      </c>
      <c r="R29" s="415"/>
      <c r="S29" s="414">
        <v>14</v>
      </c>
      <c r="T29" s="415"/>
      <c r="U29" s="414">
        <v>14</v>
      </c>
      <c r="V29" s="415"/>
      <c r="W29" s="250">
        <v>11</v>
      </c>
      <c r="X29" s="250">
        <v>11</v>
      </c>
      <c r="Y29" s="250"/>
      <c r="Z29" s="250"/>
      <c r="AA29" s="250"/>
      <c r="AB29" s="250"/>
      <c r="AC29" s="244"/>
      <c r="AD29" s="252"/>
      <c r="AE29" s="186"/>
    </row>
    <row r="30" spans="2:31" ht="15.75" customHeight="1" thickTop="1">
      <c r="B30" s="217">
        <v>18</v>
      </c>
      <c r="C30" s="217" t="s">
        <v>303</v>
      </c>
      <c r="D30" s="217"/>
      <c r="E30" s="213">
        <v>2</v>
      </c>
      <c r="F30" s="213">
        <v>2</v>
      </c>
      <c r="G30" s="213">
        <v>5</v>
      </c>
      <c r="H30" s="213">
        <v>5</v>
      </c>
      <c r="I30" s="416">
        <v>12</v>
      </c>
      <c r="J30" s="411"/>
      <c r="K30" s="406"/>
      <c r="L30" s="405"/>
      <c r="M30" s="406"/>
      <c r="N30" s="405"/>
      <c r="O30" s="406"/>
      <c r="P30" s="405"/>
      <c r="Q30" s="406"/>
      <c r="R30" s="405"/>
      <c r="S30" s="406"/>
      <c r="T30" s="405"/>
      <c r="U30" s="406"/>
      <c r="V30" s="405"/>
      <c r="W30" s="213"/>
      <c r="X30" s="213"/>
      <c r="Y30" s="213"/>
      <c r="Z30" s="213"/>
      <c r="AA30" s="213"/>
      <c r="AB30" s="213"/>
      <c r="AC30" s="238"/>
      <c r="AD30" s="253"/>
      <c r="AE30" s="186"/>
    </row>
    <row r="31" spans="2:31" ht="15.75" customHeight="1">
      <c r="B31" s="202">
        <v>19</v>
      </c>
      <c r="C31" s="217" t="s">
        <v>303</v>
      </c>
      <c r="D31" s="217"/>
      <c r="E31" s="228"/>
      <c r="F31" s="228"/>
      <c r="G31" s="228"/>
      <c r="H31" s="228"/>
      <c r="I31" s="404"/>
      <c r="J31" s="405"/>
      <c r="K31" s="406">
        <v>14</v>
      </c>
      <c r="L31" s="405"/>
      <c r="M31" s="406">
        <v>15</v>
      </c>
      <c r="N31" s="405"/>
      <c r="O31" s="406">
        <v>15</v>
      </c>
      <c r="P31" s="405"/>
      <c r="Q31" s="406">
        <v>15</v>
      </c>
      <c r="R31" s="405"/>
      <c r="S31" s="406"/>
      <c r="T31" s="405"/>
      <c r="U31" s="406"/>
      <c r="V31" s="405"/>
      <c r="W31" s="228"/>
      <c r="X31" s="228"/>
      <c r="Y31" s="228"/>
      <c r="Z31" s="228"/>
      <c r="AA31" s="228"/>
      <c r="AB31" s="228"/>
      <c r="AC31" s="408"/>
      <c r="AD31" s="417"/>
      <c r="AE31" s="186"/>
    </row>
    <row r="32" spans="2:31" ht="15.75" customHeight="1">
      <c r="B32" s="202">
        <v>20</v>
      </c>
      <c r="C32" s="217" t="s">
        <v>303</v>
      </c>
      <c r="D32" s="217"/>
      <c r="E32" s="228"/>
      <c r="F32" s="228"/>
      <c r="G32" s="228"/>
      <c r="H32" s="228"/>
      <c r="I32" s="404"/>
      <c r="J32" s="405"/>
      <c r="K32" s="406"/>
      <c r="L32" s="405"/>
      <c r="M32" s="406"/>
      <c r="N32" s="405"/>
      <c r="O32" s="406">
        <v>16</v>
      </c>
      <c r="P32" s="405"/>
      <c r="Q32" s="406">
        <v>16</v>
      </c>
      <c r="R32" s="405"/>
      <c r="S32" s="406">
        <v>15</v>
      </c>
      <c r="T32" s="405"/>
      <c r="U32" s="406">
        <v>15</v>
      </c>
      <c r="V32" s="405"/>
      <c r="W32" s="228">
        <v>12</v>
      </c>
      <c r="X32" s="228">
        <v>12</v>
      </c>
      <c r="Y32" s="228">
        <v>8</v>
      </c>
      <c r="Z32" s="228">
        <v>8</v>
      </c>
      <c r="AA32" s="228">
        <v>3</v>
      </c>
      <c r="AB32" s="228">
        <v>3</v>
      </c>
      <c r="AC32" s="406">
        <v>2</v>
      </c>
      <c r="AD32" s="418"/>
      <c r="AE32" s="186"/>
    </row>
    <row r="33" spans="2:31" ht="15.75" customHeight="1" thickBot="1">
      <c r="B33" s="202">
        <v>21</v>
      </c>
      <c r="C33" s="217" t="s">
        <v>303</v>
      </c>
      <c r="D33" s="217"/>
      <c r="E33" s="250"/>
      <c r="F33" s="250"/>
      <c r="G33" s="250"/>
      <c r="H33" s="250"/>
      <c r="I33" s="404"/>
      <c r="J33" s="405"/>
      <c r="K33" s="406"/>
      <c r="L33" s="405"/>
      <c r="M33" s="406"/>
      <c r="N33" s="405"/>
      <c r="O33" s="406"/>
      <c r="P33" s="405"/>
      <c r="Q33" s="406"/>
      <c r="R33" s="405"/>
      <c r="S33" s="406"/>
      <c r="T33" s="405"/>
      <c r="U33" s="406"/>
      <c r="V33" s="405"/>
      <c r="W33" s="250"/>
      <c r="X33" s="250"/>
      <c r="Y33" s="250"/>
      <c r="Z33" s="250"/>
      <c r="AA33" s="254"/>
      <c r="AB33" s="242"/>
      <c r="AC33" s="419"/>
      <c r="AD33" s="420"/>
      <c r="AE33" s="186"/>
    </row>
    <row r="34" spans="2:31" ht="18" customHeight="1" thickBot="1">
      <c r="B34" s="421" t="s">
        <v>299</v>
      </c>
      <c r="C34" s="422"/>
      <c r="D34" s="423"/>
      <c r="E34" s="220">
        <f>COUNTA(E13:E29)</f>
        <v>1</v>
      </c>
      <c r="F34" s="220">
        <f>COUNTA(F13:F29)</f>
        <v>1</v>
      </c>
      <c r="G34" s="220">
        <f>COUNTA(G13:G29)</f>
        <v>4</v>
      </c>
      <c r="H34" s="229">
        <f>COUNTA(H13:H29)</f>
        <v>4</v>
      </c>
      <c r="I34" s="424">
        <f>COUNTA(I13:J29)</f>
        <v>11</v>
      </c>
      <c r="J34" s="425"/>
      <c r="K34" s="424">
        <f>COUNTA(K13:L31)</f>
        <v>14</v>
      </c>
      <c r="L34" s="425"/>
      <c r="M34" s="424">
        <f>COUNTA(M13:N29)</f>
        <v>14</v>
      </c>
      <c r="N34" s="425"/>
      <c r="O34" s="424">
        <f>COUNTA(O13:P29)</f>
        <v>14</v>
      </c>
      <c r="P34" s="425"/>
      <c r="Q34" s="424">
        <f>COUNTA(Q13:R29)</f>
        <v>14</v>
      </c>
      <c r="R34" s="425"/>
      <c r="S34" s="424">
        <f>COUNTA(S13:T29)</f>
        <v>14</v>
      </c>
      <c r="T34" s="425"/>
      <c r="U34" s="424">
        <f>COUNTA(U13:V29)</f>
        <v>14</v>
      </c>
      <c r="V34" s="425"/>
      <c r="W34" s="220">
        <f aca="true" t="shared" si="0" ref="W34:AB34">COUNTA(W13:W29)</f>
        <v>11</v>
      </c>
      <c r="X34" s="220">
        <f t="shared" si="0"/>
        <v>11</v>
      </c>
      <c r="Y34" s="220">
        <f t="shared" si="0"/>
        <v>7</v>
      </c>
      <c r="Z34" s="220">
        <f t="shared" si="0"/>
        <v>7</v>
      </c>
      <c r="AA34" s="220">
        <f t="shared" si="0"/>
        <v>2</v>
      </c>
      <c r="AB34" s="229">
        <f t="shared" si="0"/>
        <v>2</v>
      </c>
      <c r="AC34" s="424">
        <f>COUNTA(AC13:AD29)</f>
        <v>1</v>
      </c>
      <c r="AD34" s="426"/>
      <c r="AE34" s="186"/>
    </row>
    <row r="35" spans="2:31" ht="27.75" customHeight="1">
      <c r="B35" s="427" t="s">
        <v>433</v>
      </c>
      <c r="C35" s="428"/>
      <c r="D35" s="429"/>
      <c r="E35" s="255">
        <f>ROUND(ROUNDDOWN(E43/3,1)+ROUNDDOWN((E42+E41)/6,1)+ROUNDDOWN(E40/20,1)+ROUNDDOWN((E39+E38)/30,1),0)</f>
        <v>0</v>
      </c>
      <c r="F35" s="255">
        <f>ROUND(ROUNDDOWN(F43/3,1)+ROUNDDOWN((F42+F41)/6,1)+ROUNDDOWN(F40/20,1)+ROUNDDOWN((F39+F38)/30,1),0)</f>
        <v>1</v>
      </c>
      <c r="G35" s="255">
        <f>ROUND(ROUNDDOWN(G43/3,1)+ROUNDDOWN((G42+G41)/6,1)+ROUNDDOWN(G40/20,1)+ROUNDDOWN((G39+G38)/30,1),0)</f>
        <v>2</v>
      </c>
      <c r="H35" s="255">
        <f>ROUND(ROUNDDOWN(H43/3,1)+ROUNDDOWN((H42+H41)/6,1)+ROUNDDOWN(H40/20,1)+ROUNDDOWN((H39+H38)/30,1),0)</f>
        <v>3</v>
      </c>
      <c r="I35" s="430">
        <f>ROUND(ROUNDDOWN(I43/3,1)+ROUNDDOWN((I42+I41)/6,1),0)</f>
        <v>4</v>
      </c>
      <c r="J35" s="431"/>
      <c r="K35" s="431">
        <f>ROUND(ROUNDDOWN(K43/3,1)+ROUNDDOWN((K42+K41)/6,1),0)</f>
        <v>4</v>
      </c>
      <c r="L35" s="431"/>
      <c r="M35" s="431">
        <f>ROUND(ROUNDDOWN(M43/3,1)+ROUNDDOWN((M42+M41)/6,1),0)</f>
        <v>4</v>
      </c>
      <c r="N35" s="431"/>
      <c r="O35" s="431">
        <f>ROUND(ROUNDDOWN(O43/3,1)+ROUNDDOWN((O42+O41)/6,1),0)</f>
        <v>4</v>
      </c>
      <c r="P35" s="431"/>
      <c r="Q35" s="431">
        <f>ROUND(ROUNDDOWN(Q43/3,1)+ROUNDDOWN((Q42+Q41)/6,1),0)</f>
        <v>4</v>
      </c>
      <c r="R35" s="431"/>
      <c r="S35" s="431">
        <f>ROUND(ROUNDDOWN(S43/3,1)+ROUNDDOWN((S42+S41)/6,1),0)</f>
        <v>4</v>
      </c>
      <c r="T35" s="432"/>
      <c r="U35" s="433">
        <f>ROUND(ROUNDDOWN(U43/3,1)+ROUNDDOWN((U42+U41)/6,1)+ROUNDDOWN(U40/20,1)+ROUNDDOWN((U39+U38)/30,1),0)</f>
        <v>3</v>
      </c>
      <c r="V35" s="434"/>
      <c r="W35" s="255">
        <f aca="true" t="shared" si="1" ref="W35:AC35">ROUND(ROUNDDOWN(W43/3,1)+ROUNDDOWN((W42+W41)/6,1)+ROUNDDOWN(W40/20,1)+ROUNDDOWN((W39+W38)/30,1),0)</f>
        <v>3</v>
      </c>
      <c r="X35" s="255">
        <f t="shared" si="1"/>
        <v>2</v>
      </c>
      <c r="Y35" s="255">
        <f t="shared" si="1"/>
        <v>0</v>
      </c>
      <c r="Z35" s="255">
        <f t="shared" si="1"/>
        <v>0</v>
      </c>
      <c r="AA35" s="255">
        <f t="shared" si="1"/>
        <v>0</v>
      </c>
      <c r="AB35" s="255">
        <f t="shared" si="1"/>
        <v>0</v>
      </c>
      <c r="AC35" s="433">
        <f t="shared" si="1"/>
        <v>0</v>
      </c>
      <c r="AD35" s="435"/>
      <c r="AE35" s="186"/>
    </row>
    <row r="36" spans="2:31" ht="27.75" customHeight="1" thickBot="1">
      <c r="B36" s="436" t="s">
        <v>434</v>
      </c>
      <c r="C36" s="437"/>
      <c r="D36" s="438"/>
      <c r="E36" s="256"/>
      <c r="F36" s="256"/>
      <c r="G36" s="256"/>
      <c r="H36" s="256"/>
      <c r="I36" s="439">
        <f>I38*1+I39*1+I40*1</f>
        <v>3</v>
      </c>
      <c r="J36" s="440"/>
      <c r="K36" s="440">
        <f>K38*1+K39*1+K40*1</f>
        <v>3</v>
      </c>
      <c r="L36" s="440"/>
      <c r="M36" s="440">
        <f>M38*1+M39*1+M40*1</f>
        <v>3</v>
      </c>
      <c r="N36" s="440"/>
      <c r="O36" s="440">
        <f>O38*1+O39*1+O40*1</f>
        <v>3</v>
      </c>
      <c r="P36" s="440"/>
      <c r="Q36" s="440">
        <f>Q38*1+Q39*1+Q40*1</f>
        <v>3</v>
      </c>
      <c r="R36" s="440"/>
      <c r="S36" s="440">
        <f>S38*1+S39*1+S40*1</f>
        <v>3</v>
      </c>
      <c r="T36" s="441"/>
      <c r="U36" s="442"/>
      <c r="V36" s="443"/>
      <c r="W36" s="256"/>
      <c r="X36" s="256"/>
      <c r="Y36" s="256"/>
      <c r="Z36" s="256"/>
      <c r="AA36" s="256"/>
      <c r="AB36" s="256"/>
      <c r="AC36" s="442"/>
      <c r="AD36" s="444"/>
      <c r="AE36" s="186"/>
    </row>
    <row r="37" spans="2:31" ht="14.25" thickBot="1">
      <c r="B37" s="445" t="s">
        <v>64</v>
      </c>
      <c r="C37" s="446"/>
      <c r="D37" s="447"/>
      <c r="E37" s="257">
        <f>SUM(E35:E36)</f>
        <v>0</v>
      </c>
      <c r="F37" s="257">
        <f>SUM(F35:F36)</f>
        <v>1</v>
      </c>
      <c r="G37" s="257">
        <f>SUM(G35:G36)</f>
        <v>2</v>
      </c>
      <c r="H37" s="257">
        <f>SUM(H35:H36)</f>
        <v>3</v>
      </c>
      <c r="I37" s="448">
        <f>SUM(I35:J36)</f>
        <v>7</v>
      </c>
      <c r="J37" s="449"/>
      <c r="K37" s="450">
        <f>SUM(K35:L36)</f>
        <v>7</v>
      </c>
      <c r="L37" s="451"/>
      <c r="M37" s="450">
        <f>SUM(M35:N36)</f>
        <v>7</v>
      </c>
      <c r="N37" s="451"/>
      <c r="O37" s="450">
        <f>SUM(O35:P36)</f>
        <v>7</v>
      </c>
      <c r="P37" s="451"/>
      <c r="Q37" s="450">
        <f>SUM(Q35:R36)</f>
        <v>7</v>
      </c>
      <c r="R37" s="451"/>
      <c r="S37" s="448">
        <f>SUM(S35:T36)</f>
        <v>7</v>
      </c>
      <c r="T37" s="449"/>
      <c r="U37" s="448">
        <f>SUM(U35:V36)</f>
        <v>3</v>
      </c>
      <c r="V37" s="449"/>
      <c r="W37" s="257">
        <f aca="true" t="shared" si="2" ref="W37:AB37">SUM(W35:W36)</f>
        <v>3</v>
      </c>
      <c r="X37" s="257">
        <f t="shared" si="2"/>
        <v>2</v>
      </c>
      <c r="Y37" s="257">
        <f t="shared" si="2"/>
        <v>0</v>
      </c>
      <c r="Z37" s="257">
        <f t="shared" si="2"/>
        <v>0</v>
      </c>
      <c r="AA37" s="271">
        <f t="shared" si="2"/>
        <v>0</v>
      </c>
      <c r="AB37" s="257">
        <f t="shared" si="2"/>
        <v>0</v>
      </c>
      <c r="AC37" s="448"/>
      <c r="AD37" s="452"/>
      <c r="AE37" s="186"/>
    </row>
    <row r="38" spans="1:31" s="146" customFormat="1" ht="12" customHeight="1">
      <c r="A38" s="145"/>
      <c r="B38" s="453" t="s">
        <v>324</v>
      </c>
      <c r="C38" s="290" t="s">
        <v>321</v>
      </c>
      <c r="D38" s="291"/>
      <c r="E38" s="151"/>
      <c r="F38" s="151"/>
      <c r="G38" s="151"/>
      <c r="H38" s="268">
        <v>1</v>
      </c>
      <c r="I38" s="455">
        <v>1</v>
      </c>
      <c r="J38" s="456"/>
      <c r="K38" s="455">
        <v>1</v>
      </c>
      <c r="L38" s="456"/>
      <c r="M38" s="455">
        <v>1</v>
      </c>
      <c r="N38" s="456"/>
      <c r="O38" s="455">
        <v>1</v>
      </c>
      <c r="P38" s="456"/>
      <c r="Q38" s="455">
        <v>1</v>
      </c>
      <c r="R38" s="456"/>
      <c r="S38" s="455">
        <v>1</v>
      </c>
      <c r="T38" s="456"/>
      <c r="U38" s="455">
        <v>1</v>
      </c>
      <c r="V38" s="456"/>
      <c r="W38" s="269">
        <v>1</v>
      </c>
      <c r="X38" s="269">
        <v>1</v>
      </c>
      <c r="Y38" s="270"/>
      <c r="Z38" s="270"/>
      <c r="AA38" s="270"/>
      <c r="AB38" s="151"/>
      <c r="AC38" s="463"/>
      <c r="AD38" s="464"/>
      <c r="AE38" s="197"/>
    </row>
    <row r="39" spans="1:31" s="146" customFormat="1" ht="12">
      <c r="A39" s="145"/>
      <c r="B39" s="453"/>
      <c r="C39" s="279" t="s">
        <v>322</v>
      </c>
      <c r="D39" s="292"/>
      <c r="E39" s="151"/>
      <c r="F39" s="151"/>
      <c r="G39" s="151"/>
      <c r="H39" s="268">
        <v>1</v>
      </c>
      <c r="I39" s="457">
        <v>1</v>
      </c>
      <c r="J39" s="458"/>
      <c r="K39" s="457">
        <v>1</v>
      </c>
      <c r="L39" s="458"/>
      <c r="M39" s="457">
        <v>1</v>
      </c>
      <c r="N39" s="458"/>
      <c r="O39" s="457">
        <v>1</v>
      </c>
      <c r="P39" s="458"/>
      <c r="Q39" s="457">
        <v>1</v>
      </c>
      <c r="R39" s="458"/>
      <c r="S39" s="457">
        <v>1</v>
      </c>
      <c r="T39" s="458"/>
      <c r="U39" s="457">
        <v>1</v>
      </c>
      <c r="V39" s="458"/>
      <c r="W39" s="268">
        <v>1</v>
      </c>
      <c r="X39" s="268">
        <v>1</v>
      </c>
      <c r="Y39" s="151"/>
      <c r="Z39" s="151"/>
      <c r="AA39" s="151"/>
      <c r="AB39" s="151"/>
      <c r="AC39" s="461"/>
      <c r="AD39" s="462"/>
      <c r="AE39" s="197"/>
    </row>
    <row r="40" spans="1:31" s="146" customFormat="1" ht="12">
      <c r="A40" s="145"/>
      <c r="B40" s="453"/>
      <c r="C40" s="279" t="s">
        <v>323</v>
      </c>
      <c r="D40" s="292"/>
      <c r="E40" s="151"/>
      <c r="F40" s="151"/>
      <c r="G40" s="151"/>
      <c r="H40" s="268">
        <v>1</v>
      </c>
      <c r="I40" s="457">
        <v>1</v>
      </c>
      <c r="J40" s="458"/>
      <c r="K40" s="457">
        <v>1</v>
      </c>
      <c r="L40" s="458"/>
      <c r="M40" s="457">
        <v>1</v>
      </c>
      <c r="N40" s="458"/>
      <c r="O40" s="457">
        <v>1</v>
      </c>
      <c r="P40" s="458"/>
      <c r="Q40" s="457">
        <v>1</v>
      </c>
      <c r="R40" s="458"/>
      <c r="S40" s="457">
        <v>1</v>
      </c>
      <c r="T40" s="458"/>
      <c r="U40" s="457">
        <v>1</v>
      </c>
      <c r="V40" s="458"/>
      <c r="W40" s="268">
        <v>1</v>
      </c>
      <c r="X40" s="268">
        <v>1</v>
      </c>
      <c r="Y40" s="151"/>
      <c r="Z40" s="151"/>
      <c r="AA40" s="151"/>
      <c r="AB40" s="151"/>
      <c r="AC40" s="461"/>
      <c r="AD40" s="462"/>
      <c r="AE40" s="197"/>
    </row>
    <row r="41" spans="1:31" s="146" customFormat="1" ht="12">
      <c r="A41" s="145"/>
      <c r="B41" s="453"/>
      <c r="C41" s="279" t="s">
        <v>61</v>
      </c>
      <c r="D41" s="292"/>
      <c r="E41" s="151"/>
      <c r="F41" s="151">
        <v>3</v>
      </c>
      <c r="G41" s="151">
        <v>3</v>
      </c>
      <c r="H41" s="151">
        <v>5</v>
      </c>
      <c r="I41" s="459">
        <v>6</v>
      </c>
      <c r="J41" s="460"/>
      <c r="K41" s="459">
        <v>6</v>
      </c>
      <c r="L41" s="460"/>
      <c r="M41" s="459">
        <v>6</v>
      </c>
      <c r="N41" s="460"/>
      <c r="O41" s="459">
        <v>6</v>
      </c>
      <c r="P41" s="460"/>
      <c r="Q41" s="459">
        <v>6</v>
      </c>
      <c r="R41" s="460"/>
      <c r="S41" s="459">
        <v>6</v>
      </c>
      <c r="T41" s="460"/>
      <c r="U41" s="459">
        <v>5</v>
      </c>
      <c r="V41" s="460"/>
      <c r="W41" s="151">
        <v>5</v>
      </c>
      <c r="X41" s="151">
        <v>3</v>
      </c>
      <c r="Y41" s="151"/>
      <c r="Z41" s="151"/>
      <c r="AA41" s="151"/>
      <c r="AB41" s="151"/>
      <c r="AC41" s="459"/>
      <c r="AD41" s="465"/>
      <c r="AE41" s="197"/>
    </row>
    <row r="42" spans="1:31" s="146" customFormat="1" ht="12">
      <c r="A42" s="145"/>
      <c r="B42" s="453"/>
      <c r="C42" s="279" t="s">
        <v>60</v>
      </c>
      <c r="D42" s="292"/>
      <c r="E42" s="151"/>
      <c r="F42" s="151"/>
      <c r="G42" s="151">
        <v>3</v>
      </c>
      <c r="H42" s="151">
        <v>5</v>
      </c>
      <c r="I42" s="459">
        <v>6</v>
      </c>
      <c r="J42" s="460"/>
      <c r="K42" s="459">
        <v>6</v>
      </c>
      <c r="L42" s="460"/>
      <c r="M42" s="459">
        <v>6</v>
      </c>
      <c r="N42" s="460"/>
      <c r="O42" s="459">
        <v>6</v>
      </c>
      <c r="P42" s="460"/>
      <c r="Q42" s="459">
        <v>6</v>
      </c>
      <c r="R42" s="460"/>
      <c r="S42" s="459">
        <v>6</v>
      </c>
      <c r="T42" s="460"/>
      <c r="U42" s="459">
        <v>5</v>
      </c>
      <c r="V42" s="460"/>
      <c r="W42" s="151">
        <v>5</v>
      </c>
      <c r="X42" s="151">
        <v>3</v>
      </c>
      <c r="Y42" s="151"/>
      <c r="Z42" s="151"/>
      <c r="AA42" s="151"/>
      <c r="AB42" s="151"/>
      <c r="AC42" s="459"/>
      <c r="AD42" s="465"/>
      <c r="AE42" s="197"/>
    </row>
    <row r="43" spans="1:31" s="146" customFormat="1" ht="12.75" thickBot="1">
      <c r="A43" s="145"/>
      <c r="B43" s="454"/>
      <c r="C43" s="484" t="s">
        <v>59</v>
      </c>
      <c r="D43" s="485"/>
      <c r="E43" s="155"/>
      <c r="F43" s="155"/>
      <c r="G43" s="155">
        <v>3</v>
      </c>
      <c r="H43" s="155">
        <v>5</v>
      </c>
      <c r="I43" s="466">
        <v>6</v>
      </c>
      <c r="J43" s="467"/>
      <c r="K43" s="466">
        <v>6</v>
      </c>
      <c r="L43" s="467"/>
      <c r="M43" s="466">
        <v>6</v>
      </c>
      <c r="N43" s="467"/>
      <c r="O43" s="466">
        <v>6</v>
      </c>
      <c r="P43" s="467"/>
      <c r="Q43" s="466">
        <v>6</v>
      </c>
      <c r="R43" s="467"/>
      <c r="S43" s="466">
        <v>6</v>
      </c>
      <c r="T43" s="467"/>
      <c r="U43" s="466">
        <v>5</v>
      </c>
      <c r="V43" s="467"/>
      <c r="W43" s="155">
        <v>5</v>
      </c>
      <c r="X43" s="155">
        <v>3</v>
      </c>
      <c r="Y43" s="155"/>
      <c r="Z43" s="155"/>
      <c r="AA43" s="155"/>
      <c r="AB43" s="155"/>
      <c r="AC43" s="466"/>
      <c r="AD43" s="468"/>
      <c r="AE43" s="197"/>
    </row>
    <row r="44" spans="2:31" ht="12">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row>
    <row r="45" spans="2:31" ht="12">
      <c r="B45" s="186" t="s">
        <v>442</v>
      </c>
      <c r="C45" s="221"/>
      <c r="D45" s="186" t="s">
        <v>305</v>
      </c>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row>
    <row r="46" spans="2:31" ht="12">
      <c r="B46" s="186" t="s">
        <v>435</v>
      </c>
      <c r="C46" s="222"/>
      <c r="D46" s="186" t="s">
        <v>310</v>
      </c>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row>
    <row r="47" spans="2:31" ht="12.75" thickBot="1">
      <c r="B47" s="186" t="s">
        <v>443</v>
      </c>
      <c r="C47" s="222"/>
      <c r="D47" s="223"/>
      <c r="E47" s="186" t="s">
        <v>306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row>
    <row r="48" spans="2:31" ht="13.5" thickBot="1" thickTop="1">
      <c r="B48" s="183" t="s">
        <v>436</v>
      </c>
      <c r="C48" s="224"/>
      <c r="D48" s="225" t="s">
        <v>392</v>
      </c>
      <c r="E48" s="183"/>
      <c r="F48" s="183"/>
      <c r="G48" s="183"/>
      <c r="H48" s="183"/>
      <c r="I48" s="183"/>
      <c r="J48" s="183"/>
      <c r="K48" s="183"/>
      <c r="L48" s="183"/>
      <c r="M48" s="183"/>
      <c r="N48" s="183"/>
      <c r="O48" s="183"/>
      <c r="P48" s="186"/>
      <c r="Q48" s="186"/>
      <c r="R48" s="186"/>
      <c r="S48" s="186"/>
      <c r="T48" s="186"/>
      <c r="U48" s="186"/>
      <c r="V48" s="186"/>
      <c r="W48" s="186"/>
      <c r="X48" s="186"/>
      <c r="Y48" s="186"/>
      <c r="Z48" s="186"/>
      <c r="AA48" s="186"/>
      <c r="AB48" s="186"/>
      <c r="AC48" s="186"/>
      <c r="AD48" s="186"/>
      <c r="AE48" s="186"/>
    </row>
    <row r="49" spans="2:31" ht="13.5" thickBot="1" thickTop="1">
      <c r="B49" s="183" t="s">
        <v>444</v>
      </c>
      <c r="C49" s="258"/>
      <c r="D49" s="225" t="s">
        <v>437</v>
      </c>
      <c r="E49" s="183"/>
      <c r="F49" s="183"/>
      <c r="G49" s="183"/>
      <c r="H49" s="183"/>
      <c r="I49" s="183"/>
      <c r="J49" s="183"/>
      <c r="K49" s="183"/>
      <c r="L49" s="183"/>
      <c r="M49" s="183"/>
      <c r="N49" s="183"/>
      <c r="O49" s="183"/>
      <c r="P49" s="186"/>
      <c r="Q49" s="186"/>
      <c r="R49" s="186"/>
      <c r="S49" s="186"/>
      <c r="T49" s="186"/>
      <c r="U49" s="186"/>
      <c r="V49" s="186"/>
      <c r="W49" s="186"/>
      <c r="X49" s="186"/>
      <c r="Y49" s="186"/>
      <c r="Z49" s="186"/>
      <c r="AA49" s="186"/>
      <c r="AB49" s="186"/>
      <c r="AC49" s="186"/>
      <c r="AD49" s="186"/>
      <c r="AE49" s="186"/>
    </row>
    <row r="50" spans="2:31" ht="12.75" thickBot="1">
      <c r="B50" s="183" t="s">
        <v>438</v>
      </c>
      <c r="C50" s="259"/>
      <c r="D50" s="225" t="s">
        <v>440</v>
      </c>
      <c r="E50" s="183"/>
      <c r="F50" s="183"/>
      <c r="G50" s="183"/>
      <c r="H50" s="183"/>
      <c r="I50" s="183"/>
      <c r="J50" s="183"/>
      <c r="K50" s="183"/>
      <c r="L50" s="183"/>
      <c r="M50" s="183"/>
      <c r="N50" s="183"/>
      <c r="O50" s="183"/>
      <c r="P50" s="186"/>
      <c r="Q50" s="186"/>
      <c r="R50" s="186"/>
      <c r="S50" s="186"/>
      <c r="T50" s="186"/>
      <c r="U50" s="186"/>
      <c r="V50" s="186"/>
      <c r="W50" s="186"/>
      <c r="X50" s="186"/>
      <c r="Y50" s="186"/>
      <c r="Z50" s="186"/>
      <c r="AA50" s="186"/>
      <c r="AB50" s="186"/>
      <c r="AC50" s="186"/>
      <c r="AD50" s="186"/>
      <c r="AE50" s="186"/>
    </row>
    <row r="51" spans="2:31" ht="12.75" thickBot="1">
      <c r="B51" s="186"/>
      <c r="C51" s="226"/>
      <c r="D51" s="22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row>
    <row r="52" spans="2:36" ht="21" customHeight="1">
      <c r="B52" s="469" t="s">
        <v>307</v>
      </c>
      <c r="C52" s="470"/>
      <c r="D52" s="470"/>
      <c r="E52" s="470"/>
      <c r="F52" s="470"/>
      <c r="G52" s="471"/>
      <c r="H52" s="478" t="s">
        <v>308</v>
      </c>
      <c r="I52" s="478"/>
      <c r="J52" s="478"/>
      <c r="K52" s="478"/>
      <c r="L52" s="478"/>
      <c r="M52" s="478"/>
      <c r="N52" s="478"/>
      <c r="O52" s="478"/>
      <c r="P52" s="478"/>
      <c r="Q52" s="478"/>
      <c r="R52" s="478"/>
      <c r="S52" s="478"/>
      <c r="T52" s="478"/>
      <c r="U52" s="478"/>
      <c r="V52" s="478"/>
      <c r="W52" s="478"/>
      <c r="X52" s="478"/>
      <c r="Y52" s="478"/>
      <c r="Z52" s="478"/>
      <c r="AA52" s="478"/>
      <c r="AB52" s="478"/>
      <c r="AC52" s="478"/>
      <c r="AD52" s="479"/>
      <c r="AE52" s="150"/>
      <c r="AF52" s="26"/>
      <c r="AG52" s="26"/>
      <c r="AH52" s="26"/>
      <c r="AI52" s="26"/>
      <c r="AJ52" s="26"/>
    </row>
    <row r="53" spans="2:36" ht="21" customHeight="1">
      <c r="B53" s="472"/>
      <c r="C53" s="473"/>
      <c r="D53" s="473"/>
      <c r="E53" s="473"/>
      <c r="F53" s="473"/>
      <c r="G53" s="474"/>
      <c r="H53" s="480" t="s">
        <v>439</v>
      </c>
      <c r="I53" s="480"/>
      <c r="J53" s="480"/>
      <c r="K53" s="480"/>
      <c r="L53" s="480"/>
      <c r="M53" s="480"/>
      <c r="N53" s="480"/>
      <c r="O53" s="480"/>
      <c r="P53" s="480"/>
      <c r="Q53" s="480"/>
      <c r="R53" s="480"/>
      <c r="S53" s="480"/>
      <c r="T53" s="480"/>
      <c r="U53" s="480"/>
      <c r="V53" s="480"/>
      <c r="W53" s="480"/>
      <c r="X53" s="480"/>
      <c r="Y53" s="480"/>
      <c r="Z53" s="480"/>
      <c r="AA53" s="480"/>
      <c r="AB53" s="480"/>
      <c r="AC53" s="480"/>
      <c r="AD53" s="481"/>
      <c r="AE53" s="150"/>
      <c r="AF53" s="26"/>
      <c r="AG53" s="26"/>
      <c r="AH53" s="26"/>
      <c r="AI53" s="26"/>
      <c r="AJ53" s="26"/>
    </row>
    <row r="54" spans="2:36" ht="21" customHeight="1" thickBot="1">
      <c r="B54" s="475"/>
      <c r="C54" s="476"/>
      <c r="D54" s="476"/>
      <c r="E54" s="476"/>
      <c r="F54" s="476"/>
      <c r="G54" s="477"/>
      <c r="H54" s="482" t="s">
        <v>445</v>
      </c>
      <c r="I54" s="482"/>
      <c r="J54" s="482"/>
      <c r="K54" s="482"/>
      <c r="L54" s="482"/>
      <c r="M54" s="482"/>
      <c r="N54" s="482"/>
      <c r="O54" s="482"/>
      <c r="P54" s="482"/>
      <c r="Q54" s="482"/>
      <c r="R54" s="482"/>
      <c r="S54" s="482"/>
      <c r="T54" s="482"/>
      <c r="U54" s="482"/>
      <c r="V54" s="482"/>
      <c r="W54" s="482"/>
      <c r="X54" s="482"/>
      <c r="Y54" s="482"/>
      <c r="Z54" s="482"/>
      <c r="AA54" s="482"/>
      <c r="AB54" s="482"/>
      <c r="AC54" s="482"/>
      <c r="AD54" s="483"/>
      <c r="AE54" s="150"/>
      <c r="AF54" s="26"/>
      <c r="AG54" s="26"/>
      <c r="AH54" s="26"/>
      <c r="AI54" s="26"/>
      <c r="AJ54" s="26"/>
    </row>
  </sheetData>
  <sheetProtection/>
  <mergeCells count="292">
    <mergeCell ref="AC43:AD43"/>
    <mergeCell ref="B52:G54"/>
    <mergeCell ref="H52:AD52"/>
    <mergeCell ref="H53:AD53"/>
    <mergeCell ref="H54:AD54"/>
    <mergeCell ref="AC32:AD32"/>
    <mergeCell ref="U42:V42"/>
    <mergeCell ref="AC42:AD42"/>
    <mergeCell ref="C43:D43"/>
    <mergeCell ref="I43:J43"/>
    <mergeCell ref="K43:L43"/>
    <mergeCell ref="M43:N43"/>
    <mergeCell ref="O43:P43"/>
    <mergeCell ref="Q43:R43"/>
    <mergeCell ref="S43:T43"/>
    <mergeCell ref="U43:V43"/>
    <mergeCell ref="S41:T41"/>
    <mergeCell ref="U41:V41"/>
    <mergeCell ref="AC41:AD41"/>
    <mergeCell ref="C42:D42"/>
    <mergeCell ref="I42:J42"/>
    <mergeCell ref="K42:L42"/>
    <mergeCell ref="M42:N42"/>
    <mergeCell ref="O42:P42"/>
    <mergeCell ref="Q42:R42"/>
    <mergeCell ref="S42:T42"/>
    <mergeCell ref="C41:D41"/>
    <mergeCell ref="I41:J41"/>
    <mergeCell ref="K41:L41"/>
    <mergeCell ref="M41:N41"/>
    <mergeCell ref="O41:P41"/>
    <mergeCell ref="Q41:R41"/>
    <mergeCell ref="AC39:AD39"/>
    <mergeCell ref="C40:D40"/>
    <mergeCell ref="I40:J40"/>
    <mergeCell ref="K40:L40"/>
    <mergeCell ref="M40:N40"/>
    <mergeCell ref="O40:P40"/>
    <mergeCell ref="Q40:R40"/>
    <mergeCell ref="S40:T40"/>
    <mergeCell ref="U40:V40"/>
    <mergeCell ref="AC40:AD40"/>
    <mergeCell ref="U38:V38"/>
    <mergeCell ref="AC38:AD38"/>
    <mergeCell ref="C39:D39"/>
    <mergeCell ref="I39:J39"/>
    <mergeCell ref="K39:L39"/>
    <mergeCell ref="M39:N39"/>
    <mergeCell ref="O39:P39"/>
    <mergeCell ref="Q39:R39"/>
    <mergeCell ref="S39:T39"/>
    <mergeCell ref="U39:V39"/>
    <mergeCell ref="U37:V37"/>
    <mergeCell ref="AC37:AD37"/>
    <mergeCell ref="B38:B43"/>
    <mergeCell ref="C38:D38"/>
    <mergeCell ref="I38:J38"/>
    <mergeCell ref="K38:L38"/>
    <mergeCell ref="M38:N38"/>
    <mergeCell ref="O38:P38"/>
    <mergeCell ref="Q38:R38"/>
    <mergeCell ref="S38:T38"/>
    <mergeCell ref="S36:T36"/>
    <mergeCell ref="U36:V36"/>
    <mergeCell ref="AC36:AD36"/>
    <mergeCell ref="B37:D37"/>
    <mergeCell ref="I37:J37"/>
    <mergeCell ref="K37:L37"/>
    <mergeCell ref="M37:N37"/>
    <mergeCell ref="O37:P37"/>
    <mergeCell ref="Q37:R37"/>
    <mergeCell ref="S37:T37"/>
    <mergeCell ref="B36:D36"/>
    <mergeCell ref="I36:J36"/>
    <mergeCell ref="K36:L36"/>
    <mergeCell ref="M36:N36"/>
    <mergeCell ref="O36:P36"/>
    <mergeCell ref="Q36:R36"/>
    <mergeCell ref="AC34:AD34"/>
    <mergeCell ref="B35:D35"/>
    <mergeCell ref="I35:J35"/>
    <mergeCell ref="K35:L35"/>
    <mergeCell ref="M35:N35"/>
    <mergeCell ref="O35:P35"/>
    <mergeCell ref="Q35:R35"/>
    <mergeCell ref="S35:T35"/>
    <mergeCell ref="U35:V35"/>
    <mergeCell ref="AC35:AD35"/>
    <mergeCell ref="U33:V33"/>
    <mergeCell ref="AC33:AD33"/>
    <mergeCell ref="B34:D34"/>
    <mergeCell ref="I34:J34"/>
    <mergeCell ref="K34:L34"/>
    <mergeCell ref="M34:N34"/>
    <mergeCell ref="O34:P34"/>
    <mergeCell ref="Q34:R34"/>
    <mergeCell ref="S34:T34"/>
    <mergeCell ref="U34:V34"/>
    <mergeCell ref="I33:J33"/>
    <mergeCell ref="K33:L33"/>
    <mergeCell ref="M33:N33"/>
    <mergeCell ref="O33:P33"/>
    <mergeCell ref="Q33:R33"/>
    <mergeCell ref="S33:T33"/>
    <mergeCell ref="AC31:AD31"/>
    <mergeCell ref="I32:J32"/>
    <mergeCell ref="K32:L32"/>
    <mergeCell ref="M32:N32"/>
    <mergeCell ref="O32:P32"/>
    <mergeCell ref="Q32:R32"/>
    <mergeCell ref="S32:T32"/>
    <mergeCell ref="U32:V32"/>
    <mergeCell ref="I31:J31"/>
    <mergeCell ref="K31:L31"/>
    <mergeCell ref="M31:N31"/>
    <mergeCell ref="O31:P31"/>
    <mergeCell ref="Q31:R31"/>
    <mergeCell ref="S31:T31"/>
    <mergeCell ref="U29:V29"/>
    <mergeCell ref="U30:V30"/>
    <mergeCell ref="U31:V31"/>
    <mergeCell ref="I30:J30"/>
    <mergeCell ref="K30:L30"/>
    <mergeCell ref="M30:N30"/>
    <mergeCell ref="O30:P30"/>
    <mergeCell ref="Q30:R30"/>
    <mergeCell ref="S30:T30"/>
    <mergeCell ref="I29:J29"/>
    <mergeCell ref="K29:L29"/>
    <mergeCell ref="M29:N29"/>
    <mergeCell ref="O29:P29"/>
    <mergeCell ref="Q29:R29"/>
    <mergeCell ref="S29:T29"/>
    <mergeCell ref="U27:V27"/>
    <mergeCell ref="I28:J28"/>
    <mergeCell ref="K28:L28"/>
    <mergeCell ref="M28:N28"/>
    <mergeCell ref="O28:P28"/>
    <mergeCell ref="Q28:R28"/>
    <mergeCell ref="S28:T28"/>
    <mergeCell ref="U28:V28"/>
    <mergeCell ref="I27:J27"/>
    <mergeCell ref="K27:L27"/>
    <mergeCell ref="M27:N27"/>
    <mergeCell ref="O27:P27"/>
    <mergeCell ref="Q27:R27"/>
    <mergeCell ref="S27:T27"/>
    <mergeCell ref="U25:V25"/>
    <mergeCell ref="I26:J26"/>
    <mergeCell ref="K26:L26"/>
    <mergeCell ref="M26:N26"/>
    <mergeCell ref="O26:P26"/>
    <mergeCell ref="Q26:R26"/>
    <mergeCell ref="S26:T26"/>
    <mergeCell ref="U26:V26"/>
    <mergeCell ref="I25:J25"/>
    <mergeCell ref="K25:L25"/>
    <mergeCell ref="M25:N25"/>
    <mergeCell ref="O25:P25"/>
    <mergeCell ref="Q25:R25"/>
    <mergeCell ref="S25:T25"/>
    <mergeCell ref="U23:V23"/>
    <mergeCell ref="AC23:AD23"/>
    <mergeCell ref="I24:J24"/>
    <mergeCell ref="K24:L24"/>
    <mergeCell ref="M24:N24"/>
    <mergeCell ref="O24:P24"/>
    <mergeCell ref="Q24:R24"/>
    <mergeCell ref="S24:T24"/>
    <mergeCell ref="U24:V24"/>
    <mergeCell ref="I23:J23"/>
    <mergeCell ref="K23:L23"/>
    <mergeCell ref="M23:N23"/>
    <mergeCell ref="O23:P23"/>
    <mergeCell ref="Q23:R23"/>
    <mergeCell ref="S23:T23"/>
    <mergeCell ref="U21:V21"/>
    <mergeCell ref="K21:L21"/>
    <mergeCell ref="M21:N21"/>
    <mergeCell ref="O21:P21"/>
    <mergeCell ref="Q21:R21"/>
    <mergeCell ref="AC21:AD21"/>
    <mergeCell ref="I22:J22"/>
    <mergeCell ref="K22:L22"/>
    <mergeCell ref="M22:N22"/>
    <mergeCell ref="O22:P22"/>
    <mergeCell ref="Q22:R22"/>
    <mergeCell ref="S22:T22"/>
    <mergeCell ref="U22:V22"/>
    <mergeCell ref="AC22:AD22"/>
    <mergeCell ref="I21:J21"/>
    <mergeCell ref="S21:T21"/>
    <mergeCell ref="U19:V19"/>
    <mergeCell ref="AC19:AD19"/>
    <mergeCell ref="I20:J20"/>
    <mergeCell ref="K20:L20"/>
    <mergeCell ref="M20:N20"/>
    <mergeCell ref="O20:P20"/>
    <mergeCell ref="Q20:R20"/>
    <mergeCell ref="S20:T20"/>
    <mergeCell ref="U20:V20"/>
    <mergeCell ref="AC20:AD20"/>
    <mergeCell ref="I19:J19"/>
    <mergeCell ref="K19:L19"/>
    <mergeCell ref="M19:N19"/>
    <mergeCell ref="O19:P19"/>
    <mergeCell ref="Q19:R19"/>
    <mergeCell ref="S19:T19"/>
    <mergeCell ref="U17:V17"/>
    <mergeCell ref="AC17:AD17"/>
    <mergeCell ref="I18:J18"/>
    <mergeCell ref="K18:L18"/>
    <mergeCell ref="M18:N18"/>
    <mergeCell ref="O18:P18"/>
    <mergeCell ref="Q18:R18"/>
    <mergeCell ref="S18:T18"/>
    <mergeCell ref="U18:V18"/>
    <mergeCell ref="AC18:AD18"/>
    <mergeCell ref="I17:J17"/>
    <mergeCell ref="K17:L17"/>
    <mergeCell ref="M17:N17"/>
    <mergeCell ref="O17:P17"/>
    <mergeCell ref="Q17:R17"/>
    <mergeCell ref="S17:T17"/>
    <mergeCell ref="U15:V15"/>
    <mergeCell ref="AC15:AD15"/>
    <mergeCell ref="I16:J16"/>
    <mergeCell ref="K16:L16"/>
    <mergeCell ref="M16:N16"/>
    <mergeCell ref="O16:P16"/>
    <mergeCell ref="Q16:R16"/>
    <mergeCell ref="S16:T16"/>
    <mergeCell ref="U16:V16"/>
    <mergeCell ref="AC16:AD16"/>
    <mergeCell ref="I15:J15"/>
    <mergeCell ref="K15:L15"/>
    <mergeCell ref="M15:N15"/>
    <mergeCell ref="O15:P15"/>
    <mergeCell ref="Q15:R15"/>
    <mergeCell ref="S15:T15"/>
    <mergeCell ref="U13:V13"/>
    <mergeCell ref="AC13:AD13"/>
    <mergeCell ref="I14:J14"/>
    <mergeCell ref="K14:L14"/>
    <mergeCell ref="M14:N14"/>
    <mergeCell ref="O14:P14"/>
    <mergeCell ref="Q14:R14"/>
    <mergeCell ref="S14:T14"/>
    <mergeCell ref="U14:V14"/>
    <mergeCell ref="AC14:AD14"/>
    <mergeCell ref="I13:J13"/>
    <mergeCell ref="K13:L13"/>
    <mergeCell ref="M13:N13"/>
    <mergeCell ref="O13:P13"/>
    <mergeCell ref="Q13:R13"/>
    <mergeCell ref="S13:T13"/>
    <mergeCell ref="AD10:AE10"/>
    <mergeCell ref="B11:B12"/>
    <mergeCell ref="C11:C12"/>
    <mergeCell ref="D11:D12"/>
    <mergeCell ref="N10:O10"/>
    <mergeCell ref="P10:Q10"/>
    <mergeCell ref="R10:S10"/>
    <mergeCell ref="T10:U10"/>
    <mergeCell ref="V10:W10"/>
    <mergeCell ref="X10:Y10"/>
    <mergeCell ref="AA5:AB5"/>
    <mergeCell ref="Q6:R6"/>
    <mergeCell ref="U6:V6"/>
    <mergeCell ref="AA6:AB6"/>
    <mergeCell ref="V7:W7"/>
    <mergeCell ref="Z10:AA10"/>
    <mergeCell ref="AB10:AC10"/>
    <mergeCell ref="D10:E10"/>
    <mergeCell ref="F10:G10"/>
    <mergeCell ref="H10:I10"/>
    <mergeCell ref="J10:K10"/>
    <mergeCell ref="L10:M10"/>
    <mergeCell ref="M5:N5"/>
    <mergeCell ref="D5:D6"/>
    <mergeCell ref="I5:J5"/>
    <mergeCell ref="K5:L5"/>
    <mergeCell ref="O5:P5"/>
    <mergeCell ref="Q5:S5"/>
    <mergeCell ref="U5:V5"/>
    <mergeCell ref="W5:X5"/>
    <mergeCell ref="Y5:Z5"/>
    <mergeCell ref="E4:F4"/>
    <mergeCell ref="H4:I4"/>
    <mergeCell ref="K4:L4"/>
    <mergeCell ref="E5:F5"/>
    <mergeCell ref="G5:H5"/>
  </mergeCells>
  <conditionalFormatting sqref="E13:AC16 E17:X19 AA17:AC19 AA23:AC23 AA20:AD22 Y17:Z23 I20:X20 E20:H24 K21:X21 I21:J24 M22:X23 E29:AD29 E25:J28 K22:L28 M24:AD28">
    <cfRule type="colorScale" priority="2" dxfId="0">
      <colorScale>
        <cfvo type="min" val="0"/>
        <cfvo type="max"/>
        <color theme="8" tint="0.5999900102615356"/>
        <color theme="8" tint="0.5999900102615356"/>
      </colorScale>
    </cfRule>
  </conditionalFormatting>
  <conditionalFormatting sqref="E30:AD31 E33:AD33 E32:AC32">
    <cfRule type="colorScale" priority="1" dxfId="0">
      <colorScale>
        <cfvo type="min" val="0"/>
        <cfvo type="max"/>
        <color theme="9" tint="0.5999900102615356"/>
        <color theme="9" tint="0.5999900102615356"/>
      </colorScale>
    </cfRule>
  </conditionalFormatting>
  <printOptions/>
  <pageMargins left="0.7" right="0.7" top="0.75" bottom="0.75" header="0.3" footer="0.3"/>
  <pageSetup fitToHeight="1" fitToWidth="1"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O26"/>
  <sheetViews>
    <sheetView view="pageBreakPreview" zoomScaleSheetLayoutView="100" zoomScalePageLayoutView="0" workbookViewId="0" topLeftCell="A1">
      <selection activeCell="B33" sqref="B33"/>
    </sheetView>
  </sheetViews>
  <sheetFormatPr defaultColWidth="9.140625" defaultRowHeight="12"/>
  <cols>
    <col min="1" max="1" width="13.00390625" style="6" customWidth="1"/>
    <col min="2" max="10" width="9.140625" style="6" customWidth="1"/>
    <col min="11" max="12" width="8.140625" style="6" customWidth="1"/>
    <col min="13" max="15" width="9.28125" style="6" customWidth="1"/>
    <col min="16" max="16" width="8.421875" style="6" customWidth="1"/>
    <col min="17" max="17" width="13.8515625" style="6" customWidth="1"/>
    <col min="18" max="16384" width="9.140625" style="6" customWidth="1"/>
  </cols>
  <sheetData>
    <row r="1" ht="18.75">
      <c r="A1" s="11" t="s">
        <v>408</v>
      </c>
    </row>
    <row r="2" ht="9.75" customHeight="1">
      <c r="A2" s="11"/>
    </row>
    <row r="3" ht="18.75">
      <c r="A3" s="11" t="s">
        <v>196</v>
      </c>
    </row>
    <row r="4" ht="3.75" customHeight="1" thickBot="1"/>
    <row r="5" spans="1:15" ht="24" customHeight="1">
      <c r="A5" s="525"/>
      <c r="B5" s="527" t="s">
        <v>166</v>
      </c>
      <c r="C5" s="527"/>
      <c r="D5" s="527"/>
      <c r="E5" s="527"/>
      <c r="F5" s="527"/>
      <c r="G5" s="527"/>
      <c r="H5" s="527"/>
      <c r="I5" s="496" t="s">
        <v>94</v>
      </c>
      <c r="J5" s="520" t="s">
        <v>162</v>
      </c>
      <c r="K5" s="509" t="s">
        <v>206</v>
      </c>
      <c r="L5" s="510"/>
      <c r="M5" s="515" t="s">
        <v>207</v>
      </c>
      <c r="N5" s="516"/>
      <c r="O5" s="517"/>
    </row>
    <row r="6" spans="1:15" ht="24" customHeight="1">
      <c r="A6" s="526"/>
      <c r="B6" s="369"/>
      <c r="C6" s="369"/>
      <c r="D6" s="369"/>
      <c r="E6" s="369"/>
      <c r="F6" s="369"/>
      <c r="G6" s="369"/>
      <c r="H6" s="369"/>
      <c r="I6" s="369"/>
      <c r="J6" s="521"/>
      <c r="K6" s="511"/>
      <c r="L6" s="512"/>
      <c r="M6" s="499"/>
      <c r="N6" s="505"/>
      <c r="O6" s="506"/>
    </row>
    <row r="7" spans="1:15" ht="24" customHeight="1">
      <c r="A7" s="526"/>
      <c r="B7" s="522" t="s">
        <v>95</v>
      </c>
      <c r="C7" s="523" t="s">
        <v>153</v>
      </c>
      <c r="D7" s="522" t="s">
        <v>154</v>
      </c>
      <c r="E7" s="522" t="s">
        <v>96</v>
      </c>
      <c r="F7" s="522" t="s">
        <v>180</v>
      </c>
      <c r="G7" s="522" t="s">
        <v>179</v>
      </c>
      <c r="H7" s="522" t="s">
        <v>64</v>
      </c>
      <c r="I7" s="369"/>
      <c r="J7" s="521"/>
      <c r="K7" s="511"/>
      <c r="L7" s="512"/>
      <c r="M7" s="499"/>
      <c r="N7" s="505"/>
      <c r="O7" s="506"/>
    </row>
    <row r="8" spans="1:15" ht="24" customHeight="1">
      <c r="A8" s="526"/>
      <c r="B8" s="522"/>
      <c r="C8" s="524"/>
      <c r="D8" s="522"/>
      <c r="E8" s="522"/>
      <c r="F8" s="522"/>
      <c r="G8" s="522"/>
      <c r="H8" s="522"/>
      <c r="I8" s="369"/>
      <c r="J8" s="521"/>
      <c r="K8" s="511"/>
      <c r="L8" s="512"/>
      <c r="M8" s="499"/>
      <c r="N8" s="505"/>
      <c r="O8" s="506"/>
    </row>
    <row r="9" spans="1:15" ht="24" customHeight="1">
      <c r="A9" s="88"/>
      <c r="B9" s="9" t="s">
        <v>97</v>
      </c>
      <c r="C9" s="9" t="s">
        <v>155</v>
      </c>
      <c r="D9" s="9" t="s">
        <v>97</v>
      </c>
      <c r="E9" s="9" t="s">
        <v>97</v>
      </c>
      <c r="F9" s="9" t="s">
        <v>97</v>
      </c>
      <c r="G9" s="9" t="s">
        <v>97</v>
      </c>
      <c r="H9" s="9" t="s">
        <v>97</v>
      </c>
      <c r="I9" s="9" t="s">
        <v>99</v>
      </c>
      <c r="J9" s="87" t="s">
        <v>99</v>
      </c>
      <c r="K9" s="513"/>
      <c r="L9" s="514"/>
      <c r="M9" s="518"/>
      <c r="N9" s="518"/>
      <c r="O9" s="519"/>
    </row>
    <row r="10" spans="1:15" ht="24" customHeight="1">
      <c r="A10" s="89" t="s">
        <v>100</v>
      </c>
      <c r="B10" s="7"/>
      <c r="C10" s="7"/>
      <c r="D10" s="7"/>
      <c r="E10" s="7"/>
      <c r="F10" s="7"/>
      <c r="G10" s="7"/>
      <c r="H10" s="7"/>
      <c r="I10" s="7"/>
      <c r="J10" s="86"/>
      <c r="K10" s="497"/>
      <c r="L10" s="498"/>
      <c r="M10" s="497"/>
      <c r="N10" s="503"/>
      <c r="O10" s="504"/>
    </row>
    <row r="11" spans="1:15" ht="24" customHeight="1">
      <c r="A11" s="89" t="s">
        <v>101</v>
      </c>
      <c r="B11" s="7"/>
      <c r="C11" s="7"/>
      <c r="D11" s="7"/>
      <c r="E11" s="7"/>
      <c r="F11" s="7"/>
      <c r="G11" s="7"/>
      <c r="H11" s="7"/>
      <c r="I11" s="7"/>
      <c r="J11" s="86"/>
      <c r="K11" s="499"/>
      <c r="L11" s="500"/>
      <c r="M11" s="499"/>
      <c r="N11" s="505"/>
      <c r="O11" s="506"/>
    </row>
    <row r="12" spans="1:15" ht="24" customHeight="1">
      <c r="A12" s="89" t="s">
        <v>21</v>
      </c>
      <c r="B12" s="7"/>
      <c r="C12" s="7"/>
      <c r="D12" s="7"/>
      <c r="E12" s="7"/>
      <c r="F12" s="7"/>
      <c r="G12" s="7"/>
      <c r="H12" s="7"/>
      <c r="I12" s="7"/>
      <c r="J12" s="86"/>
      <c r="K12" s="499"/>
      <c r="L12" s="500"/>
      <c r="M12" s="499"/>
      <c r="N12" s="505"/>
      <c r="O12" s="506"/>
    </row>
    <row r="13" spans="1:15" ht="24" customHeight="1">
      <c r="A13" s="89" t="s">
        <v>22</v>
      </c>
      <c r="B13" s="7"/>
      <c r="C13" s="7"/>
      <c r="D13" s="7"/>
      <c r="E13" s="7"/>
      <c r="F13" s="7"/>
      <c r="G13" s="7"/>
      <c r="H13" s="7"/>
      <c r="I13" s="7"/>
      <c r="J13" s="86"/>
      <c r="K13" s="499"/>
      <c r="L13" s="500"/>
      <c r="M13" s="499"/>
      <c r="N13" s="505"/>
      <c r="O13" s="506"/>
    </row>
    <row r="14" spans="1:15" ht="24" customHeight="1">
      <c r="A14" s="89" t="s">
        <v>23</v>
      </c>
      <c r="B14" s="7"/>
      <c r="C14" s="7"/>
      <c r="D14" s="7"/>
      <c r="E14" s="7"/>
      <c r="F14" s="7"/>
      <c r="G14" s="7"/>
      <c r="H14" s="7"/>
      <c r="I14" s="7"/>
      <c r="J14" s="86"/>
      <c r="K14" s="499"/>
      <c r="L14" s="500"/>
      <c r="M14" s="499"/>
      <c r="N14" s="505"/>
      <c r="O14" s="506"/>
    </row>
    <row r="15" spans="1:15" ht="24" customHeight="1">
      <c r="A15" s="89" t="s">
        <v>24</v>
      </c>
      <c r="B15" s="7"/>
      <c r="C15" s="7"/>
      <c r="D15" s="7"/>
      <c r="E15" s="7"/>
      <c r="F15" s="7"/>
      <c r="G15" s="7"/>
      <c r="H15" s="7"/>
      <c r="I15" s="7"/>
      <c r="J15" s="86"/>
      <c r="K15" s="499"/>
      <c r="L15" s="500"/>
      <c r="M15" s="499"/>
      <c r="N15" s="505"/>
      <c r="O15" s="506"/>
    </row>
    <row r="16" spans="1:15" ht="24" customHeight="1">
      <c r="A16" s="89" t="s">
        <v>102</v>
      </c>
      <c r="B16" s="7"/>
      <c r="C16" s="7"/>
      <c r="D16" s="7"/>
      <c r="E16" s="7"/>
      <c r="F16" s="7"/>
      <c r="G16" s="7"/>
      <c r="H16" s="7"/>
      <c r="I16" s="7"/>
      <c r="J16" s="86"/>
      <c r="K16" s="499"/>
      <c r="L16" s="500"/>
      <c r="M16" s="499"/>
      <c r="N16" s="505"/>
      <c r="O16" s="506"/>
    </row>
    <row r="17" spans="1:15" ht="24" customHeight="1">
      <c r="A17" s="89" t="s">
        <v>25</v>
      </c>
      <c r="B17" s="7"/>
      <c r="C17" s="7"/>
      <c r="D17" s="7"/>
      <c r="E17" s="7"/>
      <c r="F17" s="7"/>
      <c r="G17" s="7"/>
      <c r="H17" s="7"/>
      <c r="I17" s="7"/>
      <c r="J17" s="86"/>
      <c r="K17" s="499"/>
      <c r="L17" s="500"/>
      <c r="M17" s="499"/>
      <c r="N17" s="505"/>
      <c r="O17" s="506"/>
    </row>
    <row r="18" spans="1:15" ht="24" customHeight="1">
      <c r="A18" s="89" t="s">
        <v>26</v>
      </c>
      <c r="B18" s="7"/>
      <c r="C18" s="7"/>
      <c r="D18" s="7"/>
      <c r="E18" s="7"/>
      <c r="F18" s="7"/>
      <c r="G18" s="7"/>
      <c r="H18" s="7"/>
      <c r="I18" s="7"/>
      <c r="J18" s="86"/>
      <c r="K18" s="499"/>
      <c r="L18" s="500"/>
      <c r="M18" s="499"/>
      <c r="N18" s="505"/>
      <c r="O18" s="506"/>
    </row>
    <row r="19" spans="1:15" ht="24" customHeight="1">
      <c r="A19" s="89" t="s">
        <v>27</v>
      </c>
      <c r="B19" s="7"/>
      <c r="C19" s="7"/>
      <c r="D19" s="7"/>
      <c r="E19" s="7"/>
      <c r="F19" s="7"/>
      <c r="G19" s="7"/>
      <c r="H19" s="7"/>
      <c r="I19" s="7"/>
      <c r="J19" s="86"/>
      <c r="K19" s="499"/>
      <c r="L19" s="500"/>
      <c r="M19" s="499"/>
      <c r="N19" s="505"/>
      <c r="O19" s="506"/>
    </row>
    <row r="20" spans="1:15" ht="24" customHeight="1">
      <c r="A20" s="89" t="s">
        <v>28</v>
      </c>
      <c r="B20" s="7"/>
      <c r="C20" s="7"/>
      <c r="D20" s="7"/>
      <c r="E20" s="7"/>
      <c r="F20" s="7"/>
      <c r="G20" s="7"/>
      <c r="H20" s="7"/>
      <c r="I20" s="7"/>
      <c r="J20" s="86"/>
      <c r="K20" s="499"/>
      <c r="L20" s="500"/>
      <c r="M20" s="499"/>
      <c r="N20" s="505"/>
      <c r="O20" s="506"/>
    </row>
    <row r="21" spans="1:15" ht="24" customHeight="1">
      <c r="A21" s="89" t="s">
        <v>29</v>
      </c>
      <c r="B21" s="7"/>
      <c r="C21" s="7"/>
      <c r="D21" s="7"/>
      <c r="E21" s="7"/>
      <c r="F21" s="7"/>
      <c r="G21" s="7"/>
      <c r="H21" s="7"/>
      <c r="I21" s="7"/>
      <c r="J21" s="86"/>
      <c r="K21" s="499"/>
      <c r="L21" s="500"/>
      <c r="M21" s="499"/>
      <c r="N21" s="505"/>
      <c r="O21" s="506"/>
    </row>
    <row r="22" spans="1:15" ht="24" customHeight="1">
      <c r="A22" s="89" t="s">
        <v>30</v>
      </c>
      <c r="B22" s="7"/>
      <c r="C22" s="7"/>
      <c r="D22" s="7"/>
      <c r="E22" s="7"/>
      <c r="F22" s="7"/>
      <c r="G22" s="7"/>
      <c r="H22" s="7"/>
      <c r="I22" s="7"/>
      <c r="J22" s="86"/>
      <c r="K22" s="499"/>
      <c r="L22" s="500"/>
      <c r="M22" s="499"/>
      <c r="N22" s="505"/>
      <c r="O22" s="506"/>
    </row>
    <row r="23" spans="1:15" ht="24" customHeight="1" thickBot="1">
      <c r="A23" s="89" t="s">
        <v>103</v>
      </c>
      <c r="B23" s="7"/>
      <c r="C23" s="7"/>
      <c r="D23" s="7"/>
      <c r="E23" s="7"/>
      <c r="F23" s="7"/>
      <c r="G23" s="7"/>
      <c r="H23" s="7"/>
      <c r="I23" s="7"/>
      <c r="J23" s="86"/>
      <c r="K23" s="501"/>
      <c r="L23" s="502"/>
      <c r="M23" s="501"/>
      <c r="N23" s="507"/>
      <c r="O23" s="508"/>
    </row>
    <row r="24" spans="1:15" ht="24" customHeight="1">
      <c r="A24" s="89" t="s">
        <v>64</v>
      </c>
      <c r="B24" s="7"/>
      <c r="C24" s="7"/>
      <c r="D24" s="7"/>
      <c r="E24" s="7"/>
      <c r="F24" s="7"/>
      <c r="G24" s="7"/>
      <c r="H24" s="7"/>
      <c r="I24" s="7"/>
      <c r="J24" s="86"/>
      <c r="K24" s="486" t="s">
        <v>279</v>
      </c>
      <c r="L24" s="487"/>
      <c r="M24" s="490" t="s">
        <v>98</v>
      </c>
      <c r="N24" s="491"/>
      <c r="O24" s="492"/>
    </row>
    <row r="25" spans="1:15" ht="24" customHeight="1" thickBot="1">
      <c r="A25" s="90" t="s">
        <v>104</v>
      </c>
      <c r="B25" s="91"/>
      <c r="C25" s="91"/>
      <c r="D25" s="91"/>
      <c r="E25" s="91"/>
      <c r="F25" s="91"/>
      <c r="G25" s="91"/>
      <c r="H25" s="91"/>
      <c r="I25" s="91"/>
      <c r="J25" s="92"/>
      <c r="K25" s="488"/>
      <c r="L25" s="489"/>
      <c r="M25" s="493"/>
      <c r="N25" s="494"/>
      <c r="O25" s="495"/>
    </row>
    <row r="26" spans="1:10" ht="24" customHeight="1">
      <c r="A26" s="84"/>
      <c r="B26" s="51"/>
      <c r="C26" s="51"/>
      <c r="D26" s="51"/>
      <c r="E26" s="51"/>
      <c r="F26" s="51"/>
      <c r="G26" s="51"/>
      <c r="H26" s="51"/>
      <c r="I26" s="51"/>
      <c r="J26" s="51"/>
    </row>
  </sheetData>
  <sheetProtection/>
  <mergeCells count="17">
    <mergeCell ref="F7:F8"/>
    <mergeCell ref="H7:H8"/>
    <mergeCell ref="C7:C8"/>
    <mergeCell ref="A5:A8"/>
    <mergeCell ref="B5:H6"/>
    <mergeCell ref="B7:B8"/>
    <mergeCell ref="D7:D8"/>
    <mergeCell ref="E7:E8"/>
    <mergeCell ref="G7:G8"/>
    <mergeCell ref="K24:L25"/>
    <mergeCell ref="M24:O25"/>
    <mergeCell ref="I5:I8"/>
    <mergeCell ref="K10:L23"/>
    <mergeCell ref="M10:O23"/>
    <mergeCell ref="K5:L9"/>
    <mergeCell ref="M5:O9"/>
    <mergeCell ref="J5:J8"/>
  </mergeCells>
  <printOptions/>
  <pageMargins left="0.7874015748031497" right="0.3937007874015748" top="0.7874015748031497" bottom="0.3937007874015748" header="0.5118110236220472" footer="0.5118110236220472"/>
  <pageSetup fitToHeight="1" fitToWidth="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V44"/>
  <sheetViews>
    <sheetView view="pageBreakPreview" zoomScaleSheetLayoutView="100" workbookViewId="0" topLeftCell="A1">
      <selection activeCell="B33" sqref="B33"/>
    </sheetView>
  </sheetViews>
  <sheetFormatPr defaultColWidth="9.140625" defaultRowHeight="12"/>
  <cols>
    <col min="1" max="1" width="11.140625" style="6" customWidth="1"/>
    <col min="2" max="10" width="9.140625" style="6" customWidth="1"/>
    <col min="11" max="12" width="8.140625" style="6" customWidth="1"/>
    <col min="13" max="16" width="10.00390625" style="6" customWidth="1"/>
    <col min="17" max="17" width="15.57421875" style="6" customWidth="1"/>
    <col min="18" max="18" width="11.28125" style="6" customWidth="1"/>
    <col min="19" max="16384" width="9.140625" style="6" customWidth="1"/>
  </cols>
  <sheetData>
    <row r="1" ht="18.75">
      <c r="A1" s="11" t="s">
        <v>408</v>
      </c>
    </row>
    <row r="2" ht="9.75" customHeight="1">
      <c r="A2" s="11"/>
    </row>
    <row r="3" ht="18.75">
      <c r="A3" s="11" t="s">
        <v>197</v>
      </c>
    </row>
    <row r="4" ht="3.75" customHeight="1" thickBot="1"/>
    <row r="5" spans="1:16" ht="24" customHeight="1">
      <c r="A5" s="525"/>
      <c r="B5" s="527" t="s">
        <v>166</v>
      </c>
      <c r="C5" s="527"/>
      <c r="D5" s="527"/>
      <c r="E5" s="527"/>
      <c r="F5" s="527"/>
      <c r="G5" s="527"/>
      <c r="H5" s="527"/>
      <c r="I5" s="496" t="s">
        <v>94</v>
      </c>
      <c r="J5" s="509" t="s">
        <v>162</v>
      </c>
      <c r="K5" s="560" t="s">
        <v>181</v>
      </c>
      <c r="L5" s="561"/>
      <c r="M5" s="106"/>
      <c r="N5" s="562" t="s">
        <v>182</v>
      </c>
      <c r="O5" s="562"/>
      <c r="P5" s="563"/>
    </row>
    <row r="6" spans="1:16" ht="24" customHeight="1">
      <c r="A6" s="526"/>
      <c r="B6" s="369"/>
      <c r="C6" s="369"/>
      <c r="D6" s="369"/>
      <c r="E6" s="369"/>
      <c r="F6" s="369"/>
      <c r="G6" s="369"/>
      <c r="H6" s="369"/>
      <c r="I6" s="369"/>
      <c r="J6" s="511"/>
      <c r="K6" s="542"/>
      <c r="L6" s="500"/>
      <c r="M6" s="8"/>
      <c r="N6" s="531" t="s">
        <v>183</v>
      </c>
      <c r="O6" s="531"/>
      <c r="P6" s="532"/>
    </row>
    <row r="7" spans="1:16" ht="24" customHeight="1">
      <c r="A7" s="526"/>
      <c r="B7" s="522" t="s">
        <v>95</v>
      </c>
      <c r="C7" s="523" t="s">
        <v>153</v>
      </c>
      <c r="D7" s="522" t="s">
        <v>154</v>
      </c>
      <c r="E7" s="522" t="s">
        <v>96</v>
      </c>
      <c r="F7" s="522" t="s">
        <v>180</v>
      </c>
      <c r="G7" s="522" t="s">
        <v>179</v>
      </c>
      <c r="H7" s="522" t="s">
        <v>64</v>
      </c>
      <c r="I7" s="369"/>
      <c r="J7" s="511"/>
      <c r="K7" s="542"/>
      <c r="L7" s="500"/>
      <c r="M7" s="8"/>
      <c r="N7" s="531" t="s">
        <v>313</v>
      </c>
      <c r="O7" s="531"/>
      <c r="P7" s="532"/>
    </row>
    <row r="8" spans="1:16" ht="24" customHeight="1">
      <c r="A8" s="526"/>
      <c r="B8" s="522"/>
      <c r="C8" s="559"/>
      <c r="D8" s="522"/>
      <c r="E8" s="522"/>
      <c r="F8" s="522"/>
      <c r="G8" s="522"/>
      <c r="H8" s="522"/>
      <c r="I8" s="369"/>
      <c r="J8" s="511"/>
      <c r="K8" s="529"/>
      <c r="L8" s="530"/>
      <c r="M8" s="8"/>
      <c r="N8" s="539" t="s">
        <v>314</v>
      </c>
      <c r="O8" s="540"/>
      <c r="P8" s="541"/>
    </row>
    <row r="9" spans="1:16" ht="24" customHeight="1">
      <c r="A9" s="526"/>
      <c r="B9" s="522"/>
      <c r="C9" s="524"/>
      <c r="D9" s="522"/>
      <c r="E9" s="522"/>
      <c r="F9" s="522"/>
      <c r="G9" s="522"/>
      <c r="H9" s="522"/>
      <c r="I9" s="369"/>
      <c r="J9" s="513"/>
      <c r="K9" s="542" t="s">
        <v>184</v>
      </c>
      <c r="L9" s="500"/>
      <c r="M9" s="543" t="s">
        <v>186</v>
      </c>
      <c r="N9" s="544"/>
      <c r="O9" s="544"/>
      <c r="P9" s="545"/>
    </row>
    <row r="10" spans="1:16" ht="24" customHeight="1">
      <c r="A10" s="88"/>
      <c r="B10" s="9" t="s">
        <v>97</v>
      </c>
      <c r="C10" s="9" t="s">
        <v>155</v>
      </c>
      <c r="D10" s="9" t="s">
        <v>97</v>
      </c>
      <c r="E10" s="9" t="s">
        <v>97</v>
      </c>
      <c r="F10" s="9" t="s">
        <v>97</v>
      </c>
      <c r="G10" s="9" t="s">
        <v>97</v>
      </c>
      <c r="H10" s="9" t="s">
        <v>97</v>
      </c>
      <c r="I10" s="9" t="s">
        <v>99</v>
      </c>
      <c r="J10" s="87" t="s">
        <v>99</v>
      </c>
      <c r="K10" s="529"/>
      <c r="L10" s="530"/>
      <c r="M10" s="547" t="s">
        <v>185</v>
      </c>
      <c r="N10" s="548"/>
      <c r="O10" s="548"/>
      <c r="P10" s="549"/>
    </row>
    <row r="11" spans="1:16" ht="24" customHeight="1">
      <c r="A11" s="89" t="s">
        <v>100</v>
      </c>
      <c r="B11" s="7"/>
      <c r="C11" s="7"/>
      <c r="D11" s="7"/>
      <c r="E11" s="7"/>
      <c r="F11" s="7"/>
      <c r="G11" s="7"/>
      <c r="H11" s="7"/>
      <c r="I11" s="7"/>
      <c r="J11" s="86"/>
      <c r="K11" s="535" t="s">
        <v>274</v>
      </c>
      <c r="L11" s="536"/>
      <c r="M11" s="8"/>
      <c r="N11" s="547" t="s">
        <v>198</v>
      </c>
      <c r="O11" s="548"/>
      <c r="P11" s="549"/>
    </row>
    <row r="12" spans="1:16" ht="24" customHeight="1">
      <c r="A12" s="89" t="s">
        <v>101</v>
      </c>
      <c r="B12" s="7"/>
      <c r="C12" s="7"/>
      <c r="D12" s="7"/>
      <c r="E12" s="7"/>
      <c r="F12" s="7"/>
      <c r="G12" s="7"/>
      <c r="H12" s="7"/>
      <c r="I12" s="7"/>
      <c r="J12" s="86"/>
      <c r="K12" s="546"/>
      <c r="L12" s="514"/>
      <c r="M12" s="8"/>
      <c r="N12" s="547" t="s">
        <v>187</v>
      </c>
      <c r="O12" s="548"/>
      <c r="P12" s="549"/>
    </row>
    <row r="13" spans="1:16" ht="24" customHeight="1">
      <c r="A13" s="89" t="s">
        <v>21</v>
      </c>
      <c r="B13" s="7"/>
      <c r="C13" s="7"/>
      <c r="D13" s="7"/>
      <c r="E13" s="7"/>
      <c r="F13" s="7"/>
      <c r="G13" s="7"/>
      <c r="H13" s="7"/>
      <c r="I13" s="7"/>
      <c r="J13" s="86"/>
      <c r="K13" s="528" t="s">
        <v>188</v>
      </c>
      <c r="L13" s="498"/>
      <c r="M13" s="8"/>
      <c r="N13" s="7" t="s">
        <v>249</v>
      </c>
      <c r="O13" s="7" t="s">
        <v>189</v>
      </c>
      <c r="P13" s="107" t="s">
        <v>249</v>
      </c>
    </row>
    <row r="14" spans="1:16" ht="24" customHeight="1">
      <c r="A14" s="89" t="s">
        <v>22</v>
      </c>
      <c r="B14" s="7"/>
      <c r="C14" s="7"/>
      <c r="D14" s="7"/>
      <c r="E14" s="7"/>
      <c r="F14" s="7"/>
      <c r="G14" s="7"/>
      <c r="H14" s="7"/>
      <c r="I14" s="7"/>
      <c r="J14" s="86"/>
      <c r="K14" s="542"/>
      <c r="L14" s="500"/>
      <c r="M14" s="108" t="s">
        <v>205</v>
      </c>
      <c r="N14" s="109" t="s">
        <v>250</v>
      </c>
      <c r="O14" s="109" t="s">
        <v>250</v>
      </c>
      <c r="P14" s="110" t="s">
        <v>250</v>
      </c>
    </row>
    <row r="15" spans="1:22" ht="24" customHeight="1">
      <c r="A15" s="89" t="s">
        <v>23</v>
      </c>
      <c r="B15" s="7"/>
      <c r="C15" s="7"/>
      <c r="D15" s="7"/>
      <c r="E15" s="7"/>
      <c r="F15" s="7"/>
      <c r="G15" s="7"/>
      <c r="H15" s="7"/>
      <c r="I15" s="7"/>
      <c r="J15" s="86"/>
      <c r="K15" s="529"/>
      <c r="L15" s="530"/>
      <c r="M15" s="108" t="s">
        <v>204</v>
      </c>
      <c r="N15" s="109" t="s">
        <v>250</v>
      </c>
      <c r="O15" s="109" t="s">
        <v>250</v>
      </c>
      <c r="P15" s="110" t="s">
        <v>250</v>
      </c>
      <c r="V15" s="51"/>
    </row>
    <row r="16" spans="1:16" ht="24" customHeight="1">
      <c r="A16" s="89" t="s">
        <v>24</v>
      </c>
      <c r="B16" s="7"/>
      <c r="C16" s="7"/>
      <c r="D16" s="7"/>
      <c r="E16" s="7"/>
      <c r="F16" s="7"/>
      <c r="G16" s="7"/>
      <c r="H16" s="7"/>
      <c r="I16" s="7"/>
      <c r="J16" s="86"/>
      <c r="K16" s="528" t="s">
        <v>249</v>
      </c>
      <c r="L16" s="498"/>
      <c r="M16" s="8"/>
      <c r="N16" s="531" t="s">
        <v>202</v>
      </c>
      <c r="O16" s="531"/>
      <c r="P16" s="532"/>
    </row>
    <row r="17" spans="1:16" ht="24" customHeight="1">
      <c r="A17" s="89" t="s">
        <v>102</v>
      </c>
      <c r="B17" s="7"/>
      <c r="C17" s="7"/>
      <c r="D17" s="7"/>
      <c r="E17" s="7"/>
      <c r="F17" s="7"/>
      <c r="G17" s="7"/>
      <c r="H17" s="7"/>
      <c r="I17" s="7"/>
      <c r="J17" s="86"/>
      <c r="K17" s="529"/>
      <c r="L17" s="530"/>
      <c r="M17" s="111"/>
      <c r="N17" s="547" t="s">
        <v>203</v>
      </c>
      <c r="O17" s="548"/>
      <c r="P17" s="549"/>
    </row>
    <row r="18" spans="1:16" ht="24" customHeight="1">
      <c r="A18" s="89" t="s">
        <v>25</v>
      </c>
      <c r="B18" s="7"/>
      <c r="C18" s="7"/>
      <c r="D18" s="7"/>
      <c r="E18" s="7"/>
      <c r="F18" s="7"/>
      <c r="G18" s="7"/>
      <c r="H18" s="7"/>
      <c r="I18" s="7"/>
      <c r="J18" s="86"/>
      <c r="K18" s="533" t="s">
        <v>190</v>
      </c>
      <c r="L18" s="534"/>
      <c r="M18" s="8"/>
      <c r="N18" s="556" t="s">
        <v>191</v>
      </c>
      <c r="O18" s="557"/>
      <c r="P18" s="558"/>
    </row>
    <row r="19" spans="1:16" ht="24" customHeight="1">
      <c r="A19" s="89" t="s">
        <v>26</v>
      </c>
      <c r="B19" s="7"/>
      <c r="C19" s="7"/>
      <c r="D19" s="7"/>
      <c r="E19" s="7"/>
      <c r="F19" s="7"/>
      <c r="G19" s="7"/>
      <c r="H19" s="7"/>
      <c r="I19" s="7"/>
      <c r="J19" s="86"/>
      <c r="K19" s="550" t="s">
        <v>251</v>
      </c>
      <c r="L19" s="548"/>
      <c r="M19" s="126" t="s">
        <v>205</v>
      </c>
      <c r="N19" s="127" t="s">
        <v>97</v>
      </c>
      <c r="O19" s="126" t="s">
        <v>204</v>
      </c>
      <c r="P19" s="128" t="s">
        <v>97</v>
      </c>
    </row>
    <row r="20" spans="1:16" ht="24" customHeight="1">
      <c r="A20" s="89" t="s">
        <v>27</v>
      </c>
      <c r="B20" s="7"/>
      <c r="C20" s="7"/>
      <c r="D20" s="7"/>
      <c r="E20" s="7"/>
      <c r="F20" s="7"/>
      <c r="G20" s="7"/>
      <c r="H20" s="7"/>
      <c r="I20" s="7"/>
      <c r="J20" s="86"/>
      <c r="K20" s="535" t="s">
        <v>200</v>
      </c>
      <c r="L20" s="536"/>
      <c r="M20" s="8"/>
      <c r="N20" s="531" t="s">
        <v>199</v>
      </c>
      <c r="O20" s="531"/>
      <c r="P20" s="532"/>
    </row>
    <row r="21" spans="1:16" ht="24" customHeight="1">
      <c r="A21" s="89" t="s">
        <v>28</v>
      </c>
      <c r="B21" s="7"/>
      <c r="C21" s="7"/>
      <c r="D21" s="7"/>
      <c r="E21" s="7"/>
      <c r="F21" s="7"/>
      <c r="G21" s="7"/>
      <c r="H21" s="7"/>
      <c r="I21" s="7"/>
      <c r="J21" s="86"/>
      <c r="K21" s="537"/>
      <c r="L21" s="512"/>
      <c r="M21" s="8"/>
      <c r="N21" s="531" t="s">
        <v>192</v>
      </c>
      <c r="O21" s="531"/>
      <c r="P21" s="532"/>
    </row>
    <row r="22" spans="1:16" ht="24" customHeight="1">
      <c r="A22" s="89" t="s">
        <v>29</v>
      </c>
      <c r="B22" s="7"/>
      <c r="C22" s="7"/>
      <c r="D22" s="7"/>
      <c r="E22" s="7"/>
      <c r="F22" s="7"/>
      <c r="G22" s="7"/>
      <c r="H22" s="7"/>
      <c r="I22" s="7"/>
      <c r="J22" s="86"/>
      <c r="K22" s="537"/>
      <c r="L22" s="512"/>
      <c r="M22" s="8"/>
      <c r="N22" s="531" t="s">
        <v>193</v>
      </c>
      <c r="O22" s="531"/>
      <c r="P22" s="532"/>
    </row>
    <row r="23" spans="1:16" ht="24" customHeight="1">
      <c r="A23" s="89" t="s">
        <v>30</v>
      </c>
      <c r="B23" s="7"/>
      <c r="C23" s="7"/>
      <c r="D23" s="7"/>
      <c r="E23" s="7"/>
      <c r="F23" s="7"/>
      <c r="G23" s="7"/>
      <c r="H23" s="7"/>
      <c r="I23" s="7"/>
      <c r="J23" s="86"/>
      <c r="K23" s="537"/>
      <c r="L23" s="512"/>
      <c r="M23" s="8"/>
      <c r="N23" s="547" t="s">
        <v>194</v>
      </c>
      <c r="O23" s="548"/>
      <c r="P23" s="549"/>
    </row>
    <row r="24" spans="1:16" ht="24" customHeight="1">
      <c r="A24" s="89" t="s">
        <v>103</v>
      </c>
      <c r="B24" s="7"/>
      <c r="C24" s="7"/>
      <c r="D24" s="7"/>
      <c r="E24" s="7"/>
      <c r="F24" s="7"/>
      <c r="G24" s="7"/>
      <c r="H24" s="7"/>
      <c r="I24" s="7"/>
      <c r="J24" s="86"/>
      <c r="K24" s="537"/>
      <c r="L24" s="512"/>
      <c r="M24" s="8"/>
      <c r="N24" s="531" t="s">
        <v>195</v>
      </c>
      <c r="O24" s="531"/>
      <c r="P24" s="532"/>
    </row>
    <row r="25" spans="1:16" ht="24" customHeight="1">
      <c r="A25" s="89" t="s">
        <v>64</v>
      </c>
      <c r="B25" s="7"/>
      <c r="C25" s="7"/>
      <c r="D25" s="7"/>
      <c r="E25" s="7"/>
      <c r="F25" s="7"/>
      <c r="G25" s="7"/>
      <c r="H25" s="7"/>
      <c r="I25" s="7"/>
      <c r="J25" s="86"/>
      <c r="K25" s="537"/>
      <c r="L25" s="512"/>
      <c r="M25" s="111"/>
      <c r="N25" s="554" t="s">
        <v>201</v>
      </c>
      <c r="O25" s="554"/>
      <c r="P25" s="555"/>
    </row>
    <row r="26" spans="1:16" ht="24" customHeight="1" thickBot="1">
      <c r="A26" s="90" t="s">
        <v>104</v>
      </c>
      <c r="B26" s="91"/>
      <c r="C26" s="91"/>
      <c r="D26" s="91"/>
      <c r="E26" s="91"/>
      <c r="F26" s="91"/>
      <c r="G26" s="91"/>
      <c r="H26" s="91"/>
      <c r="I26" s="91"/>
      <c r="J26" s="92"/>
      <c r="K26" s="488"/>
      <c r="L26" s="538"/>
      <c r="M26" s="112"/>
      <c r="N26" s="551" t="s">
        <v>482</v>
      </c>
      <c r="O26" s="552"/>
      <c r="P26" s="553"/>
    </row>
    <row r="27" spans="1:4" ht="12" customHeight="1">
      <c r="A27" s="51"/>
      <c r="B27" s="51"/>
      <c r="C27" s="51"/>
      <c r="D27" s="51"/>
    </row>
    <row r="28" spans="1:17" ht="18.75" customHeight="1">
      <c r="A28" s="186" t="s">
        <v>425</v>
      </c>
      <c r="B28" s="186"/>
      <c r="C28" s="186"/>
      <c r="D28" s="186"/>
      <c r="E28" s="186"/>
      <c r="F28" s="186"/>
      <c r="G28" s="186"/>
      <c r="H28" s="186"/>
      <c r="I28" s="186"/>
      <c r="J28" s="186"/>
      <c r="K28" s="186"/>
      <c r="L28" s="186"/>
      <c r="M28" s="186"/>
      <c r="N28" s="186"/>
      <c r="O28" s="186"/>
      <c r="P28" s="186"/>
      <c r="Q28" s="186"/>
    </row>
    <row r="29" spans="1:17" ht="12">
      <c r="A29" s="399"/>
      <c r="B29" s="399" t="s">
        <v>426</v>
      </c>
      <c r="C29" s="398" t="s">
        <v>427</v>
      </c>
      <c r="D29" s="398"/>
      <c r="E29" s="398"/>
      <c r="F29" s="398"/>
      <c r="G29" s="398"/>
      <c r="H29" s="398"/>
      <c r="I29" s="398"/>
      <c r="J29" s="398"/>
      <c r="K29" s="398"/>
      <c r="L29" s="398"/>
      <c r="M29" s="398"/>
      <c r="N29" s="565"/>
      <c r="O29" s="566" t="s">
        <v>428</v>
      </c>
      <c r="P29" s="186"/>
      <c r="Q29" s="568" t="s">
        <v>429</v>
      </c>
    </row>
    <row r="30" spans="1:17" ht="12">
      <c r="A30" s="564"/>
      <c r="B30" s="564"/>
      <c r="C30" s="202">
        <v>4</v>
      </c>
      <c r="D30" s="202">
        <v>5</v>
      </c>
      <c r="E30" s="202">
        <v>6</v>
      </c>
      <c r="F30" s="202">
        <v>7</v>
      </c>
      <c r="G30" s="202">
        <v>8</v>
      </c>
      <c r="H30" s="202">
        <v>9</v>
      </c>
      <c r="I30" s="202">
        <v>10</v>
      </c>
      <c r="J30" s="202">
        <v>11</v>
      </c>
      <c r="K30" s="202">
        <v>12</v>
      </c>
      <c r="L30" s="202">
        <v>1</v>
      </c>
      <c r="M30" s="202">
        <v>2</v>
      </c>
      <c r="N30" s="260">
        <v>3</v>
      </c>
      <c r="O30" s="567"/>
      <c r="P30" s="204"/>
      <c r="Q30" s="568"/>
    </row>
    <row r="31" spans="1:17" ht="13.5">
      <c r="A31" s="202" t="s">
        <v>477</v>
      </c>
      <c r="B31" s="202"/>
      <c r="C31" s="261"/>
      <c r="D31" s="261"/>
      <c r="E31" s="261"/>
      <c r="F31" s="261"/>
      <c r="G31" s="261"/>
      <c r="H31" s="261"/>
      <c r="I31" s="261"/>
      <c r="J31" s="261"/>
      <c r="K31" s="261"/>
      <c r="L31" s="261"/>
      <c r="M31" s="261"/>
      <c r="N31" s="261"/>
      <c r="O31" s="214">
        <f>SUM(C31:N31)</f>
        <v>0</v>
      </c>
      <c r="P31" s="204"/>
      <c r="Q31" s="265" t="e">
        <f>O31/(B31*12)</f>
        <v>#DIV/0!</v>
      </c>
    </row>
    <row r="32" spans="1:17" ht="13.5">
      <c r="A32" s="202" t="s">
        <v>478</v>
      </c>
      <c r="B32" s="202"/>
      <c r="C32" s="261"/>
      <c r="D32" s="261"/>
      <c r="E32" s="261"/>
      <c r="F32" s="261"/>
      <c r="G32" s="261"/>
      <c r="H32" s="261"/>
      <c r="I32" s="261"/>
      <c r="J32" s="261"/>
      <c r="K32" s="261"/>
      <c r="L32" s="261"/>
      <c r="M32" s="261"/>
      <c r="N32" s="261"/>
      <c r="O32" s="214">
        <f>SUM(C32:N32)</f>
        <v>0</v>
      </c>
      <c r="P32" s="204"/>
      <c r="Q32" s="265" t="e">
        <f>O32/(B32*12)</f>
        <v>#DIV/0!</v>
      </c>
    </row>
    <row r="33" spans="1:17" ht="13.5">
      <c r="A33" s="276" t="s">
        <v>479</v>
      </c>
      <c r="B33" s="202"/>
      <c r="C33" s="263"/>
      <c r="D33" s="261"/>
      <c r="E33" s="261"/>
      <c r="F33" s="261"/>
      <c r="G33" s="261"/>
      <c r="H33" s="261"/>
      <c r="I33" s="261"/>
      <c r="J33" s="261"/>
      <c r="K33" s="261"/>
      <c r="L33" s="261"/>
      <c r="M33" s="261"/>
      <c r="N33" s="262"/>
      <c r="O33" s="214">
        <f>SUM(C33:N33)</f>
        <v>0</v>
      </c>
      <c r="P33" s="204"/>
      <c r="Q33" s="265" t="e">
        <f>O33/(B33*COUNTA(C33:N33))</f>
        <v>#DIV/0!</v>
      </c>
    </row>
    <row r="34" spans="1:17" ht="12">
      <c r="A34" s="186"/>
      <c r="B34" s="186"/>
      <c r="C34" s="186"/>
      <c r="D34" s="186"/>
      <c r="E34" s="186"/>
      <c r="F34" s="186"/>
      <c r="G34" s="186"/>
      <c r="H34" s="186"/>
      <c r="I34" s="186"/>
      <c r="J34" s="186"/>
      <c r="K34" s="186"/>
      <c r="L34" s="186"/>
      <c r="M34" s="186"/>
      <c r="N34" s="186"/>
      <c r="O34" s="206"/>
      <c r="P34" s="206"/>
      <c r="Q34" s="186"/>
    </row>
    <row r="35" spans="1:17" ht="12">
      <c r="A35" s="186" t="s">
        <v>430</v>
      </c>
      <c r="B35" s="186"/>
      <c r="C35" s="186"/>
      <c r="D35" s="186"/>
      <c r="E35" s="186"/>
      <c r="F35" s="186"/>
      <c r="G35" s="186"/>
      <c r="H35" s="186"/>
      <c r="I35" s="186"/>
      <c r="J35" s="186"/>
      <c r="K35" s="186"/>
      <c r="L35" s="186"/>
      <c r="M35" s="186"/>
      <c r="N35" s="186"/>
      <c r="O35" s="186"/>
      <c r="P35" s="186"/>
      <c r="Q35" s="186"/>
    </row>
    <row r="36" spans="1:17" ht="12">
      <c r="A36" s="399"/>
      <c r="B36" s="399" t="s">
        <v>426</v>
      </c>
      <c r="C36" s="398" t="s">
        <v>427</v>
      </c>
      <c r="D36" s="398"/>
      <c r="E36" s="398"/>
      <c r="F36" s="398"/>
      <c r="G36" s="398"/>
      <c r="H36" s="398"/>
      <c r="I36" s="398"/>
      <c r="J36" s="398"/>
      <c r="K36" s="398"/>
      <c r="L36" s="398"/>
      <c r="M36" s="398"/>
      <c r="N36" s="565"/>
      <c r="O36" s="566" t="s">
        <v>428</v>
      </c>
      <c r="P36" s="186"/>
      <c r="Q36" s="568" t="s">
        <v>429</v>
      </c>
    </row>
    <row r="37" spans="1:17" ht="12">
      <c r="A37" s="564"/>
      <c r="B37" s="564"/>
      <c r="C37" s="202">
        <v>4</v>
      </c>
      <c r="D37" s="202">
        <v>5</v>
      </c>
      <c r="E37" s="202">
        <v>6</v>
      </c>
      <c r="F37" s="202">
        <v>7</v>
      </c>
      <c r="G37" s="202">
        <v>8</v>
      </c>
      <c r="H37" s="202">
        <v>9</v>
      </c>
      <c r="I37" s="202">
        <v>10</v>
      </c>
      <c r="J37" s="202">
        <v>11</v>
      </c>
      <c r="K37" s="202">
        <v>12</v>
      </c>
      <c r="L37" s="202">
        <v>1</v>
      </c>
      <c r="M37" s="202">
        <v>2</v>
      </c>
      <c r="N37" s="260">
        <v>3</v>
      </c>
      <c r="O37" s="567"/>
      <c r="P37" s="204"/>
      <c r="Q37" s="568"/>
    </row>
    <row r="38" spans="1:17" ht="13.5">
      <c r="A38" s="202" t="s">
        <v>422</v>
      </c>
      <c r="B38" s="202"/>
      <c r="C38" s="261"/>
      <c r="D38" s="261"/>
      <c r="E38" s="261"/>
      <c r="F38" s="261"/>
      <c r="G38" s="261"/>
      <c r="H38" s="261"/>
      <c r="I38" s="261"/>
      <c r="J38" s="261"/>
      <c r="K38" s="261"/>
      <c r="L38" s="261"/>
      <c r="M38" s="261"/>
      <c r="N38" s="262"/>
      <c r="O38" s="214">
        <f aca="true" t="shared" si="0" ref="O38:O43">SUM(C38:N38)</f>
        <v>0</v>
      </c>
      <c r="P38" s="204"/>
      <c r="Q38" s="265" t="e">
        <f>O38/(B38*12)</f>
        <v>#DIV/0!</v>
      </c>
    </row>
    <row r="39" spans="1:17" ht="13.5">
      <c r="A39" s="202" t="s">
        <v>423</v>
      </c>
      <c r="B39" s="202"/>
      <c r="C39" s="261"/>
      <c r="D39" s="261"/>
      <c r="E39" s="261"/>
      <c r="F39" s="261"/>
      <c r="G39" s="261"/>
      <c r="H39" s="261"/>
      <c r="I39" s="261"/>
      <c r="J39" s="261"/>
      <c r="K39" s="261"/>
      <c r="L39" s="261"/>
      <c r="M39" s="261"/>
      <c r="N39" s="262"/>
      <c r="O39" s="214">
        <f t="shared" si="0"/>
        <v>0</v>
      </c>
      <c r="P39" s="204"/>
      <c r="Q39" s="265" t="e">
        <f>O39/(B39*12)</f>
        <v>#DIV/0!</v>
      </c>
    </row>
    <row r="40" spans="1:17" ht="13.5">
      <c r="A40" s="202" t="s">
        <v>424</v>
      </c>
      <c r="B40" s="202"/>
      <c r="C40" s="261"/>
      <c r="D40" s="261"/>
      <c r="E40" s="261"/>
      <c r="F40" s="261"/>
      <c r="G40" s="261"/>
      <c r="H40" s="261"/>
      <c r="I40" s="261"/>
      <c r="J40" s="261"/>
      <c r="K40" s="261"/>
      <c r="L40" s="261"/>
      <c r="M40" s="261"/>
      <c r="N40" s="262"/>
      <c r="O40" s="214">
        <f t="shared" si="0"/>
        <v>0</v>
      </c>
      <c r="P40" s="204"/>
      <c r="Q40" s="265" t="e">
        <f>O40/(B40*12)</f>
        <v>#DIV/0!</v>
      </c>
    </row>
    <row r="41" spans="1:17" ht="13.5">
      <c r="A41" s="202" t="s">
        <v>477</v>
      </c>
      <c r="B41" s="202"/>
      <c r="C41" s="261"/>
      <c r="D41" s="261"/>
      <c r="E41" s="261"/>
      <c r="F41" s="261"/>
      <c r="G41" s="261"/>
      <c r="H41" s="261"/>
      <c r="I41" s="261"/>
      <c r="J41" s="261"/>
      <c r="K41" s="261"/>
      <c r="L41" s="261"/>
      <c r="M41" s="261"/>
      <c r="N41" s="262"/>
      <c r="O41" s="214">
        <f t="shared" si="0"/>
        <v>0</v>
      </c>
      <c r="P41" s="204"/>
      <c r="Q41" s="265" t="e">
        <f>O41/(B41*12)</f>
        <v>#DIV/0!</v>
      </c>
    </row>
    <row r="42" spans="1:17" ht="13.5">
      <c r="A42" s="202" t="s">
        <v>478</v>
      </c>
      <c r="B42" s="202"/>
      <c r="C42" s="261"/>
      <c r="D42" s="261"/>
      <c r="E42" s="261"/>
      <c r="F42" s="261"/>
      <c r="G42" s="261"/>
      <c r="H42" s="261"/>
      <c r="I42" s="261"/>
      <c r="J42" s="261"/>
      <c r="K42" s="261"/>
      <c r="L42" s="261"/>
      <c r="M42" s="261"/>
      <c r="N42" s="262"/>
      <c r="O42" s="214">
        <f t="shared" si="0"/>
        <v>0</v>
      </c>
      <c r="P42" s="204"/>
      <c r="Q42" s="265" t="e">
        <f>O42/(B42*12)</f>
        <v>#DIV/0!</v>
      </c>
    </row>
    <row r="43" spans="1:17" ht="13.5">
      <c r="A43" s="276" t="s">
        <v>479</v>
      </c>
      <c r="B43" s="202"/>
      <c r="C43" s="263"/>
      <c r="D43" s="261"/>
      <c r="E43" s="261"/>
      <c r="F43" s="261"/>
      <c r="G43" s="261"/>
      <c r="H43" s="261"/>
      <c r="I43" s="261"/>
      <c r="J43" s="261"/>
      <c r="K43" s="261"/>
      <c r="L43" s="261"/>
      <c r="M43" s="261"/>
      <c r="N43" s="262"/>
      <c r="O43" s="214">
        <f t="shared" si="0"/>
        <v>0</v>
      </c>
      <c r="P43" s="204"/>
      <c r="Q43" s="265" t="e">
        <f>O43/(B43*COUNTA(C43:N43))</f>
        <v>#DIV/0!</v>
      </c>
    </row>
    <row r="44" ht="12">
      <c r="Q44" s="266"/>
    </row>
  </sheetData>
  <sheetProtection/>
  <mergeCells count="47">
    <mergeCell ref="A29:A30"/>
    <mergeCell ref="B29:B30"/>
    <mergeCell ref="C29:N29"/>
    <mergeCell ref="O29:O30"/>
    <mergeCell ref="Q29:Q30"/>
    <mergeCell ref="A36:A37"/>
    <mergeCell ref="B36:B37"/>
    <mergeCell ref="C36:N36"/>
    <mergeCell ref="O36:O37"/>
    <mergeCell ref="Q36:Q37"/>
    <mergeCell ref="N7:P7"/>
    <mergeCell ref="A5:A9"/>
    <mergeCell ref="B5:H6"/>
    <mergeCell ref="B7:B9"/>
    <mergeCell ref="D7:D9"/>
    <mergeCell ref="E7:E9"/>
    <mergeCell ref="G7:G9"/>
    <mergeCell ref="M10:P10"/>
    <mergeCell ref="N12:P12"/>
    <mergeCell ref="F7:F9"/>
    <mergeCell ref="H7:H9"/>
    <mergeCell ref="C7:C9"/>
    <mergeCell ref="I5:I9"/>
    <mergeCell ref="J5:J9"/>
    <mergeCell ref="K5:L8"/>
    <mergeCell ref="N5:P5"/>
    <mergeCell ref="N6:P6"/>
    <mergeCell ref="K13:L15"/>
    <mergeCell ref="K19:L19"/>
    <mergeCell ref="N21:P21"/>
    <mergeCell ref="N26:P26"/>
    <mergeCell ref="N25:P25"/>
    <mergeCell ref="N24:P24"/>
    <mergeCell ref="N23:P23"/>
    <mergeCell ref="N22:P22"/>
    <mergeCell ref="N17:P17"/>
    <mergeCell ref="N18:P18"/>
    <mergeCell ref="K16:L17"/>
    <mergeCell ref="N16:P16"/>
    <mergeCell ref="K18:L18"/>
    <mergeCell ref="K20:L26"/>
    <mergeCell ref="N20:P20"/>
    <mergeCell ref="N8:P8"/>
    <mergeCell ref="K9:L10"/>
    <mergeCell ref="M9:P9"/>
    <mergeCell ref="K11:L12"/>
    <mergeCell ref="N11:P11"/>
  </mergeCells>
  <printOptions/>
  <pageMargins left="0.7874015748031497" right="0.3937007874015748" top="0.7874015748031497" bottom="0.3937007874015748" header="0.5118110236220472" footer="0.5118110236220472"/>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2023-06-09T07:35:19Z</cp:lastPrinted>
  <dcterms:created xsi:type="dcterms:W3CDTF">2005-03-14T07:45:26Z</dcterms:created>
  <dcterms:modified xsi:type="dcterms:W3CDTF">2023-06-09T07:35:47Z</dcterms:modified>
  <cp:category/>
  <cp:version/>
  <cp:contentType/>
  <cp:contentStatus/>
</cp:coreProperties>
</file>