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LS510\Public\共有\岸　朋子\R6_2024事業\2024_yamagata_事業要項等素案\1_少年大会_ジュニアリーダースクール\"/>
    </mc:Choice>
  </mc:AlternateContent>
  <xr:revisionPtr revIDLastSave="0" documentId="13_ncr:1_{404C1037-1C35-4467-BF1E-5D276A277C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3" r:id="rId1"/>
    <sheet name="参加者のアレルギー等健康配慮について" sheetId="4" r:id="rId2"/>
    <sheet name="※入力しない_地区協議会コピー用" sheetId="2" r:id="rId3"/>
  </sheets>
  <definedNames>
    <definedName name="_xlnm.Print_Area" localSheetId="2">※入力しない_地区協議会コピー用!$A$1:$V$19</definedName>
    <definedName name="_xlnm.Print_Area" localSheetId="1">参加者のアレルギー等健康配慮について!$B$1:$I$13</definedName>
    <definedName name="_xlnm.Print_Area" localSheetId="0">参加申込書!$A$1:$S$43</definedName>
    <definedName name="_xlnm.Print_Titles" localSheetId="2">※入力しない_地区協議会コピー用!$1:$2</definedName>
    <definedName name="おい" localSheetId="2">#REF!</definedName>
    <definedName name="おい">#REF!</definedName>
    <definedName name="タイムアウト時間" localSheetId="2">#REF!</definedName>
    <definedName name="タイムアウト時間">#REF!</definedName>
    <definedName name="結合開始位置" localSheetId="2">#REF!</definedName>
    <definedName name="結合開始位置">#REF!</definedName>
    <definedName name="結合終了位置" localSheetId="2">#REF!</definedName>
    <definedName name="結合終了位置">#REF!</definedName>
    <definedName name="県名位置" localSheetId="2">#REF!</definedName>
    <definedName name="県名位置">#REF!</definedName>
    <definedName name="更新計" localSheetId="2">#REF!</definedName>
    <definedName name="更新計">#REF!</definedName>
    <definedName name="更新女子" localSheetId="2">#REF!</definedName>
    <definedName name="更新女子">#REF!</definedName>
    <definedName name="更新男子" localSheetId="2">#REF!</definedName>
    <definedName name="更新男子">#REF!</definedName>
    <definedName name="合計" localSheetId="2">#REF!</definedName>
    <definedName name="合計">#REF!</definedName>
    <definedName name="最大明細行数">#REF!</definedName>
    <definedName name="受け津名簿" localSheetId="2">#REF!</definedName>
    <definedName name="受け津名簿">#REF!</definedName>
    <definedName name="受付名簿" localSheetId="2">#REF!</definedName>
    <definedName name="受付名簿">#REF!</definedName>
    <definedName name="女性計" localSheetId="2">#REF!</definedName>
    <definedName name="女性計">#REF!</definedName>
    <definedName name="新規計" localSheetId="2">#REF!</definedName>
    <definedName name="新規計">#REF!</definedName>
    <definedName name="新規女子" localSheetId="2">#REF!</definedName>
    <definedName name="新規女子">#REF!</definedName>
    <definedName name="新規男子" localSheetId="2">#REF!</definedName>
    <definedName name="新規男子">#REF!</definedName>
    <definedName name="男性計" localSheetId="2">#REF!</definedName>
    <definedName name="男性計">#REF!</definedName>
    <definedName name="帳票名" localSheetId="2">#REF!</definedName>
    <definedName name="帳票名">#REF!</definedName>
    <definedName name="明細開始行">#REF!</definedName>
    <definedName name="明細数" localSheetId="2">#REF!</definedName>
    <definedName name="明細数">#REF!</definedName>
    <definedName name="明細貼付開始位置" localSheetId="2">#REF!</definedName>
    <definedName name="明細貼付開始位置">#REF!</definedName>
    <definedName name="明細貼付終了位置" localSheetId="2">#REF!</definedName>
    <definedName name="明細貼付終了位置">#REF!</definedName>
    <definedName name="有資格者数" localSheetId="2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G11" i="3"/>
  <c r="G13" i="3"/>
  <c r="G15" i="3"/>
  <c r="G17" i="3"/>
  <c r="G19" i="3"/>
  <c r="G21" i="3"/>
  <c r="G23" i="3"/>
  <c r="G25" i="3"/>
  <c r="G27" i="3"/>
  <c r="G29" i="3"/>
  <c r="C14" i="2"/>
  <c r="C13" i="2"/>
  <c r="C12" i="2"/>
  <c r="C11" i="2"/>
  <c r="C10" i="2"/>
  <c r="C9" i="2"/>
  <c r="C8" i="2"/>
  <c r="C7" i="2"/>
  <c r="C6" i="2"/>
  <c r="C5" i="2"/>
  <c r="C4" i="2"/>
  <c r="C3" i="2"/>
  <c r="N14" i="2"/>
  <c r="N13" i="2"/>
  <c r="N12" i="2"/>
  <c r="N11" i="2"/>
  <c r="N10" i="2"/>
  <c r="N9" i="2"/>
  <c r="N8" i="2"/>
  <c r="N7" i="2"/>
  <c r="N6" i="2"/>
  <c r="N5" i="2"/>
  <c r="N4" i="2"/>
  <c r="N3" i="2"/>
  <c r="G5" i="3"/>
  <c r="G36" i="3"/>
  <c r="G34" i="3"/>
  <c r="O19" i="2"/>
  <c r="O18" i="2"/>
  <c r="O14" i="2"/>
  <c r="O13" i="2"/>
  <c r="O12" i="2"/>
  <c r="O11" i="2"/>
  <c r="O10" i="2"/>
  <c r="O9" i="2"/>
  <c r="O8" i="2"/>
  <c r="O7" i="2"/>
  <c r="O6" i="2"/>
  <c r="O5" i="2"/>
  <c r="O4" i="2"/>
  <c r="O3" i="2"/>
  <c r="B2" i="4"/>
  <c r="U19" i="2"/>
  <c r="T19" i="2"/>
  <c r="S19" i="2"/>
  <c r="R19" i="2"/>
  <c r="Q19" i="2"/>
  <c r="P19" i="2"/>
  <c r="M19" i="2"/>
  <c r="L19" i="2"/>
  <c r="J19" i="2"/>
  <c r="G19" i="2"/>
  <c r="F19" i="2"/>
  <c r="E19" i="2"/>
  <c r="K19" i="2"/>
  <c r="D19" i="2"/>
  <c r="B19" i="2"/>
  <c r="U18" i="2"/>
  <c r="T18" i="2"/>
  <c r="S18" i="2"/>
  <c r="R18" i="2"/>
  <c r="Q18" i="2"/>
  <c r="P18" i="2"/>
  <c r="M18" i="2"/>
  <c r="L18" i="2"/>
  <c r="J18" i="2"/>
  <c r="G18" i="2"/>
  <c r="F18" i="2"/>
  <c r="E18" i="2"/>
  <c r="K18" i="2"/>
  <c r="D18" i="2"/>
  <c r="B18" i="2"/>
  <c r="K14" i="2"/>
  <c r="I14" i="2"/>
  <c r="D14" i="2"/>
  <c r="V14" i="2"/>
  <c r="U14" i="2"/>
  <c r="T14" i="2"/>
  <c r="S14" i="2"/>
  <c r="R14" i="2"/>
  <c r="Q14" i="2"/>
  <c r="P14" i="2"/>
  <c r="M14" i="2"/>
  <c r="L14" i="2"/>
  <c r="J14" i="2"/>
  <c r="G14" i="2"/>
  <c r="F14" i="2"/>
  <c r="E14" i="2"/>
  <c r="B14" i="2"/>
  <c r="V13" i="2"/>
  <c r="U13" i="2"/>
  <c r="T13" i="2"/>
  <c r="S13" i="2"/>
  <c r="R13" i="2"/>
  <c r="Q13" i="2"/>
  <c r="P13" i="2"/>
  <c r="M13" i="2"/>
  <c r="L13" i="2"/>
  <c r="J13" i="2"/>
  <c r="G13" i="2"/>
  <c r="F13" i="2"/>
  <c r="E13" i="2"/>
  <c r="K13" i="2"/>
  <c r="I13" i="2"/>
  <c r="D13" i="2"/>
  <c r="B13" i="2"/>
  <c r="K12" i="2"/>
  <c r="I12" i="2"/>
  <c r="D12" i="2"/>
  <c r="V12" i="2"/>
  <c r="U12" i="2"/>
  <c r="T12" i="2"/>
  <c r="S12" i="2"/>
  <c r="R12" i="2"/>
  <c r="Q12" i="2"/>
  <c r="P12" i="2"/>
  <c r="M12" i="2"/>
  <c r="L12" i="2"/>
  <c r="J12" i="2"/>
  <c r="G12" i="2"/>
  <c r="F12" i="2"/>
  <c r="E12" i="2"/>
  <c r="B12" i="2"/>
  <c r="V11" i="2"/>
  <c r="U11" i="2"/>
  <c r="T11" i="2"/>
  <c r="S11" i="2"/>
  <c r="R11" i="2"/>
  <c r="Q11" i="2"/>
  <c r="P11" i="2"/>
  <c r="M11" i="2"/>
  <c r="L11" i="2"/>
  <c r="J11" i="2"/>
  <c r="G11" i="2"/>
  <c r="F11" i="2"/>
  <c r="E11" i="2"/>
  <c r="K11" i="2"/>
  <c r="I11" i="2"/>
  <c r="D11" i="2"/>
  <c r="B11" i="2"/>
  <c r="K10" i="2"/>
  <c r="I10" i="2"/>
  <c r="D10" i="2"/>
  <c r="V10" i="2"/>
  <c r="U10" i="2"/>
  <c r="T10" i="2"/>
  <c r="S10" i="2"/>
  <c r="R10" i="2"/>
  <c r="Q10" i="2"/>
  <c r="P10" i="2"/>
  <c r="M10" i="2"/>
  <c r="L10" i="2"/>
  <c r="J10" i="2"/>
  <c r="G10" i="2"/>
  <c r="F10" i="2"/>
  <c r="E10" i="2"/>
  <c r="B10" i="2"/>
  <c r="V9" i="2"/>
  <c r="U9" i="2"/>
  <c r="T9" i="2"/>
  <c r="S9" i="2"/>
  <c r="R9" i="2"/>
  <c r="Q9" i="2"/>
  <c r="P9" i="2"/>
  <c r="M9" i="2"/>
  <c r="L9" i="2"/>
  <c r="J9" i="2"/>
  <c r="G9" i="2"/>
  <c r="F9" i="2"/>
  <c r="E9" i="2"/>
  <c r="K9" i="2"/>
  <c r="I9" i="2"/>
  <c r="D9" i="2"/>
  <c r="B4" i="2"/>
  <c r="B5" i="2"/>
  <c r="B6" i="2"/>
  <c r="B7" i="2"/>
  <c r="B8" i="2"/>
  <c r="B9" i="2"/>
  <c r="B3" i="2"/>
  <c r="V8" i="2"/>
  <c r="U8" i="2"/>
  <c r="T8" i="2"/>
  <c r="S8" i="2"/>
  <c r="R8" i="2"/>
  <c r="Q8" i="2"/>
  <c r="P8" i="2"/>
  <c r="M8" i="2"/>
  <c r="L8" i="2"/>
  <c r="J8" i="2"/>
  <c r="G8" i="2"/>
  <c r="F8" i="2"/>
  <c r="E8" i="2"/>
  <c r="K8" i="2"/>
  <c r="I8" i="2"/>
  <c r="D8" i="2"/>
  <c r="K7" i="2"/>
  <c r="I7" i="2"/>
  <c r="D7" i="2"/>
  <c r="V7" i="2"/>
  <c r="U7" i="2"/>
  <c r="T7" i="2"/>
  <c r="S7" i="2"/>
  <c r="R7" i="2"/>
  <c r="Q7" i="2"/>
  <c r="P7" i="2"/>
  <c r="M7" i="2"/>
  <c r="L7" i="2"/>
  <c r="J7" i="2"/>
  <c r="G7" i="2"/>
  <c r="F7" i="2"/>
  <c r="E7" i="2"/>
  <c r="K6" i="2"/>
  <c r="I6" i="2"/>
  <c r="D6" i="2"/>
  <c r="V6" i="2"/>
  <c r="U6" i="2"/>
  <c r="T6" i="2"/>
  <c r="S6" i="2"/>
  <c r="R6" i="2"/>
  <c r="Q6" i="2"/>
  <c r="P6" i="2"/>
  <c r="M6" i="2"/>
  <c r="L6" i="2"/>
  <c r="J6" i="2"/>
  <c r="G6" i="2"/>
  <c r="F6" i="2"/>
  <c r="E6" i="2"/>
  <c r="V5" i="2"/>
  <c r="U5" i="2"/>
  <c r="T5" i="2"/>
  <c r="S5" i="2"/>
  <c r="R5" i="2"/>
  <c r="Q5" i="2"/>
  <c r="P5" i="2"/>
  <c r="M5" i="2"/>
  <c r="L5" i="2"/>
  <c r="J5" i="2"/>
  <c r="G5" i="2"/>
  <c r="F5" i="2"/>
  <c r="E5" i="2"/>
  <c r="K5" i="2"/>
  <c r="I5" i="2"/>
  <c r="D5" i="2"/>
  <c r="K4" i="2"/>
  <c r="I4" i="2"/>
  <c r="D4" i="2"/>
  <c r="V4" i="2"/>
  <c r="U4" i="2"/>
  <c r="T4" i="2"/>
  <c r="S4" i="2"/>
  <c r="R4" i="2"/>
  <c r="Q4" i="2"/>
  <c r="P4" i="2"/>
  <c r="M4" i="2"/>
  <c r="L4" i="2"/>
  <c r="J4" i="2"/>
  <c r="G4" i="2"/>
  <c r="F4" i="2"/>
  <c r="E4" i="2"/>
  <c r="D3" i="2"/>
  <c r="V3" i="2"/>
  <c r="S3" i="2"/>
  <c r="M3" i="2"/>
  <c r="L3" i="2"/>
  <c r="K3" i="2"/>
  <c r="J3" i="2"/>
  <c r="I3" i="2"/>
  <c r="H3" i="2"/>
  <c r="G3" i="2"/>
  <c r="F3" i="2"/>
  <c r="E3" i="2"/>
  <c r="U3" i="2"/>
  <c r="T3" i="2"/>
  <c r="R3" i="2"/>
  <c r="Q3" i="2"/>
  <c r="P3" i="2"/>
  <c r="H18" i="2"/>
  <c r="H14" i="2"/>
  <c r="H13" i="2"/>
  <c r="H5" i="2"/>
  <c r="H6" i="2"/>
  <c r="H7" i="2"/>
  <c r="H8" i="2"/>
  <c r="H9" i="2"/>
  <c r="H10" i="2"/>
  <c r="H11" i="2"/>
  <c r="H12" i="2"/>
  <c r="H19" i="2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岸朋子</author>
  </authors>
  <commentList>
    <comment ref="F3" authorId="0" shapeId="0" xr:uid="{BEB375B9-7A98-44F3-B5EB-0665B83A6C83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P3" authorId="1" shapeId="0" xr:uid="{5CFF29C8-EA78-459B-8958-BEA1DA506173}">
      <text>
        <r>
          <rPr>
            <sz val="9"/>
            <color indexed="81"/>
            <rFont val="MS P ゴシック"/>
            <family val="3"/>
            <charset val="128"/>
          </rPr>
          <t>アレルギー等配慮が必要な参加者については、
「参加者のアレルギー等健康配慮について」のシートに必要事項を入力してください</t>
        </r>
      </text>
    </comment>
    <comment ref="P41" authorId="2" shapeId="0" xr:uid="{7D8683C3-EBC4-4BB8-B01A-8A4DFC03C437}">
      <text>
        <r>
          <rPr>
            <sz val="9"/>
            <color indexed="81"/>
            <rFont val="MS P ゴシック"/>
            <family val="3"/>
            <charset val="128"/>
          </rPr>
          <t>市町村名を入力してください
例）山形市</t>
        </r>
      </text>
    </comment>
  </commentList>
</comments>
</file>

<file path=xl/sharedStrings.xml><?xml version="1.0" encoding="utf-8"?>
<sst xmlns="http://schemas.openxmlformats.org/spreadsheetml/2006/main" count="124" uniqueCount="77">
  <si>
    <t>性別</t>
    <rPh sb="0" eb="2">
      <t>セイベツ</t>
    </rPh>
    <phoneticPr fontId="1"/>
  </si>
  <si>
    <t>年齢</t>
    <rPh sb="0" eb="2">
      <t>ネンレイ</t>
    </rPh>
    <phoneticPr fontId="1"/>
  </si>
  <si>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</si>
  <si>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</si>
  <si>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学年</t>
    <rPh sb="0" eb="2">
      <t>ガクネン</t>
    </rPh>
    <phoneticPr fontId="1"/>
  </si>
  <si>
    <t>№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</si>
  <si>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</si>
  <si>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</si>
  <si>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</si>
  <si>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</si>
  <si>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生年月日</t>
    <rPh sb="0" eb="2">
      <t>せいねん</t>
    </rPh>
    <rPh sb="2" eb="4">
      <t>がっぴ</t>
    </rPh>
    <phoneticPr fontId="1" type="Hiragana"/>
  </si>
  <si>
    <t>〒</t>
    <phoneticPr fontId="1"/>
  </si>
  <si>
    <t>所属スポーツ少年団</t>
    <rPh sb="0" eb="2">
      <t>ショゾク</t>
    </rPh>
    <rPh sb="6" eb="9">
      <t>ショウネンダン</t>
    </rPh>
    <phoneticPr fontId="1"/>
  </si>
  <si>
    <t>例</t>
    <rPh sb="0" eb="1">
      <t>レイ</t>
    </rPh>
    <phoneticPr fontId="1"/>
  </si>
  <si>
    <t>女</t>
  </si>
  <si>
    <t>●●スポーツ少年団</t>
    <rPh sb="6" eb="9">
      <t>ショウネンダン</t>
    </rPh>
    <phoneticPr fontId="1"/>
  </si>
  <si>
    <t>生年月日</t>
    <rPh sb="0" eb="4">
      <t>セイネンガッピ</t>
    </rPh>
    <phoneticPr fontId="1"/>
  </si>
  <si>
    <t>No.</t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</si>
  <si>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</si>
  <si>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緊急連絡先</t>
    <rPh sb="0" eb="5">
      <t>きんきゅうれんらくさき</t>
    </rPh>
    <phoneticPr fontId="1" type="Hiragana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</si>
  <si>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</si>
  <si>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</si>
  <si>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</si>
  <si>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</si>
  <si>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○</t>
  </si>
  <si>
    <t>990-2412</t>
    <phoneticPr fontId="1"/>
  </si>
  <si>
    <t>山形県山形市松山2-11-30</t>
    <rPh sb="0" eb="8">
      <t>990-2412</t>
    </rPh>
    <phoneticPr fontId="1"/>
  </si>
  <si>
    <t>023-625-5750</t>
    <phoneticPr fontId="1"/>
  </si>
  <si>
    <t>活動歴</t>
    <rPh sb="0" eb="3">
      <t>カツドウレキ</t>
    </rPh>
    <phoneticPr fontId="1"/>
  </si>
  <si>
    <t>5</t>
    <phoneticPr fontId="1"/>
  </si>
  <si>
    <t>送迎バス</t>
    <rPh sb="0" eb="2">
      <t>ソウゲイ</t>
    </rPh>
    <phoneticPr fontId="1"/>
  </si>
  <si>
    <t>年齢
(学年)</t>
    <rPh sb="0" eb="2">
      <t>ネンレイ</t>
    </rPh>
    <rPh sb="4" eb="6">
      <t>ガクネン</t>
    </rPh>
    <phoneticPr fontId="1"/>
  </si>
  <si>
    <t>ｱﾚﾙｷﾞｰ
有無</t>
    <rPh sb="7" eb="9">
      <t>ウム</t>
    </rPh>
    <phoneticPr fontId="1"/>
  </si>
  <si>
    <t>（フリガナ）
氏  名</t>
    <rPh sb="7" eb="11">
      <t>シメイ</t>
    </rPh>
    <phoneticPr fontId="1"/>
  </si>
  <si>
    <t>学校名</t>
    <rPh sb="0" eb="2">
      <t>ガッコウ</t>
    </rPh>
    <rPh sb="2" eb="3">
      <t>メイ</t>
    </rPh>
    <phoneticPr fontId="1"/>
  </si>
  <si>
    <t>本部長</t>
    <rPh sb="0" eb="3">
      <t>ホンブチョウ</t>
    </rPh>
    <phoneticPr fontId="1"/>
  </si>
  <si>
    <t>スポーツ少年団</t>
    <rPh sb="4" eb="7">
      <t>ショウネンダン</t>
    </rPh>
    <phoneticPr fontId="1"/>
  </si>
  <si>
    <t>山形市立●●中学校</t>
    <rPh sb="0" eb="4">
      <t>ヤマガタシリツ</t>
    </rPh>
    <rPh sb="6" eb="9">
      <t>チュウガッコウ</t>
    </rPh>
    <phoneticPr fontId="1"/>
  </si>
  <si>
    <t>市町村名</t>
    <rPh sb="0" eb="4">
      <t>しちょうそんめい</t>
    </rPh>
    <phoneticPr fontId="1" type="Hiragana"/>
  </si>
  <si>
    <t>学校名</t>
    <rPh sb="0" eb="2">
      <t>がっこう</t>
    </rPh>
    <rPh sb="2" eb="3">
      <t>めい</t>
    </rPh>
    <phoneticPr fontId="1" type="Hiragana"/>
  </si>
  <si>
    <t>活動歴</t>
    <rPh sb="0" eb="3">
      <t>カツドウレキ</t>
    </rPh>
    <phoneticPr fontId="1"/>
  </si>
  <si>
    <t>　　 山形県スポーツ少年団本部長　殿</t>
    <rPh sb="3" eb="6">
      <t>ヤマガタケン</t>
    </rPh>
    <rPh sb="6" eb="13">
      <t>スポーツショウネンダン</t>
    </rPh>
    <rPh sb="13" eb="16">
      <t>ホンブチョウ</t>
    </rPh>
    <rPh sb="17" eb="18">
      <t>ドノ</t>
    </rPh>
    <phoneticPr fontId="1"/>
  </si>
  <si>
    <t>申込責任者</t>
    <rPh sb="0" eb="2">
      <t>モウシコミ</t>
    </rPh>
    <rPh sb="2" eb="5">
      <t>セキニンシャ</t>
    </rPh>
    <phoneticPr fontId="3"/>
  </si>
  <si>
    <t>タイキョウ　ハナコ</t>
    <phoneticPr fontId="1"/>
  </si>
  <si>
    <t>体協　花子</t>
    <rPh sb="0" eb="2">
      <t>タイキョウ</t>
    </rPh>
    <rPh sb="3" eb="5">
      <t>ハナコ</t>
    </rPh>
    <phoneticPr fontId="1"/>
  </si>
  <si>
    <t>氏名</t>
    <rPh sb="0" eb="2">
      <t>シメイ</t>
    </rPh>
    <phoneticPr fontId="1"/>
  </si>
  <si>
    <t>ｱﾚﾙｷﾞｰ</t>
    <phoneticPr fontId="1" type="Hiragana"/>
  </si>
  <si>
    <t>送迎バス</t>
    <rPh sb="0" eb="2">
      <t>ソウゲイ</t>
    </rPh>
    <phoneticPr fontId="1"/>
  </si>
  <si>
    <t>氏名</t>
    <rPh sb="0" eb="1">
      <t>シ</t>
    </rPh>
    <rPh sb="1" eb="2">
      <t>ナ</t>
    </rPh>
    <phoneticPr fontId="1"/>
  </si>
  <si>
    <t>健康保険証</t>
  </si>
  <si>
    <t>健康保険証</t>
    <phoneticPr fontId="1"/>
  </si>
  <si>
    <t>（記号・番号）</t>
  </si>
  <si>
    <t>（記号・番号）</t>
    <phoneticPr fontId="1"/>
  </si>
  <si>
    <t>●●●●</t>
    <phoneticPr fontId="1"/>
  </si>
  <si>
    <t>1．健康状態</t>
    <rPh sb="2" eb="6">
      <t>ケンコウジョウタイ</t>
    </rPh>
    <phoneticPr fontId="1"/>
  </si>
  <si>
    <t>2．薬服用</t>
    <rPh sb="2" eb="3">
      <t>クスリ</t>
    </rPh>
    <rPh sb="3" eb="5">
      <t>フクヨウ</t>
    </rPh>
    <phoneticPr fontId="1"/>
  </si>
  <si>
    <t>3．アレルギー等</t>
    <rPh sb="7" eb="8">
      <t>トウ</t>
    </rPh>
    <phoneticPr fontId="1"/>
  </si>
  <si>
    <t>4．その他</t>
    <rPh sb="4" eb="5">
      <t>タ</t>
    </rPh>
    <phoneticPr fontId="1"/>
  </si>
  <si>
    <t>※健康調査票に記載のあるアレルギー等配慮が必要な参加者がいる場合のみ記入してください。</t>
    <rPh sb="1" eb="5">
      <t>ケンコウチョウサ</t>
    </rPh>
    <rPh sb="5" eb="6">
      <t>ヒョウ</t>
    </rPh>
    <rPh sb="7" eb="9">
      <t>キサイ</t>
    </rPh>
    <phoneticPr fontId="1"/>
  </si>
  <si>
    <t>利用する</t>
  </si>
  <si>
    <t>小6</t>
  </si>
  <si>
    <t>職業</t>
    <rPh sb="0" eb="2">
      <t>ショクギョウ</t>
    </rPh>
    <phoneticPr fontId="1"/>
  </si>
  <si>
    <t xml:space="preserve">     上記の者（団員（男　名、女　名）、引率指導者（男　名、女　名））を参加者として申込みいたします。</t>
    <rPh sb="5" eb="7">
      <t>ジョウキ</t>
    </rPh>
    <rPh sb="8" eb="9">
      <t>モノ</t>
    </rPh>
    <rPh sb="10" eb="12">
      <t>ダンイン</t>
    </rPh>
    <rPh sb="13" eb="14">
      <t>オトコ</t>
    </rPh>
    <rPh sb="15" eb="16">
      <t>メイ</t>
    </rPh>
    <rPh sb="17" eb="18">
      <t>オンナ</t>
    </rPh>
    <rPh sb="19" eb="20">
      <t>メイ</t>
    </rPh>
    <rPh sb="22" eb="24">
      <t>インソツ</t>
    </rPh>
    <rPh sb="24" eb="27">
      <t>シドウシャ</t>
    </rPh>
    <rPh sb="38" eb="41">
      <t>サンカシャ</t>
    </rPh>
    <rPh sb="44" eb="46">
      <t>モウシコ</t>
    </rPh>
    <phoneticPr fontId="1"/>
  </si>
  <si>
    <t>＜引率指導者＞</t>
    <rPh sb="1" eb="3">
      <t>いんそつ</t>
    </rPh>
    <rPh sb="3" eb="6">
      <t>しどうしゃ</t>
    </rPh>
    <phoneticPr fontId="1" type="Hiragana"/>
  </si>
  <si>
    <t>職業</t>
    <rPh sb="0" eb="2">
      <t>しょくぎょう</t>
    </rPh>
    <phoneticPr fontId="1" type="Hiragana"/>
  </si>
  <si>
    <t>＜団員＞</t>
    <rPh sb="1" eb="3">
      <t>ダンイン</t>
    </rPh>
    <phoneticPr fontId="1"/>
  </si>
  <si>
    <r>
      <rPr>
        <b/>
        <sz val="10"/>
        <rFont val="游ゴシック"/>
        <family val="3"/>
        <charset val="128"/>
      </rPr>
      <t>＜引率指導者＞　</t>
    </r>
    <r>
      <rPr>
        <sz val="10"/>
        <rFont val="游ゴシック"/>
        <family val="3"/>
        <charset val="128"/>
      </rPr>
      <t>※引率指導者とは、本大会のプログラム全体に参加されるスポーツ少年団登録者（指導者・役員・スタッフ）です。送迎だけの方は記載の必要はございません。</t>
    </r>
    <rPh sb="1" eb="3">
      <t>インソツ</t>
    </rPh>
    <rPh sb="3" eb="6">
      <t>シドウシャ</t>
    </rPh>
    <rPh sb="38" eb="41">
      <t>ショウネンダン</t>
    </rPh>
    <rPh sb="41" eb="44">
      <t>トウロクシャ</t>
    </rPh>
    <rPh sb="45" eb="48">
      <t>シドウシャ</t>
    </rPh>
    <rPh sb="49" eb="51">
      <t>ヤクイン</t>
    </rPh>
    <phoneticPr fontId="1"/>
  </si>
  <si>
    <t>区分</t>
    <rPh sb="0" eb="2">
      <t>クブン</t>
    </rPh>
    <phoneticPr fontId="1"/>
  </si>
  <si>
    <t>スポーツ少年大会</t>
  </si>
  <si>
    <t>保護者の
参加承諾</t>
    <rPh sb="0" eb="3">
      <t>ホゴシャ</t>
    </rPh>
    <rPh sb="5" eb="7">
      <t>サンカ</t>
    </rPh>
    <rPh sb="7" eb="9">
      <t>ショウダク</t>
    </rPh>
    <phoneticPr fontId="1"/>
  </si>
  <si>
    <t>✅</t>
  </si>
  <si>
    <t>保護者氏名
緊急連絡先</t>
    <rPh sb="0" eb="3">
      <t>ホゴシャ</t>
    </rPh>
    <rPh sb="3" eb="5">
      <t>シメイ</t>
    </rPh>
    <rPh sb="6" eb="11">
      <t>キンキュウレンラクサキ</t>
    </rPh>
    <phoneticPr fontId="1"/>
  </si>
  <si>
    <t>080-0000-××</t>
    <phoneticPr fontId="1"/>
  </si>
  <si>
    <t>体協　太郎</t>
    <rPh sb="0" eb="2">
      <t>タイキョウ</t>
    </rPh>
    <rPh sb="3" eb="5">
      <t>タロウ</t>
    </rPh>
    <phoneticPr fontId="1"/>
  </si>
  <si>
    <t>保護者氏名</t>
    <rPh sb="0" eb="3">
      <t>ほごしゃ</t>
    </rPh>
    <rPh sb="3" eb="5">
      <t>しめい</t>
    </rPh>
    <phoneticPr fontId="1" type="Hiragana"/>
  </si>
  <si>
    <t>区分</t>
    <rPh sb="0" eb="2">
      <t>くぶん</t>
    </rPh>
    <phoneticPr fontId="1" type="Hiragana"/>
  </si>
  <si>
    <t xml:space="preserve">　第60回山形県スポーツ少年大会・令和６年度ジュニア・リーダースクール参加申込書 </t>
    <rPh sb="1" eb="2">
      <t>ダイ</t>
    </rPh>
    <rPh sb="4" eb="5">
      <t>カイ</t>
    </rPh>
    <rPh sb="5" eb="8">
      <t>ヤマガタケン</t>
    </rPh>
    <rPh sb="12" eb="14">
      <t>ショウネン</t>
    </rPh>
    <rPh sb="14" eb="16">
      <t>タイカイ</t>
    </rPh>
    <rPh sb="17" eb="19">
      <t>レイワ</t>
    </rPh>
    <rPh sb="20" eb="22">
      <t>ネンド</t>
    </rPh>
    <rPh sb="35" eb="37">
      <t>サンカ</t>
    </rPh>
    <rPh sb="37" eb="4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</si>
</sst>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\-#,##0_ ;_ * &quot;&quot;_ ;_ @_ "/>
    <numFmt numFmtId="177" formatCode="#&quot;歳&quot;"/>
    <numFmt numFmtId="178" formatCode="\(@\)"/>
    <numFmt numFmtId="179" formatCode="@&quot;年&quot;"/>
    <numFmt numFmtId="180" formatCode="m/d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b/>
      <sz val="14"/>
      <name val="UD デジタル 教科書体 NP-R"/>
      <family val="1"/>
      <charset val="128"/>
    </font>
    <font>
      <b/>
      <sz val="10"/>
      <color theme="1"/>
      <name val="游ゴシック"/>
      <family val="3"/>
      <charset val="128"/>
    </font>
    <font>
      <b/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8"/>
      <name val="ＭＳ ゴシック"/>
      <family val="3"/>
      <charset val="128"/>
    </font>
    <font>
      <b/>
      <sz val="10"/>
      <name val="游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shrinkToFi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0" fillId="0" borderId="9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 wrapText="1"/>
    </xf>
    <xf numFmtId="178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56" fontId="11" fillId="0" borderId="24" xfId="0" applyNumberFormat="1" applyFont="1" applyBorder="1" applyAlignment="1">
      <alignment horizontal="center" vertical="center"/>
    </xf>
    <xf numFmtId="176" fontId="11" fillId="2" borderId="30" xfId="0" applyNumberFormat="1" applyFont="1" applyFill="1" applyBorder="1" applyAlignment="1">
      <alignment horizontal="center" vertical="center"/>
    </xf>
    <xf numFmtId="177" fontId="11" fillId="2" borderId="39" xfId="0" applyNumberFormat="1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76" fontId="11" fillId="2" borderId="31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/>
    </xf>
    <xf numFmtId="177" fontId="11" fillId="0" borderId="38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left" vertical="center" wrapText="1"/>
    </xf>
    <xf numFmtId="176" fontId="11" fillId="0" borderId="3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31" fontId="18" fillId="0" borderId="9" xfId="1" applyNumberFormat="1" applyFont="1" applyBorder="1" applyAlignment="1">
      <alignment horizontal="center" vertical="center"/>
    </xf>
    <xf numFmtId="177" fontId="18" fillId="0" borderId="9" xfId="1" applyNumberFormat="1" applyFont="1" applyBorder="1" applyAlignment="1">
      <alignment horizontal="center" vertical="center"/>
    </xf>
    <xf numFmtId="0" fontId="18" fillId="0" borderId="9" xfId="1" applyFont="1" applyBorder="1" applyAlignment="1">
      <alignment vertical="center" shrinkToFit="1"/>
    </xf>
    <xf numFmtId="0" fontId="18" fillId="0" borderId="9" xfId="1" applyFont="1" applyBorder="1" applyAlignment="1">
      <alignment horizontal="left" vertical="center" shrinkToFit="1"/>
    </xf>
    <xf numFmtId="0" fontId="19" fillId="0" borderId="9" xfId="1" applyFont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18" fillId="0" borderId="0" xfId="1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9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shrinkToFit="1"/>
    </xf>
    <xf numFmtId="176" fontId="11" fillId="0" borderId="0" xfId="0" applyNumberFormat="1" applyFont="1" applyAlignment="1">
      <alignment horizontal="left" vertical="center" wrapText="1"/>
    </xf>
    <xf numFmtId="176" fontId="11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17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176" fontId="11" fillId="0" borderId="44" xfId="0" applyNumberFormat="1" applyFont="1" applyBorder="1" applyAlignment="1">
      <alignment horizontal="center" vertical="center"/>
    </xf>
    <xf numFmtId="176" fontId="23" fillId="0" borderId="44" xfId="0" applyNumberFormat="1" applyFont="1" applyBorder="1" applyAlignment="1">
      <alignment horizontal="center" vertical="center" shrinkToFit="1"/>
    </xf>
    <xf numFmtId="177" fontId="11" fillId="0" borderId="45" xfId="0" applyNumberFormat="1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7" fontId="12" fillId="0" borderId="25" xfId="1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5" xfId="0" applyNumberFormat="1" applyFont="1" applyFill="1" applyBorder="1" applyAlignment="1">
      <alignment horizontal="center" vertical="center" shrinkToFit="1"/>
    </xf>
    <xf numFmtId="178" fontId="11" fillId="0" borderId="49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80" fontId="16" fillId="0" borderId="2" xfId="1" applyNumberFormat="1" applyFont="1" applyBorder="1" applyAlignment="1">
      <alignment horizontal="center" vertical="center" shrinkToFit="1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6" fillId="2" borderId="22" xfId="1" applyFont="1" applyFill="1" applyBorder="1" applyAlignment="1">
      <alignment horizontal="center" vertical="center" shrinkToFit="1"/>
    </xf>
    <xf numFmtId="0" fontId="16" fillId="2" borderId="24" xfId="1" applyFont="1" applyFill="1" applyBorder="1" applyAlignment="1">
      <alignment horizontal="center" vertical="center" shrinkToFit="1"/>
    </xf>
    <xf numFmtId="0" fontId="18" fillId="2" borderId="37" xfId="1" applyFont="1" applyFill="1" applyBorder="1" applyAlignment="1">
      <alignment horizontal="center" vertical="center" shrinkToFit="1"/>
    </xf>
    <xf numFmtId="176" fontId="11" fillId="0" borderId="52" xfId="0" applyNumberFormat="1" applyFont="1" applyBorder="1" applyAlignment="1">
      <alignment horizontal="center" vertical="center"/>
    </xf>
    <xf numFmtId="177" fontId="12" fillId="2" borderId="53" xfId="1" applyNumberFormat="1" applyFont="1" applyFill="1" applyBorder="1" applyAlignment="1">
      <alignment horizontal="center" vertical="center" shrinkToFit="1"/>
    </xf>
    <xf numFmtId="0" fontId="18" fillId="0" borderId="44" xfId="1" applyFont="1" applyBorder="1" applyAlignment="1">
      <alignment horizontal="left" vertical="center"/>
    </xf>
    <xf numFmtId="0" fontId="18" fillId="0" borderId="44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 shrinkToFit="1"/>
    </xf>
    <xf numFmtId="31" fontId="18" fillId="0" borderId="44" xfId="1" applyNumberFormat="1" applyFont="1" applyBorder="1" applyAlignment="1">
      <alignment horizontal="center" vertical="center"/>
    </xf>
    <xf numFmtId="177" fontId="18" fillId="0" borderId="44" xfId="1" applyNumberFormat="1" applyFont="1" applyBorder="1" applyAlignment="1">
      <alignment horizontal="center" vertical="center"/>
    </xf>
    <xf numFmtId="0" fontId="18" fillId="0" borderId="44" xfId="1" applyFont="1" applyBorder="1" applyAlignment="1">
      <alignment vertical="center" shrinkToFit="1"/>
    </xf>
    <xf numFmtId="0" fontId="18" fillId="0" borderId="44" xfId="1" applyFont="1" applyBorder="1" applyAlignment="1">
      <alignment horizontal="left" vertical="center" shrinkToFit="1"/>
    </xf>
    <xf numFmtId="0" fontId="19" fillId="0" borderId="44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 shrinkToFit="1"/>
    </xf>
    <xf numFmtId="0" fontId="18" fillId="0" borderId="57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shrinkToFit="1"/>
    </xf>
    <xf numFmtId="31" fontId="18" fillId="0" borderId="18" xfId="1" applyNumberFormat="1" applyFont="1" applyBorder="1" applyAlignment="1">
      <alignment horizontal="center" vertical="center"/>
    </xf>
    <xf numFmtId="177" fontId="18" fillId="0" borderId="18" xfId="1" applyNumberFormat="1" applyFont="1" applyBorder="1" applyAlignment="1">
      <alignment horizontal="center" vertical="center"/>
    </xf>
    <xf numFmtId="0" fontId="18" fillId="0" borderId="18" xfId="1" applyFont="1" applyBorder="1" applyAlignment="1">
      <alignment vertical="center" shrinkToFit="1"/>
    </xf>
    <xf numFmtId="0" fontId="18" fillId="0" borderId="18" xfId="1" applyFont="1" applyBorder="1" applyAlignment="1">
      <alignment horizontal="left" vertical="center" shrinkToFit="1"/>
    </xf>
    <xf numFmtId="0" fontId="19" fillId="0" borderId="18" xfId="1" applyFont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shrinkToFit="1"/>
    </xf>
    <xf numFmtId="0" fontId="18" fillId="2" borderId="58" xfId="1" applyFont="1" applyFill="1" applyBorder="1" applyAlignment="1">
      <alignment horizontal="center" vertical="center" shrinkToFit="1"/>
    </xf>
    <xf numFmtId="0" fontId="18" fillId="2" borderId="18" xfId="1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left" vertical="center" wrapText="1"/>
    </xf>
    <xf numFmtId="176" fontId="11" fillId="0" borderId="36" xfId="0" applyNumberFormat="1" applyFont="1" applyBorder="1" applyAlignment="1">
      <alignment horizontal="left" vertical="center" wrapText="1"/>
    </xf>
    <xf numFmtId="176" fontId="23" fillId="0" borderId="4" xfId="0" applyNumberFormat="1" applyFont="1" applyBorder="1" applyAlignment="1">
      <alignment horizontal="center" vertical="center" shrinkToFit="1"/>
    </xf>
    <xf numFmtId="176" fontId="23" fillId="0" borderId="5" xfId="0" applyNumberFormat="1" applyFont="1" applyBorder="1" applyAlignment="1">
      <alignment horizontal="center" vertical="center" shrinkToFit="1"/>
    </xf>
    <xf numFmtId="176" fontId="23" fillId="0" borderId="2" xfId="0" applyNumberFormat="1" applyFont="1" applyBorder="1" applyAlignment="1">
      <alignment horizontal="center" vertical="center" shrinkToFit="1"/>
    </xf>
    <xf numFmtId="176" fontId="23" fillId="0" borderId="9" xfId="0" applyNumberFormat="1" applyFont="1" applyBorder="1" applyAlignment="1">
      <alignment horizontal="center" vertical="center" shrinkToFit="1"/>
    </xf>
    <xf numFmtId="176" fontId="23" fillId="0" borderId="18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left" vertical="center" wrapText="1"/>
    </xf>
    <xf numFmtId="176" fontId="11" fillId="0" borderId="33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76" fontId="11" fillId="0" borderId="50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4" fontId="11" fillId="0" borderId="3" xfId="0" applyNumberFormat="1" applyFont="1" applyBorder="1" applyAlignment="1">
      <alignment horizontal="center" vertical="center"/>
    </xf>
    <xf numFmtId="176" fontId="23" fillId="0" borderId="3" xfId="0" applyNumberFormat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176" fontId="23" fillId="2" borderId="1" xfId="0" applyNumberFormat="1" applyFont="1" applyFill="1" applyBorder="1" applyAlignment="1">
      <alignment horizontal="center" vertical="center" shrinkToFit="1"/>
    </xf>
    <xf numFmtId="176" fontId="23" fillId="2" borderId="5" xfId="0" applyNumberFormat="1" applyFont="1" applyFill="1" applyBorder="1" applyAlignment="1">
      <alignment horizontal="center" vertical="center" shrinkToFit="1"/>
    </xf>
    <xf numFmtId="176" fontId="11" fillId="2" borderId="32" xfId="0" applyNumberFormat="1" applyFont="1" applyFill="1" applyBorder="1" applyAlignment="1">
      <alignment horizontal="left" vertical="center" wrapText="1"/>
    </xf>
    <xf numFmtId="176" fontId="11" fillId="2" borderId="33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5" xfId="0" applyNumberFormat="1" applyFont="1" applyFill="1" applyBorder="1" applyAlignment="1">
      <alignment horizontal="center" vertical="center" shrinkToFit="1"/>
    </xf>
    <xf numFmtId="179" fontId="11" fillId="2" borderId="1" xfId="0" applyNumberFormat="1" applyFont="1" applyFill="1" applyBorder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shrinkToFit="1"/>
    </xf>
    <xf numFmtId="177" fontId="12" fillId="0" borderId="1" xfId="1" applyNumberFormat="1" applyFont="1" applyBorder="1" applyAlignment="1">
      <alignment horizontal="center" vertical="center" shrinkToFit="1"/>
    </xf>
    <xf numFmtId="177" fontId="12" fillId="0" borderId="3" xfId="1" applyNumberFormat="1" applyFont="1" applyBorder="1" applyAlignment="1">
      <alignment horizontal="center" vertical="center" shrinkToFit="1"/>
    </xf>
    <xf numFmtId="177" fontId="12" fillId="0" borderId="4" xfId="1" applyNumberFormat="1" applyFont="1" applyBorder="1" applyAlignment="1">
      <alignment horizontal="center" vertical="center" shrinkToFit="1"/>
    </xf>
    <xf numFmtId="177" fontId="12" fillId="0" borderId="2" xfId="1" applyNumberFormat="1" applyFont="1" applyBorder="1" applyAlignment="1">
      <alignment horizontal="center" vertical="center" shrinkToFit="1"/>
    </xf>
    <xf numFmtId="14" fontId="11" fillId="0" borderId="4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shrinkToFit="1"/>
    </xf>
    <xf numFmtId="0" fontId="22" fillId="0" borderId="40" xfId="1" applyFont="1" applyBorder="1" applyAlignment="1">
      <alignment horizontal="center" vertical="center" shrinkToFit="1"/>
    </xf>
    <xf numFmtId="0" fontId="22" fillId="0" borderId="42" xfId="1" applyFont="1" applyBorder="1" applyAlignment="1">
      <alignment horizontal="center" vertical="center" shrinkToFit="1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176" fontId="23" fillId="0" borderId="37" xfId="0" applyNumberFormat="1" applyFont="1" applyBorder="1" applyAlignment="1">
      <alignment horizontal="center" vertical="center" shrinkToFit="1"/>
    </xf>
    <xf numFmtId="176" fontId="23" fillId="0" borderId="58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176" fontId="11" fillId="0" borderId="43" xfId="0" applyNumberFormat="1" applyFont="1" applyBorder="1" applyAlignment="1">
      <alignment horizontal="center" vertical="center"/>
    </xf>
    <xf numFmtId="180" fontId="16" fillId="0" borderId="24" xfId="1" applyNumberFormat="1" applyFont="1" applyBorder="1" applyAlignment="1">
      <alignment horizontal="center" vertical="center" shrinkToFit="1"/>
    </xf>
    <xf numFmtId="0" fontId="19" fillId="0" borderId="37" xfId="1" applyFont="1" applyBorder="1" applyAlignment="1">
      <alignment horizontal="center" vertical="center" shrinkToFit="1"/>
    </xf>
    <xf numFmtId="0" fontId="19" fillId="0" borderId="58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7" fillId="0" borderId="43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>
    <tabColor rgb="FFFF0000"/>
    <pageSetUpPr fitToPage="1"/>
  </sheetPr>
  <dimension ref="A1:U52"/>
  <sheetViews>
    <sheetView showZeros="0" tabSelected="1" view="pageBreakPreview" zoomScaleSheetLayoutView="100" workbookViewId="0">
      <selection activeCell="C7" sqref="C7:C8"/>
    </sheetView>
  </sheetViews>
  <sheetFormatPr defaultColWidth="9" defaultRowHeight="12"/>
  <cols>
    <col min="1" max="2" width="3.125" style="1" customWidth="1"/>
    <col min="3" max="3" width="10.5" style="1" customWidth="1"/>
    <col min="4" max="4" width="21.25" style="1" customWidth="1"/>
    <col min="5" max="5" width="4.875" style="1" bestFit="1" customWidth="1"/>
    <col min="6" max="6" width="15.375" style="1" bestFit="1" customWidth="1"/>
    <col min="7" max="7" width="6.875" style="1" customWidth="1"/>
    <col min="8" max="8" width="3" style="1" bestFit="1" customWidth="1"/>
    <col min="9" max="9" width="29.375" style="3" customWidth="1"/>
    <col min="10" max="10" width="15.625" style="1" bestFit="1" customWidth="1"/>
    <col min="11" max="12" width="15.625" style="1" customWidth="1"/>
    <col min="13" max="13" width="28.125" style="1" customWidth="1"/>
    <col min="14" max="14" width="8.75" style="1" customWidth="1"/>
    <col min="15" max="15" width="16.25" style="1" customWidth="1"/>
    <col min="16" max="18" width="8.75" style="1" customWidth="1"/>
    <col min="19" max="19" width="8.75" style="4" customWidth="1"/>
    <col min="20" max="20" width="9" style="1"/>
    <col min="21" max="21" width="9" style="2"/>
    <col min="22" max="16384" width="9" style="1"/>
  </cols>
  <sheetData>
    <row r="1" spans="1:20" ht="41.25" customHeight="1">
      <c r="A1" s="194" t="s">
        <v>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0" s="24" customFormat="1" ht="21.75" customHeight="1" thickBot="1">
      <c r="A2" s="65" t="s">
        <v>65</v>
      </c>
      <c r="B2" s="54"/>
      <c r="C2" s="54"/>
      <c r="D2" s="61"/>
      <c r="E2" s="61"/>
      <c r="F2" s="18"/>
      <c r="G2" s="55"/>
      <c r="H2" s="56"/>
      <c r="I2" s="56"/>
      <c r="J2" s="57"/>
      <c r="K2" s="57"/>
      <c r="L2" s="58"/>
      <c r="M2" s="18"/>
      <c r="N2" s="59"/>
      <c r="O2" s="60"/>
      <c r="P2" s="57"/>
      <c r="Q2" s="62"/>
      <c r="R2" s="62"/>
      <c r="S2" s="61"/>
      <c r="T2" s="18"/>
    </row>
    <row r="3" spans="1:20" s="18" customFormat="1" ht="17.25" customHeight="1">
      <c r="A3" s="154" t="s">
        <v>17</v>
      </c>
      <c r="B3" s="155"/>
      <c r="C3" s="153" t="s">
        <v>67</v>
      </c>
      <c r="D3" s="162" t="s">
        <v>33</v>
      </c>
      <c r="E3" s="170" t="s">
        <v>0</v>
      </c>
      <c r="F3" s="170" t="s">
        <v>16</v>
      </c>
      <c r="G3" s="171" t="s">
        <v>31</v>
      </c>
      <c r="H3" s="172" t="s">
        <v>2</v>
      </c>
      <c r="I3" s="173"/>
      <c r="J3" s="155" t="s">
        <v>3</v>
      </c>
      <c r="K3" s="129" t="s">
        <v>71</v>
      </c>
      <c r="L3" s="17" t="s">
        <v>50</v>
      </c>
      <c r="M3" s="153" t="s">
        <v>12</v>
      </c>
      <c r="N3" s="153" t="s">
        <v>28</v>
      </c>
      <c r="O3" s="153" t="s">
        <v>34</v>
      </c>
      <c r="P3" s="129" t="s">
        <v>32</v>
      </c>
      <c r="Q3" s="131" t="s">
        <v>30</v>
      </c>
      <c r="R3" s="132"/>
      <c r="S3" s="195" t="s">
        <v>69</v>
      </c>
    </row>
    <row r="4" spans="1:20" s="18" customFormat="1" ht="16.5" customHeight="1" thickBot="1">
      <c r="A4" s="199"/>
      <c r="B4" s="143"/>
      <c r="C4" s="130"/>
      <c r="D4" s="163"/>
      <c r="E4" s="151"/>
      <c r="F4" s="151"/>
      <c r="G4" s="151"/>
      <c r="H4" s="174"/>
      <c r="I4" s="175"/>
      <c r="J4" s="157"/>
      <c r="K4" s="130"/>
      <c r="L4" s="19" t="s">
        <v>52</v>
      </c>
      <c r="M4" s="130"/>
      <c r="N4" s="130"/>
      <c r="O4" s="130"/>
      <c r="P4" s="130"/>
      <c r="Q4" s="20">
        <v>45500</v>
      </c>
      <c r="R4" s="20">
        <v>45501</v>
      </c>
      <c r="S4" s="196"/>
    </row>
    <row r="5" spans="1:20" s="24" customFormat="1" ht="21.75" customHeight="1">
      <c r="A5" s="166" t="s">
        <v>13</v>
      </c>
      <c r="B5" s="167"/>
      <c r="C5" s="176" t="s">
        <v>68</v>
      </c>
      <c r="D5" s="21" t="s">
        <v>43</v>
      </c>
      <c r="E5" s="182" t="s">
        <v>14</v>
      </c>
      <c r="F5" s="164">
        <v>41083</v>
      </c>
      <c r="G5" s="85">
        <f>IF(F5="","",DATEDIF(F5,"2024/7/27","Y"))</f>
        <v>12</v>
      </c>
      <c r="H5" s="22" t="s">
        <v>11</v>
      </c>
      <c r="I5" s="23" t="s">
        <v>25</v>
      </c>
      <c r="J5" s="184" t="s">
        <v>27</v>
      </c>
      <c r="K5" s="69" t="s">
        <v>73</v>
      </c>
      <c r="L5" s="192" t="s">
        <v>53</v>
      </c>
      <c r="M5" s="182" t="s">
        <v>15</v>
      </c>
      <c r="N5" s="186" t="s">
        <v>29</v>
      </c>
      <c r="O5" s="176" t="s">
        <v>37</v>
      </c>
      <c r="P5" s="184" t="s">
        <v>24</v>
      </c>
      <c r="Q5" s="178" t="s">
        <v>59</v>
      </c>
      <c r="R5" s="178" t="s">
        <v>59</v>
      </c>
      <c r="S5" s="197" t="s">
        <v>70</v>
      </c>
      <c r="T5" s="18"/>
    </row>
    <row r="6" spans="1:20" s="24" customFormat="1" ht="21.75" customHeight="1">
      <c r="A6" s="168"/>
      <c r="B6" s="169"/>
      <c r="C6" s="177"/>
      <c r="D6" s="25" t="s">
        <v>44</v>
      </c>
      <c r="E6" s="183"/>
      <c r="F6" s="165"/>
      <c r="G6" s="26" t="s">
        <v>60</v>
      </c>
      <c r="H6" s="180" t="s">
        <v>26</v>
      </c>
      <c r="I6" s="181"/>
      <c r="J6" s="185"/>
      <c r="K6" s="70" t="s">
        <v>72</v>
      </c>
      <c r="L6" s="193"/>
      <c r="M6" s="183"/>
      <c r="N6" s="187"/>
      <c r="O6" s="177"/>
      <c r="P6" s="185"/>
      <c r="Q6" s="179"/>
      <c r="R6" s="179"/>
      <c r="S6" s="198"/>
      <c r="T6" s="18"/>
    </row>
    <row r="7" spans="1:20" s="24" customFormat="1" ht="21.75" customHeight="1">
      <c r="A7" s="137">
        <v>1</v>
      </c>
      <c r="B7" s="138"/>
      <c r="C7" s="159"/>
      <c r="D7" s="84"/>
      <c r="E7" s="158"/>
      <c r="F7" s="160"/>
      <c r="G7" s="67"/>
      <c r="H7" s="28"/>
      <c r="I7" s="29"/>
      <c r="J7" s="188"/>
      <c r="K7" s="72"/>
      <c r="L7" s="200"/>
      <c r="M7" s="158"/>
      <c r="N7" s="124"/>
      <c r="O7" s="159"/>
      <c r="P7" s="188"/>
      <c r="Q7" s="161"/>
      <c r="R7" s="161"/>
      <c r="S7" s="136"/>
      <c r="T7" s="18"/>
    </row>
    <row r="8" spans="1:20" s="24" customFormat="1" ht="21.75" customHeight="1">
      <c r="A8" s="139"/>
      <c r="B8" s="140"/>
      <c r="C8" s="127"/>
      <c r="D8" s="27"/>
      <c r="E8" s="142"/>
      <c r="F8" s="144"/>
      <c r="G8" s="68"/>
      <c r="H8" s="122"/>
      <c r="I8" s="123"/>
      <c r="J8" s="128"/>
      <c r="K8" s="73"/>
      <c r="L8" s="190"/>
      <c r="M8" s="142"/>
      <c r="N8" s="125"/>
      <c r="O8" s="127"/>
      <c r="P8" s="188"/>
      <c r="Q8" s="115"/>
      <c r="R8" s="115"/>
      <c r="S8" s="121"/>
      <c r="T8" s="18"/>
    </row>
    <row r="9" spans="1:20" s="24" customFormat="1" ht="21.75" customHeight="1">
      <c r="A9" s="137">
        <v>2</v>
      </c>
      <c r="B9" s="138"/>
      <c r="C9" s="126"/>
      <c r="D9" s="27"/>
      <c r="E9" s="141"/>
      <c r="F9" s="143"/>
      <c r="G9" s="67" t="str">
        <f t="shared" ref="G9" si="0">IF(F9="","",DATEDIF(F9,"2023/8/8","Y"))</f>
        <v/>
      </c>
      <c r="H9" s="28" t="s">
        <v>11</v>
      </c>
      <c r="I9" s="29"/>
      <c r="J9" s="110"/>
      <c r="K9" s="110"/>
      <c r="L9" s="189"/>
      <c r="M9" s="143"/>
      <c r="N9" s="148"/>
      <c r="O9" s="126"/>
      <c r="P9" s="110"/>
      <c r="Q9" s="114"/>
      <c r="R9" s="114"/>
      <c r="S9" s="134"/>
      <c r="T9" s="18"/>
    </row>
    <row r="10" spans="1:20" s="24" customFormat="1" ht="21.75" customHeight="1">
      <c r="A10" s="139"/>
      <c r="B10" s="140"/>
      <c r="C10" s="127"/>
      <c r="D10" s="27"/>
      <c r="E10" s="142"/>
      <c r="F10" s="144"/>
      <c r="G10" s="68"/>
      <c r="H10" s="122"/>
      <c r="I10" s="123"/>
      <c r="J10" s="128"/>
      <c r="K10" s="128"/>
      <c r="L10" s="190"/>
      <c r="M10" s="144"/>
      <c r="N10" s="125"/>
      <c r="O10" s="127"/>
      <c r="P10" s="128"/>
      <c r="Q10" s="115"/>
      <c r="R10" s="115"/>
      <c r="S10" s="136"/>
      <c r="T10" s="18"/>
    </row>
    <row r="11" spans="1:20" s="24" customFormat="1" ht="21.75" customHeight="1">
      <c r="A11" s="137">
        <v>3</v>
      </c>
      <c r="B11" s="138"/>
      <c r="C11" s="126"/>
      <c r="D11" s="27"/>
      <c r="E11" s="141"/>
      <c r="F11" s="143"/>
      <c r="G11" s="67" t="str">
        <f t="shared" ref="G11" si="1">IF(F11="","",DATEDIF(F11,"2023/8/8","Y"))</f>
        <v/>
      </c>
      <c r="H11" s="28" t="s">
        <v>11</v>
      </c>
      <c r="I11" s="29"/>
      <c r="J11" s="110"/>
      <c r="K11" s="110"/>
      <c r="L11" s="189"/>
      <c r="M11" s="143"/>
      <c r="N11" s="148"/>
      <c r="O11" s="126"/>
      <c r="P11" s="110"/>
      <c r="Q11" s="114"/>
      <c r="R11" s="114"/>
      <c r="S11" s="134"/>
      <c r="T11" s="18"/>
    </row>
    <row r="12" spans="1:20" s="24" customFormat="1" ht="21.75" customHeight="1">
      <c r="A12" s="139"/>
      <c r="B12" s="140"/>
      <c r="C12" s="127"/>
      <c r="D12" s="27"/>
      <c r="E12" s="142"/>
      <c r="F12" s="144"/>
      <c r="G12" s="68"/>
      <c r="H12" s="122"/>
      <c r="I12" s="123"/>
      <c r="J12" s="128"/>
      <c r="K12" s="128"/>
      <c r="L12" s="190"/>
      <c r="M12" s="144"/>
      <c r="N12" s="125"/>
      <c r="O12" s="127"/>
      <c r="P12" s="128"/>
      <c r="Q12" s="115"/>
      <c r="R12" s="115"/>
      <c r="S12" s="136"/>
      <c r="T12" s="18"/>
    </row>
    <row r="13" spans="1:20" s="24" customFormat="1" ht="21.75" customHeight="1">
      <c r="A13" s="137">
        <v>4</v>
      </c>
      <c r="B13" s="138"/>
      <c r="C13" s="126"/>
      <c r="D13" s="27"/>
      <c r="E13" s="141"/>
      <c r="F13" s="143"/>
      <c r="G13" s="67" t="str">
        <f t="shared" ref="G13" si="2">IF(F13="","",DATEDIF(F13,"2023/8/8","Y"))</f>
        <v/>
      </c>
      <c r="H13" s="28" t="s">
        <v>11</v>
      </c>
      <c r="I13" s="29"/>
      <c r="J13" s="110"/>
      <c r="K13" s="110"/>
      <c r="L13" s="189"/>
      <c r="M13" s="143"/>
      <c r="N13" s="148"/>
      <c r="O13" s="126"/>
      <c r="P13" s="110"/>
      <c r="Q13" s="114"/>
      <c r="R13" s="114"/>
      <c r="S13" s="134"/>
      <c r="T13" s="18"/>
    </row>
    <row r="14" spans="1:20" s="24" customFormat="1" ht="21.75" customHeight="1">
      <c r="A14" s="139"/>
      <c r="B14" s="140"/>
      <c r="C14" s="127"/>
      <c r="D14" s="27"/>
      <c r="E14" s="142"/>
      <c r="F14" s="144"/>
      <c r="G14" s="68"/>
      <c r="H14" s="122"/>
      <c r="I14" s="123"/>
      <c r="J14" s="128"/>
      <c r="K14" s="128"/>
      <c r="L14" s="190"/>
      <c r="M14" s="144"/>
      <c r="N14" s="125"/>
      <c r="O14" s="127"/>
      <c r="P14" s="128"/>
      <c r="Q14" s="115"/>
      <c r="R14" s="115"/>
      <c r="S14" s="136"/>
      <c r="T14" s="18"/>
    </row>
    <row r="15" spans="1:20" s="24" customFormat="1" ht="21.75" customHeight="1">
      <c r="A15" s="137">
        <v>5</v>
      </c>
      <c r="B15" s="138"/>
      <c r="C15" s="126"/>
      <c r="D15" s="27"/>
      <c r="E15" s="141"/>
      <c r="F15" s="143"/>
      <c r="G15" s="67" t="str">
        <f t="shared" ref="G15" si="3">IF(F15="","",DATEDIF(F15,"2023/8/8","Y"))</f>
        <v/>
      </c>
      <c r="H15" s="28" t="s">
        <v>11</v>
      </c>
      <c r="I15" s="29"/>
      <c r="J15" s="110"/>
      <c r="K15" s="110"/>
      <c r="L15" s="189"/>
      <c r="M15" s="143"/>
      <c r="N15" s="148"/>
      <c r="O15" s="126"/>
      <c r="P15" s="110"/>
      <c r="Q15" s="114"/>
      <c r="R15" s="114"/>
      <c r="S15" s="134"/>
      <c r="T15" s="18"/>
    </row>
    <row r="16" spans="1:20" s="24" customFormat="1" ht="21.75" customHeight="1">
      <c r="A16" s="139"/>
      <c r="B16" s="140"/>
      <c r="C16" s="127"/>
      <c r="D16" s="27"/>
      <c r="E16" s="142"/>
      <c r="F16" s="144"/>
      <c r="G16" s="68"/>
      <c r="H16" s="122"/>
      <c r="I16" s="123"/>
      <c r="J16" s="128"/>
      <c r="K16" s="128"/>
      <c r="L16" s="190"/>
      <c r="M16" s="144"/>
      <c r="N16" s="125"/>
      <c r="O16" s="127"/>
      <c r="P16" s="128"/>
      <c r="Q16" s="115"/>
      <c r="R16" s="115"/>
      <c r="S16" s="136"/>
      <c r="T16" s="18"/>
    </row>
    <row r="17" spans="1:20" s="24" customFormat="1" ht="21.75" customHeight="1">
      <c r="A17" s="137">
        <v>6</v>
      </c>
      <c r="B17" s="138"/>
      <c r="C17" s="126"/>
      <c r="D17" s="27"/>
      <c r="E17" s="141"/>
      <c r="F17" s="143"/>
      <c r="G17" s="67" t="str">
        <f t="shared" ref="G17" si="4">IF(F17="","",DATEDIF(F17,"2023/8/8","Y"))</f>
        <v/>
      </c>
      <c r="H17" s="28" t="s">
        <v>11</v>
      </c>
      <c r="I17" s="29"/>
      <c r="J17" s="110"/>
      <c r="K17" s="110"/>
      <c r="L17" s="189"/>
      <c r="M17" s="143"/>
      <c r="N17" s="148"/>
      <c r="O17" s="126"/>
      <c r="P17" s="110"/>
      <c r="Q17" s="114"/>
      <c r="R17" s="114"/>
      <c r="S17" s="134"/>
      <c r="T17" s="18"/>
    </row>
    <row r="18" spans="1:20" s="24" customFormat="1" ht="21.75" customHeight="1">
      <c r="A18" s="139"/>
      <c r="B18" s="140"/>
      <c r="C18" s="127"/>
      <c r="D18" s="27"/>
      <c r="E18" s="142"/>
      <c r="F18" s="144"/>
      <c r="G18" s="68"/>
      <c r="H18" s="122"/>
      <c r="I18" s="123"/>
      <c r="J18" s="128"/>
      <c r="K18" s="128"/>
      <c r="L18" s="190"/>
      <c r="M18" s="144"/>
      <c r="N18" s="125"/>
      <c r="O18" s="127"/>
      <c r="P18" s="128"/>
      <c r="Q18" s="115"/>
      <c r="R18" s="115"/>
      <c r="S18" s="136"/>
      <c r="T18" s="18"/>
    </row>
    <row r="19" spans="1:20" s="24" customFormat="1" ht="21.75" customHeight="1">
      <c r="A19" s="137">
        <v>7</v>
      </c>
      <c r="B19" s="138"/>
      <c r="C19" s="126"/>
      <c r="D19" s="27"/>
      <c r="E19" s="141"/>
      <c r="F19" s="143"/>
      <c r="G19" s="67" t="str">
        <f t="shared" ref="G19" si="5">IF(F19="","",DATEDIF(F19,"2023/8/8","Y"))</f>
        <v/>
      </c>
      <c r="H19" s="28" t="s">
        <v>11</v>
      </c>
      <c r="I19" s="29"/>
      <c r="J19" s="110"/>
      <c r="K19" s="110"/>
      <c r="L19" s="189"/>
      <c r="M19" s="143"/>
      <c r="N19" s="148"/>
      <c r="O19" s="126"/>
      <c r="P19" s="110"/>
      <c r="Q19" s="114"/>
      <c r="R19" s="114"/>
      <c r="S19" s="134"/>
      <c r="T19" s="18"/>
    </row>
    <row r="20" spans="1:20" s="24" customFormat="1" ht="21.75" customHeight="1">
      <c r="A20" s="139"/>
      <c r="B20" s="140"/>
      <c r="C20" s="127"/>
      <c r="D20" s="27"/>
      <c r="E20" s="142"/>
      <c r="F20" s="144"/>
      <c r="G20" s="68"/>
      <c r="H20" s="122"/>
      <c r="I20" s="123"/>
      <c r="J20" s="128"/>
      <c r="K20" s="128"/>
      <c r="L20" s="190"/>
      <c r="M20" s="144"/>
      <c r="N20" s="125"/>
      <c r="O20" s="127"/>
      <c r="P20" s="128"/>
      <c r="Q20" s="115"/>
      <c r="R20" s="115"/>
      <c r="S20" s="136"/>
      <c r="T20" s="18"/>
    </row>
    <row r="21" spans="1:20" s="24" customFormat="1" ht="21.75" customHeight="1">
      <c r="A21" s="137">
        <v>8</v>
      </c>
      <c r="B21" s="138"/>
      <c r="C21" s="126"/>
      <c r="D21" s="27"/>
      <c r="E21" s="141"/>
      <c r="F21" s="143"/>
      <c r="G21" s="67" t="str">
        <f t="shared" ref="G21" si="6">IF(F21="","",DATEDIF(F21,"2023/8/8","Y"))</f>
        <v/>
      </c>
      <c r="H21" s="28" t="s">
        <v>11</v>
      </c>
      <c r="I21" s="29"/>
      <c r="J21" s="110"/>
      <c r="K21" s="110"/>
      <c r="L21" s="189"/>
      <c r="M21" s="143"/>
      <c r="N21" s="148"/>
      <c r="O21" s="126"/>
      <c r="P21" s="110"/>
      <c r="Q21" s="114"/>
      <c r="R21" s="114"/>
      <c r="S21" s="134"/>
      <c r="T21" s="18"/>
    </row>
    <row r="22" spans="1:20" s="24" customFormat="1" ht="21.75" customHeight="1">
      <c r="A22" s="139"/>
      <c r="B22" s="140"/>
      <c r="C22" s="127"/>
      <c r="D22" s="27"/>
      <c r="E22" s="142"/>
      <c r="F22" s="144"/>
      <c r="G22" s="68"/>
      <c r="H22" s="122"/>
      <c r="I22" s="123"/>
      <c r="J22" s="128"/>
      <c r="K22" s="128"/>
      <c r="L22" s="190"/>
      <c r="M22" s="144"/>
      <c r="N22" s="125"/>
      <c r="O22" s="127"/>
      <c r="P22" s="128"/>
      <c r="Q22" s="115"/>
      <c r="R22" s="115"/>
      <c r="S22" s="136"/>
      <c r="T22" s="18"/>
    </row>
    <row r="23" spans="1:20" s="24" customFormat="1" ht="21.75" customHeight="1">
      <c r="A23" s="137">
        <v>9</v>
      </c>
      <c r="B23" s="138"/>
      <c r="C23" s="126"/>
      <c r="D23" s="27"/>
      <c r="E23" s="141"/>
      <c r="F23" s="143"/>
      <c r="G23" s="67" t="str">
        <f t="shared" ref="G23" si="7">IF(F23="","",DATEDIF(F23,"2023/8/8","Y"))</f>
        <v/>
      </c>
      <c r="H23" s="28" t="s">
        <v>11</v>
      </c>
      <c r="I23" s="29"/>
      <c r="J23" s="110"/>
      <c r="K23" s="110"/>
      <c r="L23" s="189"/>
      <c r="M23" s="143"/>
      <c r="N23" s="148"/>
      <c r="O23" s="126"/>
      <c r="P23" s="110"/>
      <c r="Q23" s="114"/>
      <c r="R23" s="114"/>
      <c r="S23" s="134"/>
      <c r="T23" s="18"/>
    </row>
    <row r="24" spans="1:20" s="24" customFormat="1" ht="21.75" customHeight="1">
      <c r="A24" s="139"/>
      <c r="B24" s="140"/>
      <c r="C24" s="127"/>
      <c r="D24" s="27"/>
      <c r="E24" s="142"/>
      <c r="F24" s="144"/>
      <c r="G24" s="68"/>
      <c r="H24" s="122"/>
      <c r="I24" s="123"/>
      <c r="J24" s="128"/>
      <c r="K24" s="128"/>
      <c r="L24" s="190"/>
      <c r="M24" s="144"/>
      <c r="N24" s="125"/>
      <c r="O24" s="127"/>
      <c r="P24" s="128"/>
      <c r="Q24" s="115"/>
      <c r="R24" s="115"/>
      <c r="S24" s="136"/>
      <c r="T24" s="18"/>
    </row>
    <row r="25" spans="1:20" s="24" customFormat="1" ht="21.75" customHeight="1">
      <c r="A25" s="137">
        <v>10</v>
      </c>
      <c r="B25" s="138"/>
      <c r="C25" s="126"/>
      <c r="D25" s="27"/>
      <c r="E25" s="141"/>
      <c r="F25" s="143"/>
      <c r="G25" s="67" t="str">
        <f t="shared" ref="G25" si="8">IF(F25="","",DATEDIF(F25,"2023/8/8","Y"))</f>
        <v/>
      </c>
      <c r="H25" s="28" t="s">
        <v>11</v>
      </c>
      <c r="I25" s="29"/>
      <c r="J25" s="110"/>
      <c r="K25" s="110"/>
      <c r="L25" s="189"/>
      <c r="M25" s="143"/>
      <c r="N25" s="148"/>
      <c r="O25" s="126"/>
      <c r="P25" s="110"/>
      <c r="Q25" s="114"/>
      <c r="R25" s="114"/>
      <c r="S25" s="134"/>
      <c r="T25" s="18"/>
    </row>
    <row r="26" spans="1:20" s="24" customFormat="1" ht="21.75" customHeight="1">
      <c r="A26" s="139"/>
      <c r="B26" s="140"/>
      <c r="C26" s="127"/>
      <c r="D26" s="27"/>
      <c r="E26" s="142"/>
      <c r="F26" s="144"/>
      <c r="G26" s="68"/>
      <c r="H26" s="122"/>
      <c r="I26" s="123"/>
      <c r="J26" s="128"/>
      <c r="K26" s="128"/>
      <c r="L26" s="190"/>
      <c r="M26" s="144"/>
      <c r="N26" s="125"/>
      <c r="O26" s="127"/>
      <c r="P26" s="128"/>
      <c r="Q26" s="115"/>
      <c r="R26" s="115"/>
      <c r="S26" s="136"/>
      <c r="T26" s="18"/>
    </row>
    <row r="27" spans="1:20" s="24" customFormat="1" ht="21.75" customHeight="1">
      <c r="A27" s="137">
        <v>11</v>
      </c>
      <c r="B27" s="138"/>
      <c r="C27" s="126"/>
      <c r="D27" s="27"/>
      <c r="E27" s="141"/>
      <c r="F27" s="143"/>
      <c r="G27" s="67" t="str">
        <f t="shared" ref="G27" si="9">IF(F27="","",DATEDIF(F27,"2023/8/8","Y"))</f>
        <v/>
      </c>
      <c r="H27" s="28" t="s">
        <v>11</v>
      </c>
      <c r="I27" s="29"/>
      <c r="J27" s="110"/>
      <c r="K27" s="110"/>
      <c r="L27" s="189"/>
      <c r="M27" s="143"/>
      <c r="N27" s="148"/>
      <c r="O27" s="126"/>
      <c r="P27" s="110"/>
      <c r="Q27" s="114"/>
      <c r="R27" s="114"/>
      <c r="S27" s="134"/>
      <c r="T27" s="18"/>
    </row>
    <row r="28" spans="1:20" s="24" customFormat="1" ht="21.75" customHeight="1">
      <c r="A28" s="139"/>
      <c r="B28" s="140"/>
      <c r="C28" s="127"/>
      <c r="D28" s="27"/>
      <c r="E28" s="142"/>
      <c r="F28" s="144"/>
      <c r="G28" s="68"/>
      <c r="H28" s="122"/>
      <c r="I28" s="123"/>
      <c r="J28" s="128"/>
      <c r="K28" s="128"/>
      <c r="L28" s="190"/>
      <c r="M28" s="144"/>
      <c r="N28" s="125"/>
      <c r="O28" s="127"/>
      <c r="P28" s="128"/>
      <c r="Q28" s="115"/>
      <c r="R28" s="115"/>
      <c r="S28" s="136"/>
      <c r="T28" s="18"/>
    </row>
    <row r="29" spans="1:20" s="24" customFormat="1" ht="21.75" customHeight="1">
      <c r="A29" s="137">
        <v>12</v>
      </c>
      <c r="B29" s="138"/>
      <c r="C29" s="126"/>
      <c r="D29" s="27"/>
      <c r="E29" s="141"/>
      <c r="F29" s="143"/>
      <c r="G29" s="67" t="str">
        <f>IF(F29="","",DATEDIF(F29,"2023/8/8","Y"))</f>
        <v/>
      </c>
      <c r="H29" s="63" t="s">
        <v>11</v>
      </c>
      <c r="I29" s="64"/>
      <c r="J29" s="110"/>
      <c r="K29" s="110"/>
      <c r="L29" s="189"/>
      <c r="M29" s="143"/>
      <c r="N29" s="148"/>
      <c r="O29" s="126"/>
      <c r="P29" s="110"/>
      <c r="Q29" s="114"/>
      <c r="R29" s="114"/>
      <c r="S29" s="134"/>
      <c r="T29" s="18"/>
    </row>
    <row r="30" spans="1:20" s="24" customFormat="1" ht="21.75" customHeight="1" thickBot="1">
      <c r="A30" s="145"/>
      <c r="B30" s="146"/>
      <c r="C30" s="151"/>
      <c r="D30" s="30"/>
      <c r="E30" s="147"/>
      <c r="F30" s="130"/>
      <c r="G30" s="71"/>
      <c r="H30" s="112"/>
      <c r="I30" s="113"/>
      <c r="J30" s="111"/>
      <c r="K30" s="111"/>
      <c r="L30" s="191"/>
      <c r="M30" s="130"/>
      <c r="N30" s="152"/>
      <c r="O30" s="151"/>
      <c r="P30" s="111"/>
      <c r="Q30" s="116"/>
      <c r="R30" s="116"/>
      <c r="S30" s="135"/>
      <c r="T30" s="18"/>
    </row>
    <row r="31" spans="1:20" s="24" customFormat="1" ht="21.75" customHeight="1" thickBot="1">
      <c r="A31" s="66" t="s">
        <v>66</v>
      </c>
      <c r="B31" s="54"/>
      <c r="C31" s="54"/>
      <c r="D31" s="61"/>
      <c r="E31" s="61"/>
      <c r="F31" s="18"/>
      <c r="G31" s="55"/>
      <c r="H31" s="56"/>
      <c r="I31" s="56"/>
      <c r="J31" s="57"/>
      <c r="K31" s="57"/>
      <c r="L31" s="58"/>
      <c r="M31" s="18"/>
      <c r="N31" s="59"/>
      <c r="O31" s="60"/>
      <c r="P31" s="57"/>
      <c r="Q31" s="62"/>
      <c r="R31" s="62"/>
      <c r="S31" s="231"/>
      <c r="T31" s="18"/>
    </row>
    <row r="32" spans="1:20" s="18" customFormat="1" ht="17.25" customHeight="1">
      <c r="A32" s="154" t="s">
        <v>17</v>
      </c>
      <c r="B32" s="155"/>
      <c r="C32" s="241"/>
      <c r="D32" s="162" t="s">
        <v>33</v>
      </c>
      <c r="E32" s="170" t="s">
        <v>0</v>
      </c>
      <c r="F32" s="170" t="s">
        <v>16</v>
      </c>
      <c r="G32" s="171" t="s">
        <v>1</v>
      </c>
      <c r="H32" s="172" t="s">
        <v>2</v>
      </c>
      <c r="I32" s="173"/>
      <c r="J32" s="155" t="s">
        <v>3</v>
      </c>
      <c r="K32" s="129" t="s">
        <v>18</v>
      </c>
      <c r="L32" s="17" t="s">
        <v>50</v>
      </c>
      <c r="M32" s="153" t="s">
        <v>12</v>
      </c>
      <c r="N32" s="153" t="s">
        <v>28</v>
      </c>
      <c r="O32" s="153" t="s">
        <v>61</v>
      </c>
      <c r="P32" s="129" t="s">
        <v>32</v>
      </c>
      <c r="Q32" s="131" t="s">
        <v>30</v>
      </c>
      <c r="R32" s="228"/>
      <c r="S32" s="232"/>
    </row>
    <row r="33" spans="1:21" s="18" customFormat="1" ht="16.5" customHeight="1" thickBot="1">
      <c r="A33" s="156"/>
      <c r="B33" s="157"/>
      <c r="C33" s="242"/>
      <c r="D33" s="163"/>
      <c r="E33" s="151"/>
      <c r="F33" s="151"/>
      <c r="G33" s="151"/>
      <c r="H33" s="174"/>
      <c r="I33" s="175"/>
      <c r="J33" s="157"/>
      <c r="K33" s="130"/>
      <c r="L33" s="19" t="s">
        <v>52</v>
      </c>
      <c r="M33" s="130"/>
      <c r="N33" s="130"/>
      <c r="O33" s="130"/>
      <c r="P33" s="130"/>
      <c r="Q33" s="20">
        <v>45500</v>
      </c>
      <c r="R33" s="20">
        <v>45501</v>
      </c>
      <c r="S33" s="233"/>
    </row>
    <row r="34" spans="1:21" s="24" customFormat="1" ht="21.75" customHeight="1">
      <c r="A34" s="149">
        <v>1</v>
      </c>
      <c r="B34" s="150"/>
      <c r="C34" s="243"/>
      <c r="D34" s="27"/>
      <c r="E34" s="206"/>
      <c r="F34" s="205"/>
      <c r="G34" s="201" t="str">
        <f>IF(F34="","",DATEDIF(F34,"2023/8/8","Y"))</f>
        <v/>
      </c>
      <c r="H34" s="28" t="s">
        <v>11</v>
      </c>
      <c r="I34" s="29"/>
      <c r="J34" s="188"/>
      <c r="K34" s="110"/>
      <c r="L34" s="189"/>
      <c r="M34" s="143"/>
      <c r="N34" s="124"/>
      <c r="O34" s="126"/>
      <c r="P34" s="110"/>
      <c r="Q34" s="117"/>
      <c r="R34" s="229"/>
      <c r="S34" s="234"/>
      <c r="T34" s="18"/>
    </row>
    <row r="35" spans="1:21" s="24" customFormat="1" ht="21.75" customHeight="1">
      <c r="A35" s="139"/>
      <c r="B35" s="140"/>
      <c r="C35" s="244"/>
      <c r="D35" s="27"/>
      <c r="E35" s="206"/>
      <c r="F35" s="144"/>
      <c r="G35" s="202"/>
      <c r="H35" s="122"/>
      <c r="I35" s="123"/>
      <c r="J35" s="128"/>
      <c r="K35" s="128"/>
      <c r="L35" s="190"/>
      <c r="M35" s="144"/>
      <c r="N35" s="125"/>
      <c r="O35" s="127"/>
      <c r="P35" s="128"/>
      <c r="Q35" s="117"/>
      <c r="R35" s="229"/>
      <c r="S35" s="234"/>
      <c r="T35" s="18"/>
    </row>
    <row r="36" spans="1:21" s="24" customFormat="1" ht="21.75" customHeight="1">
      <c r="A36" s="137">
        <v>2</v>
      </c>
      <c r="B36" s="138"/>
      <c r="C36" s="245"/>
      <c r="D36" s="27"/>
      <c r="E36" s="158"/>
      <c r="F36" s="143"/>
      <c r="G36" s="203" t="str">
        <f>IF(F36="","",DATEDIF(F36,"2023/8/8","Y"))</f>
        <v/>
      </c>
      <c r="H36" s="28" t="s">
        <v>11</v>
      </c>
      <c r="I36" s="29"/>
      <c r="J36" s="188"/>
      <c r="K36" s="110"/>
      <c r="L36" s="189"/>
      <c r="M36" s="143"/>
      <c r="N36" s="148"/>
      <c r="O36" s="126"/>
      <c r="P36" s="110"/>
      <c r="Q36" s="117"/>
      <c r="R36" s="229"/>
      <c r="S36" s="234"/>
      <c r="T36" s="18"/>
    </row>
    <row r="37" spans="1:21" s="24" customFormat="1" ht="21.75" customHeight="1" thickBot="1">
      <c r="A37" s="145"/>
      <c r="B37" s="146"/>
      <c r="C37" s="246"/>
      <c r="D37" s="30"/>
      <c r="E37" s="147"/>
      <c r="F37" s="130"/>
      <c r="G37" s="204"/>
      <c r="H37" s="112"/>
      <c r="I37" s="113"/>
      <c r="J37" s="111"/>
      <c r="K37" s="111"/>
      <c r="L37" s="191"/>
      <c r="M37" s="130"/>
      <c r="N37" s="152"/>
      <c r="O37" s="151"/>
      <c r="P37" s="111"/>
      <c r="Q37" s="118"/>
      <c r="R37" s="230"/>
      <c r="S37" s="234"/>
      <c r="T37" s="18"/>
    </row>
    <row r="38" spans="1:21" ht="21.75" customHeight="1">
      <c r="A38" s="15"/>
      <c r="B38" s="15"/>
      <c r="C38" s="15"/>
      <c r="D38" s="12"/>
      <c r="E38" s="12"/>
      <c r="F38" s="2"/>
      <c r="G38" s="14"/>
      <c r="H38" s="13"/>
      <c r="I38" s="13"/>
      <c r="J38" s="16"/>
      <c r="K38" s="16"/>
      <c r="L38" s="16"/>
      <c r="M38" s="12"/>
      <c r="N38" s="12"/>
      <c r="O38" s="12"/>
      <c r="P38" s="16"/>
      <c r="Q38" s="16"/>
      <c r="R38" s="16"/>
      <c r="S38" s="12"/>
      <c r="T38" s="2"/>
      <c r="U38" s="1"/>
    </row>
    <row r="39" spans="1:21" s="32" customFormat="1" ht="21.75" customHeight="1">
      <c r="A39" s="31" t="s">
        <v>62</v>
      </c>
      <c r="S39" s="35"/>
      <c r="U39" s="34"/>
    </row>
    <row r="40" spans="1:21" s="32" customFormat="1" ht="21.75" customHeight="1">
      <c r="A40" s="31"/>
      <c r="I40" s="33"/>
      <c r="U40" s="34"/>
    </row>
    <row r="41" spans="1:21" s="32" customFormat="1" ht="21.75" customHeight="1">
      <c r="A41" s="31" t="s">
        <v>41</v>
      </c>
      <c r="I41" s="33"/>
      <c r="P41" s="47"/>
      <c r="Q41" s="133" t="s">
        <v>36</v>
      </c>
      <c r="R41" s="133"/>
      <c r="S41" s="133"/>
      <c r="U41" s="34"/>
    </row>
    <row r="42" spans="1:21" s="34" customFormat="1" ht="21.75" customHeight="1">
      <c r="A42" s="31"/>
      <c r="B42" s="32"/>
      <c r="C42" s="32"/>
      <c r="D42" s="32"/>
      <c r="E42" s="32"/>
      <c r="F42" s="32"/>
      <c r="G42" s="32"/>
      <c r="H42" s="32"/>
      <c r="I42" s="33"/>
      <c r="J42" s="32"/>
      <c r="K42" s="32"/>
      <c r="L42" s="32"/>
      <c r="M42" s="32"/>
      <c r="N42" s="32"/>
      <c r="O42" s="32"/>
      <c r="P42" s="36" t="s">
        <v>35</v>
      </c>
      <c r="Q42" s="120"/>
      <c r="R42" s="120"/>
      <c r="S42" s="120"/>
      <c r="T42" s="32"/>
    </row>
    <row r="43" spans="1:21" s="2" customFormat="1" ht="21" customHeight="1">
      <c r="A43" s="1"/>
      <c r="B43" s="5"/>
      <c r="C43" s="5"/>
      <c r="D43" s="5"/>
      <c r="E43" s="5"/>
      <c r="F43" s="5"/>
      <c r="G43" s="5"/>
      <c r="H43" s="5"/>
      <c r="I43" s="6"/>
      <c r="J43" s="5"/>
      <c r="K43" s="5"/>
      <c r="L43" s="5"/>
      <c r="M43" s="5"/>
      <c r="N43" s="5"/>
      <c r="O43" s="5"/>
      <c r="P43" s="119" t="s">
        <v>42</v>
      </c>
      <c r="Q43" s="119"/>
      <c r="R43" s="120"/>
      <c r="S43" s="120"/>
      <c r="T43" s="5"/>
    </row>
    <row r="44" spans="1:21" s="2" customFormat="1" ht="14.1" customHeight="1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4"/>
      <c r="T44" s="1"/>
    </row>
    <row r="45" spans="1:21" s="2" customFormat="1" ht="14.1" customHeight="1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4"/>
      <c r="T45" s="1"/>
    </row>
    <row r="46" spans="1:21" s="2" customFormat="1" ht="14.1" customHeight="1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4"/>
      <c r="T46" s="1"/>
    </row>
    <row r="47" spans="1:21" s="2" customFormat="1" ht="14.1" customHeight="1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4"/>
      <c r="T47" s="1"/>
    </row>
    <row r="48" spans="1:21" s="2" customFormat="1" ht="14.1" customHeight="1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4"/>
      <c r="T48" s="1"/>
    </row>
    <row r="49" spans="1:20" s="2" customFormat="1" ht="14.1" customHeight="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4"/>
      <c r="T49" s="1"/>
    </row>
    <row r="50" spans="1:20" s="2" customFormat="1" ht="14.1" customHeight="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4"/>
      <c r="T50" s="1"/>
    </row>
    <row r="51" spans="1:20" s="2" customFormat="1" ht="14.1" customHeight="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4"/>
      <c r="T51" s="1"/>
    </row>
    <row r="52" spans="1:20" s="2" customFormat="1" ht="14.1" customHeight="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4"/>
      <c r="T52" s="1"/>
    </row>
  </sheetData>
  <mergeCells count="257">
    <mergeCell ref="C19:C20"/>
    <mergeCell ref="C21:C22"/>
    <mergeCell ref="C23:C24"/>
    <mergeCell ref="C25:C26"/>
    <mergeCell ref="C27:C28"/>
    <mergeCell ref="C29:C30"/>
    <mergeCell ref="D32:D33"/>
    <mergeCell ref="E32:E33"/>
    <mergeCell ref="F32:F33"/>
    <mergeCell ref="G32:G33"/>
    <mergeCell ref="H32:I33"/>
    <mergeCell ref="J32:J33"/>
    <mergeCell ref="E36:E37"/>
    <mergeCell ref="J36:J37"/>
    <mergeCell ref="F36:F37"/>
    <mergeCell ref="F34:F35"/>
    <mergeCell ref="J34:J35"/>
    <mergeCell ref="E34:E35"/>
    <mergeCell ref="A1:S1"/>
    <mergeCell ref="P3:P4"/>
    <mergeCell ref="S9:S10"/>
    <mergeCell ref="S7:S8"/>
    <mergeCell ref="S3:S4"/>
    <mergeCell ref="S36:S37"/>
    <mergeCell ref="S5:S6"/>
    <mergeCell ref="A3:B4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P36:P37"/>
    <mergeCell ref="P7:P8"/>
    <mergeCell ref="G34:G35"/>
    <mergeCell ref="G36:G37"/>
    <mergeCell ref="P9:P10"/>
    <mergeCell ref="J7:J8"/>
    <mergeCell ref="K9:K10"/>
    <mergeCell ref="K36:K37"/>
    <mergeCell ref="O3:O4"/>
    <mergeCell ref="N13:N14"/>
    <mergeCell ref="O13:O14"/>
    <mergeCell ref="P13:P14"/>
    <mergeCell ref="M27:M28"/>
    <mergeCell ref="N27:N28"/>
    <mergeCell ref="J3:J4"/>
    <mergeCell ref="L34:L35"/>
    <mergeCell ref="L36:L37"/>
    <mergeCell ref="L5:L6"/>
    <mergeCell ref="P5:P6"/>
    <mergeCell ref="O17:O18"/>
    <mergeCell ref="P17:P18"/>
    <mergeCell ref="N3:N4"/>
    <mergeCell ref="M3:M4"/>
    <mergeCell ref="K3:K4"/>
    <mergeCell ref="N32:N33"/>
    <mergeCell ref="O32:O33"/>
    <mergeCell ref="K32:K33"/>
    <mergeCell ref="M17:M18"/>
    <mergeCell ref="H24:I24"/>
    <mergeCell ref="A21:B22"/>
    <mergeCell ref="E21:E22"/>
    <mergeCell ref="F21:F22"/>
    <mergeCell ref="J21:J22"/>
    <mergeCell ref="K21:K22"/>
    <mergeCell ref="N7:N8"/>
    <mergeCell ref="N9:N10"/>
    <mergeCell ref="M7:M8"/>
    <mergeCell ref="M9:M10"/>
    <mergeCell ref="H22:I22"/>
    <mergeCell ref="H14:I14"/>
    <mergeCell ref="J11:J12"/>
    <mergeCell ref="K11:K12"/>
    <mergeCell ref="M11:M12"/>
    <mergeCell ref="N11:N12"/>
    <mergeCell ref="J9:J10"/>
    <mergeCell ref="C7:C8"/>
    <mergeCell ref="C9:C10"/>
    <mergeCell ref="C11:C12"/>
    <mergeCell ref="C13:C14"/>
    <mergeCell ref="C15:C16"/>
    <mergeCell ref="C17:C18"/>
    <mergeCell ref="D3:D4"/>
    <mergeCell ref="F5:F6"/>
    <mergeCell ref="A5:B6"/>
    <mergeCell ref="E3:E4"/>
    <mergeCell ref="G3:G4"/>
    <mergeCell ref="H3:I4"/>
    <mergeCell ref="F3:F4"/>
    <mergeCell ref="Q3:R3"/>
    <mergeCell ref="O5:O6"/>
    <mergeCell ref="Q5:Q6"/>
    <mergeCell ref="R5:R6"/>
    <mergeCell ref="H6:I6"/>
    <mergeCell ref="E5:E6"/>
    <mergeCell ref="J5:J6"/>
    <mergeCell ref="N5:N6"/>
    <mergeCell ref="M5:M6"/>
    <mergeCell ref="C3:C4"/>
    <mergeCell ref="C5:C6"/>
    <mergeCell ref="P25:P26"/>
    <mergeCell ref="S21:S22"/>
    <mergeCell ref="S19:S20"/>
    <mergeCell ref="S15:S16"/>
    <mergeCell ref="S13:S14"/>
    <mergeCell ref="O25:O26"/>
    <mergeCell ref="P21:P22"/>
    <mergeCell ref="O21:O22"/>
    <mergeCell ref="Q25:Q26"/>
    <mergeCell ref="R23:R24"/>
    <mergeCell ref="R25:R26"/>
    <mergeCell ref="S17:S18"/>
    <mergeCell ref="R17:R18"/>
    <mergeCell ref="R19:R20"/>
    <mergeCell ref="S25:S26"/>
    <mergeCell ref="E9:E10"/>
    <mergeCell ref="A9:B10"/>
    <mergeCell ref="F9:F10"/>
    <mergeCell ref="F7:F8"/>
    <mergeCell ref="H10:I10"/>
    <mergeCell ref="H8:I8"/>
    <mergeCell ref="O23:O24"/>
    <mergeCell ref="P23:P24"/>
    <mergeCell ref="S23:S24"/>
    <mergeCell ref="S11:S12"/>
    <mergeCell ref="Q7:Q8"/>
    <mergeCell ref="Q9:Q10"/>
    <mergeCell ref="Q11:Q12"/>
    <mergeCell ref="R7:R8"/>
    <mergeCell ref="R9:R10"/>
    <mergeCell ref="R11:R12"/>
    <mergeCell ref="H18:I18"/>
    <mergeCell ref="A17:B18"/>
    <mergeCell ref="E17:E18"/>
    <mergeCell ref="F17:F18"/>
    <mergeCell ref="J17:J18"/>
    <mergeCell ref="K17:K18"/>
    <mergeCell ref="M23:M24"/>
    <mergeCell ref="M21:M22"/>
    <mergeCell ref="E7:E8"/>
    <mergeCell ref="N23:N24"/>
    <mergeCell ref="N21:N22"/>
    <mergeCell ref="N17:N18"/>
    <mergeCell ref="R21:R22"/>
    <mergeCell ref="A19:B20"/>
    <mergeCell ref="E19:E20"/>
    <mergeCell ref="F19:F20"/>
    <mergeCell ref="J19:J20"/>
    <mergeCell ref="K19:K20"/>
    <mergeCell ref="M19:M20"/>
    <mergeCell ref="N19:N20"/>
    <mergeCell ref="R13:R14"/>
    <mergeCell ref="R15:R16"/>
    <mergeCell ref="O19:O20"/>
    <mergeCell ref="P19:P20"/>
    <mergeCell ref="H20:I20"/>
    <mergeCell ref="M13:M14"/>
    <mergeCell ref="Q21:Q22"/>
    <mergeCell ref="Q23:Q24"/>
    <mergeCell ref="O11:O12"/>
    <mergeCell ref="O7:O8"/>
    <mergeCell ref="O9:O10"/>
    <mergeCell ref="A7:B8"/>
    <mergeCell ref="P11:P12"/>
    <mergeCell ref="H12:I12"/>
    <mergeCell ref="A15:B16"/>
    <mergeCell ref="E15:E16"/>
    <mergeCell ref="F15:F16"/>
    <mergeCell ref="J15:J16"/>
    <mergeCell ref="K15:K16"/>
    <mergeCell ref="M15:M16"/>
    <mergeCell ref="N15:N16"/>
    <mergeCell ref="O15:O16"/>
    <mergeCell ref="P15:P16"/>
    <mergeCell ref="H16:I16"/>
    <mergeCell ref="A11:B12"/>
    <mergeCell ref="E11:E12"/>
    <mergeCell ref="F11:F12"/>
    <mergeCell ref="N25:N26"/>
    <mergeCell ref="H26:I26"/>
    <mergeCell ref="A23:B24"/>
    <mergeCell ref="E23:E24"/>
    <mergeCell ref="F23:F24"/>
    <mergeCell ref="J23:J24"/>
    <mergeCell ref="K23:K24"/>
    <mergeCell ref="A34:B35"/>
    <mergeCell ref="O36:O37"/>
    <mergeCell ref="N36:N37"/>
    <mergeCell ref="H37:I37"/>
    <mergeCell ref="A36:B37"/>
    <mergeCell ref="M36:M37"/>
    <mergeCell ref="N29:N30"/>
    <mergeCell ref="O29:O30"/>
    <mergeCell ref="M34:M35"/>
    <mergeCell ref="M32:M33"/>
    <mergeCell ref="A25:B26"/>
    <mergeCell ref="E25:E26"/>
    <mergeCell ref="F25:F26"/>
    <mergeCell ref="J25:J26"/>
    <mergeCell ref="K25:K26"/>
    <mergeCell ref="M25:M26"/>
    <mergeCell ref="A32:B33"/>
    <mergeCell ref="Q29:Q30"/>
    <mergeCell ref="A13:B14"/>
    <mergeCell ref="E13:E14"/>
    <mergeCell ref="F13:F14"/>
    <mergeCell ref="J13:J14"/>
    <mergeCell ref="K13:K14"/>
    <mergeCell ref="A27:B28"/>
    <mergeCell ref="E27:E28"/>
    <mergeCell ref="F27:F28"/>
    <mergeCell ref="J27:J28"/>
    <mergeCell ref="K27:K28"/>
    <mergeCell ref="H28:I28"/>
    <mergeCell ref="O27:O28"/>
    <mergeCell ref="P27:P28"/>
    <mergeCell ref="Q13:Q14"/>
    <mergeCell ref="Q15:Q16"/>
    <mergeCell ref="Q17:Q18"/>
    <mergeCell ref="Q19:Q20"/>
    <mergeCell ref="A29:B30"/>
    <mergeCell ref="E29:E30"/>
    <mergeCell ref="F29:F30"/>
    <mergeCell ref="J29:J30"/>
    <mergeCell ref="K29:K30"/>
    <mergeCell ref="M29:M30"/>
    <mergeCell ref="P29:P30"/>
    <mergeCell ref="H30:I30"/>
    <mergeCell ref="R27:R28"/>
    <mergeCell ref="R29:R30"/>
    <mergeCell ref="R34:R35"/>
    <mergeCell ref="R36:R37"/>
    <mergeCell ref="P43:Q43"/>
    <mergeCell ref="R43:S43"/>
    <mergeCell ref="S34:S35"/>
    <mergeCell ref="H35:I35"/>
    <mergeCell ref="N34:N35"/>
    <mergeCell ref="O34:O35"/>
    <mergeCell ref="P34:P35"/>
    <mergeCell ref="Q27:Q28"/>
    <mergeCell ref="P32:P33"/>
    <mergeCell ref="Q32:R32"/>
    <mergeCell ref="S32:S33"/>
    <mergeCell ref="Q34:Q35"/>
    <mergeCell ref="Q36:Q37"/>
    <mergeCell ref="Q41:S41"/>
    <mergeCell ref="Q42:S42"/>
    <mergeCell ref="S29:S30"/>
    <mergeCell ref="S27:S28"/>
    <mergeCell ref="K34:K35"/>
  </mergeCells>
  <phoneticPr fontId="1"/>
  <dataValidations count="11">
    <dataValidation type="list" allowBlank="1" showInputMessage="1" showErrorMessage="1" sqref="E2 E34:E38 E5:E31" xr:uid="{CEF2043C-DAF7-4EBB-AE5A-6C88867F9BE0}">
      <formula1>"男,女"</formula1>
    </dataValidation>
    <dataValidation type="list" allowBlank="1" showInputMessage="1" showErrorMessage="1" sqref="G38" xr:uid="{4BFA9FD3-4EA3-487E-8A6B-7E4457D74933}">
      <formula1>"小6,中1,中2,中3,高1,高2,高3"</formula1>
    </dataValidation>
    <dataValidation type="list" allowBlank="1" showInputMessage="1" showErrorMessage="1" sqref="S2 S34:S37 S31" xr:uid="{04A11A17-11E2-45B8-B436-5B5D05D74C4F}">
      <formula1>"登録済,登録見込"</formula1>
    </dataValidation>
    <dataValidation type="list" allowBlank="1" showInputMessage="1" showErrorMessage="1" sqref="P5:P8" xr:uid="{67C74245-4A16-46C0-A476-B2B9C0F9116B}">
      <formula1>"○"</formula1>
    </dataValidation>
    <dataValidation type="list" allowBlank="1" showInputMessage="1" showErrorMessage="1" sqref="P38:R38 P2 P34:P37 P9:P31" xr:uid="{2E73DF4C-D356-419C-9A1A-BFF812298FA7}">
      <formula1>"○,―"</formula1>
    </dataValidation>
    <dataValidation type="list" allowBlank="1" showInputMessage="1" showErrorMessage="1" sqref="S38" xr:uid="{08DB1B84-4A65-4E53-94A6-D67893F4B70B}">
      <formula1>"登録済み,登録見込み"</formula1>
    </dataValidation>
    <dataValidation type="list" allowBlank="1" showInputMessage="1" showErrorMessage="1" sqref="Q2:R2 Q34:R37 Q5:R31" xr:uid="{DB4E4644-5A20-4861-AF85-E9120416D787}">
      <formula1>"利用する"</formula1>
    </dataValidation>
    <dataValidation type="list" allowBlank="1" showInputMessage="1" showErrorMessage="1" sqref="G2 G31" xr:uid="{27B2C8D9-3EC0-4B71-9F06-7D140C237EED}">
      <formula1>"小5,小6"</formula1>
    </dataValidation>
    <dataValidation type="list" allowBlank="1" showInputMessage="1" showErrorMessage="1" sqref="C5:C30" xr:uid="{152D4160-EC5D-44FC-B9CD-D7092711AAD4}">
      <formula1>"スポーツ少年大会,ジュニアリーダー"</formula1>
    </dataValidation>
    <dataValidation type="list" allowBlank="1" showInputMessage="1" showErrorMessage="1" sqref="G6 G30 G10 G12 G14 G16 G18 G20 G22 G24 G26 G28 G8" xr:uid="{9BDB94C1-B89C-4066-83A4-485290F37862}">
      <formula1>"小5,小6,中1,中2,中3"</formula1>
    </dataValidation>
    <dataValidation type="list" allowBlank="1" showInputMessage="1" showErrorMessage="1" sqref="S5:S30" xr:uid="{8FED6210-F68B-4578-86DB-9952E0E2EA3B}">
      <formula1>"✅"</formula1>
    </dataValidation>
  </dataValidations>
  <printOptions horizontalCentered="1"/>
  <pageMargins left="0" right="0" top="0.47" bottom="0.23622047244094491" header="0.42" footer="0.2"/>
  <pageSetup paperSize="9" scale="6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>
    <tabColor rgb="FFFFFF00"/>
    <pageSetUpPr fitToPage="1"/>
  </sheetPr>
  <dimension ref="B2:I13"/>
  <sheetViews>
    <sheetView view="pageBreakPreview" zoomScaleNormal="55" zoomScaleSheetLayoutView="100" workbookViewId="0">
      <selection activeCell="B2" sqref="B2"/>
    </sheetView>
  </sheetViews>
  <sheetFormatPr defaultRowHeight="13.5"/>
  <cols>
    <col min="1" max="1" width="3.125" customWidth="1"/>
    <col min="2" max="2" width="24.625" customWidth="1"/>
    <col min="3" max="9" width="37.25" customWidth="1"/>
    <col min="10" max="10" width="4.125" customWidth="1"/>
  </cols>
  <sheetData>
    <row r="2" spans="2:9" ht="23.25" customHeight="1">
      <c r="B2" s="51">
        <f>参加申込書!$P$41</f>
        <v>0</v>
      </c>
    </row>
    <row r="3" spans="2:9" ht="15.75" customHeight="1"/>
    <row r="4" spans="2:9" s="53" customFormat="1" ht="15.75" customHeight="1">
      <c r="B4" s="207" t="s">
        <v>48</v>
      </c>
      <c r="C4" s="207" t="s">
        <v>54</v>
      </c>
      <c r="D4" s="207" t="s">
        <v>55</v>
      </c>
      <c r="E4" s="209" t="s">
        <v>56</v>
      </c>
      <c r="F4" s="210"/>
      <c r="G4" s="210"/>
      <c r="H4" s="211"/>
      <c r="I4" s="207" t="s">
        <v>57</v>
      </c>
    </row>
    <row r="5" spans="2:9" s="53" customFormat="1" ht="15.75" customHeight="1">
      <c r="B5" s="208"/>
      <c r="C5" s="208"/>
      <c r="D5" s="208"/>
      <c r="E5" s="52" t="s">
        <v>23</v>
      </c>
      <c r="F5" s="52" t="s">
        <v>20</v>
      </c>
      <c r="G5" s="52" t="s">
        <v>21</v>
      </c>
      <c r="H5" s="52" t="s">
        <v>22</v>
      </c>
      <c r="I5" s="208"/>
    </row>
    <row r="6" spans="2:9" ht="36.950000000000003" customHeight="1">
      <c r="B6" s="11"/>
      <c r="C6" s="11"/>
      <c r="D6" s="11"/>
      <c r="E6" s="11"/>
      <c r="F6" s="11"/>
      <c r="G6" s="11"/>
      <c r="H6" s="11"/>
      <c r="I6" s="11"/>
    </row>
    <row r="7" spans="2:9" ht="36.950000000000003" customHeight="1">
      <c r="B7" s="11"/>
      <c r="C7" s="11"/>
      <c r="D7" s="11"/>
      <c r="E7" s="11"/>
      <c r="F7" s="11"/>
      <c r="G7" s="11"/>
      <c r="H7" s="11"/>
      <c r="I7" s="11"/>
    </row>
    <row r="8" spans="2:9" ht="36.950000000000003" customHeight="1">
      <c r="B8" s="11"/>
      <c r="C8" s="11"/>
      <c r="D8" s="11"/>
      <c r="E8" s="11"/>
      <c r="F8" s="11"/>
      <c r="G8" s="11"/>
      <c r="H8" s="11"/>
      <c r="I8" s="11"/>
    </row>
    <row r="9" spans="2:9" ht="36.950000000000003" customHeight="1">
      <c r="B9" s="11"/>
      <c r="C9" s="11"/>
      <c r="D9" s="11"/>
      <c r="E9" s="11"/>
      <c r="F9" s="11"/>
      <c r="G9" s="11"/>
      <c r="H9" s="11"/>
      <c r="I9" s="11"/>
    </row>
    <row r="10" spans="2:9" ht="36.950000000000003" customHeight="1">
      <c r="B10" s="11"/>
      <c r="C10" s="11"/>
      <c r="D10" s="11"/>
      <c r="E10" s="11"/>
      <c r="F10" s="11"/>
      <c r="G10" s="11"/>
      <c r="H10" s="11"/>
      <c r="I10" s="11"/>
    </row>
    <row r="11" spans="2:9" ht="36.950000000000003" customHeight="1">
      <c r="B11" s="11"/>
      <c r="C11" s="11"/>
      <c r="D11" s="11"/>
      <c r="E11" s="11"/>
      <c r="F11" s="11"/>
      <c r="G11" s="11"/>
      <c r="H11" s="11"/>
      <c r="I11" s="11"/>
    </row>
    <row r="13" spans="2:9">
      <c r="B13" t="s">
        <v>58</v>
      </c>
    </row>
  </sheetData>
  <mergeCells count="5">
    <mergeCell ref="I4:I5"/>
    <mergeCell ref="B4:B5"/>
    <mergeCell ref="E4:H4"/>
    <mergeCell ref="C4:C5"/>
    <mergeCell ref="D4:D5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W26"/>
  <sheetViews>
    <sheetView showGridLines="0" showZeros="0" view="pageBreakPreview" zoomScaleSheetLayoutView="100" workbookViewId="0">
      <selection activeCell="B3" sqref="B3"/>
    </sheetView>
  </sheetViews>
  <sheetFormatPr defaultColWidth="9" defaultRowHeight="13.5"/>
  <cols>
    <col min="1" max="1" width="3.875" style="7" bestFit="1" customWidth="1"/>
    <col min="2" max="2" width="10.875" style="7" customWidth="1"/>
    <col min="3" max="3" width="10.875" style="80" customWidth="1"/>
    <col min="4" max="5" width="16.25" style="7" customWidth="1"/>
    <col min="6" max="6" width="5.625" style="7" customWidth="1"/>
    <col min="7" max="7" width="16.125" style="7" bestFit="1" customWidth="1"/>
    <col min="8" max="9" width="6" style="7" bestFit="1" customWidth="1"/>
    <col min="10" max="10" width="9.5" style="10" bestFit="1" customWidth="1"/>
    <col min="11" max="11" width="33.875" style="10" bestFit="1" customWidth="1"/>
    <col min="12" max="12" width="13.875" style="10" bestFit="1" customWidth="1"/>
    <col min="13" max="15" width="13.875" style="10" customWidth="1"/>
    <col min="16" max="16" width="23.25" style="10" customWidth="1"/>
    <col min="17" max="17" width="5.75" style="8" customWidth="1"/>
    <col min="18" max="18" width="23.25" style="10" customWidth="1"/>
    <col min="19" max="21" width="5.75" style="8" customWidth="1"/>
    <col min="22" max="22" width="9.75" style="9" customWidth="1"/>
    <col min="23" max="16384" width="9" style="10"/>
  </cols>
  <sheetData>
    <row r="1" spans="1:23" s="46" customFormat="1" ht="18" customHeight="1">
      <c r="A1" s="224" t="s">
        <v>5</v>
      </c>
      <c r="B1" s="214" t="s">
        <v>38</v>
      </c>
      <c r="C1" s="218" t="s">
        <v>75</v>
      </c>
      <c r="D1" s="216" t="s">
        <v>45</v>
      </c>
      <c r="E1" s="214" t="s">
        <v>9</v>
      </c>
      <c r="F1" s="214" t="s">
        <v>0</v>
      </c>
      <c r="G1" s="214" t="s">
        <v>10</v>
      </c>
      <c r="H1" s="214" t="s">
        <v>1</v>
      </c>
      <c r="I1" s="214" t="s">
        <v>4</v>
      </c>
      <c r="J1" s="214" t="s">
        <v>7</v>
      </c>
      <c r="K1" s="214" t="s">
        <v>6</v>
      </c>
      <c r="L1" s="214" t="s">
        <v>8</v>
      </c>
      <c r="M1" s="214" t="s">
        <v>74</v>
      </c>
      <c r="N1" s="214" t="s">
        <v>19</v>
      </c>
      <c r="O1" s="49" t="s">
        <v>49</v>
      </c>
      <c r="P1" s="218" t="s">
        <v>12</v>
      </c>
      <c r="Q1" s="220" t="s">
        <v>40</v>
      </c>
      <c r="R1" s="218" t="s">
        <v>39</v>
      </c>
      <c r="S1" s="218" t="s">
        <v>46</v>
      </c>
      <c r="T1" s="222" t="s">
        <v>47</v>
      </c>
      <c r="U1" s="223"/>
      <c r="V1" s="212" t="s">
        <v>69</v>
      </c>
    </row>
    <row r="2" spans="1:23" s="50" customFormat="1" ht="18" customHeight="1" thickBot="1">
      <c r="A2" s="225"/>
      <c r="B2" s="215"/>
      <c r="C2" s="219"/>
      <c r="D2" s="217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37" t="s">
        <v>51</v>
      </c>
      <c r="P2" s="219"/>
      <c r="Q2" s="221"/>
      <c r="R2" s="219"/>
      <c r="S2" s="219"/>
      <c r="T2" s="74">
        <v>45500</v>
      </c>
      <c r="U2" s="74">
        <v>45501</v>
      </c>
      <c r="V2" s="213"/>
    </row>
    <row r="3" spans="1:23" s="45" customFormat="1" ht="20.25" customHeight="1">
      <c r="A3" s="94">
        <v>1</v>
      </c>
      <c r="B3" s="38">
        <f>参加申込書!$P$41</f>
        <v>0</v>
      </c>
      <c r="C3" s="78">
        <f>参加申込書!$C$7</f>
        <v>0</v>
      </c>
      <c r="D3" s="39">
        <f>参加申込書!$D$8</f>
        <v>0</v>
      </c>
      <c r="E3" s="48">
        <f>参加申込書!$D$7</f>
        <v>0</v>
      </c>
      <c r="F3" s="38">
        <f>参加申込書!$E$7</f>
        <v>0</v>
      </c>
      <c r="G3" s="40">
        <f>参加申込書!$F$7</f>
        <v>0</v>
      </c>
      <c r="H3" s="41">
        <f>参加申込書!$G$7</f>
        <v>0</v>
      </c>
      <c r="I3" s="38">
        <f>参加申込書!$G$8</f>
        <v>0</v>
      </c>
      <c r="J3" s="38">
        <f>参加申込書!$I$7</f>
        <v>0</v>
      </c>
      <c r="K3" s="42">
        <f>参加申込書!$H$8</f>
        <v>0</v>
      </c>
      <c r="L3" s="38">
        <f>参加申込書!$J$7</f>
        <v>0</v>
      </c>
      <c r="M3" s="38">
        <f>参加申込書!$K$7</f>
        <v>0</v>
      </c>
      <c r="N3" s="38">
        <f>参加申込書!$K$8</f>
        <v>0</v>
      </c>
      <c r="O3" s="38">
        <f>参加申込書!$L$7</f>
        <v>0</v>
      </c>
      <c r="P3" s="43">
        <f>参加申込書!$M$7</f>
        <v>0</v>
      </c>
      <c r="Q3" s="44">
        <f>参加申込書!$N$7</f>
        <v>0</v>
      </c>
      <c r="R3" s="43">
        <f>参加申込書!$O$7</f>
        <v>0</v>
      </c>
      <c r="S3" s="44">
        <f>参加申込書!$P$7</f>
        <v>0</v>
      </c>
      <c r="T3" s="44">
        <f>参加申込書!$Q$7</f>
        <v>0</v>
      </c>
      <c r="U3" s="44">
        <f>参加申込書!$R$7</f>
        <v>0</v>
      </c>
      <c r="V3" s="95">
        <f>参加申込書!$S$7</f>
        <v>0</v>
      </c>
    </row>
    <row r="4" spans="1:23" s="45" customFormat="1" ht="20.25" customHeight="1">
      <c r="A4" s="94">
        <v>2</v>
      </c>
      <c r="B4" s="38">
        <f>参加申込書!$P$41</f>
        <v>0</v>
      </c>
      <c r="C4" s="78">
        <f>参加申込書!$C$9</f>
        <v>0</v>
      </c>
      <c r="D4" s="39">
        <f>参加申込書!$D$10</f>
        <v>0</v>
      </c>
      <c r="E4" s="48">
        <f>参加申込書!$D$9</f>
        <v>0</v>
      </c>
      <c r="F4" s="38">
        <f>参加申込書!$E$9</f>
        <v>0</v>
      </c>
      <c r="G4" s="40">
        <f>参加申込書!$F$9</f>
        <v>0</v>
      </c>
      <c r="H4" s="41" t="str">
        <f>参加申込書!$G$9</f>
        <v/>
      </c>
      <c r="I4" s="38">
        <f>参加申込書!$G$10</f>
        <v>0</v>
      </c>
      <c r="J4" s="38">
        <f>参加申込書!$I$9</f>
        <v>0</v>
      </c>
      <c r="K4" s="42">
        <f>参加申込書!$H$10</f>
        <v>0</v>
      </c>
      <c r="L4" s="38">
        <f>参加申込書!$J$9</f>
        <v>0</v>
      </c>
      <c r="M4" s="38">
        <f>参加申込書!$K$9</f>
        <v>0</v>
      </c>
      <c r="N4" s="38">
        <f>参加申込書!$K$10</f>
        <v>0</v>
      </c>
      <c r="O4" s="38">
        <f>参加申込書!$L$9</f>
        <v>0</v>
      </c>
      <c r="P4" s="43">
        <f>参加申込書!$M$9</f>
        <v>0</v>
      </c>
      <c r="Q4" s="44">
        <f>参加申込書!$N$9</f>
        <v>0</v>
      </c>
      <c r="R4" s="43">
        <f>参加申込書!$O$9</f>
        <v>0</v>
      </c>
      <c r="S4" s="44">
        <f>参加申込書!$P$9</f>
        <v>0</v>
      </c>
      <c r="T4" s="44">
        <f>参加申込書!$Q$9</f>
        <v>0</v>
      </c>
      <c r="U4" s="44">
        <f>参加申込書!$R$9</f>
        <v>0</v>
      </c>
      <c r="V4" s="95">
        <f>参加申込書!$S$9</f>
        <v>0</v>
      </c>
    </row>
    <row r="5" spans="1:23" s="46" customFormat="1" ht="20.25" customHeight="1">
      <c r="A5" s="94">
        <v>3</v>
      </c>
      <c r="B5" s="38">
        <f>参加申込書!$P$41</f>
        <v>0</v>
      </c>
      <c r="C5" s="78">
        <f>参加申込書!$C$11</f>
        <v>0</v>
      </c>
      <c r="D5" s="39">
        <f>参加申込書!$D$12</f>
        <v>0</v>
      </c>
      <c r="E5" s="48">
        <f>参加申込書!$D$11</f>
        <v>0</v>
      </c>
      <c r="F5" s="38">
        <f>参加申込書!$E$11</f>
        <v>0</v>
      </c>
      <c r="G5" s="40">
        <f>参加申込書!$F$11</f>
        <v>0</v>
      </c>
      <c r="H5" s="41" t="str">
        <f>参加申込書!$G$11</f>
        <v/>
      </c>
      <c r="I5" s="38">
        <f>参加申込書!$G$12</f>
        <v>0</v>
      </c>
      <c r="J5" s="38">
        <f>参加申込書!$I$11</f>
        <v>0</v>
      </c>
      <c r="K5" s="42">
        <f>参加申込書!$H$12</f>
        <v>0</v>
      </c>
      <c r="L5" s="38">
        <f>参加申込書!$J$11</f>
        <v>0</v>
      </c>
      <c r="M5" s="38">
        <f>参加申込書!$K$11</f>
        <v>0</v>
      </c>
      <c r="N5" s="38">
        <f>参加申込書!$K$12</f>
        <v>0</v>
      </c>
      <c r="O5" s="38">
        <f>参加申込書!$L$11</f>
        <v>0</v>
      </c>
      <c r="P5" s="43">
        <f>参加申込書!$M$11</f>
        <v>0</v>
      </c>
      <c r="Q5" s="44">
        <f>参加申込書!$N$11</f>
        <v>0</v>
      </c>
      <c r="R5" s="43">
        <f>参加申込書!$O$11</f>
        <v>0</v>
      </c>
      <c r="S5" s="44">
        <f>参加申込書!$P$11</f>
        <v>0</v>
      </c>
      <c r="T5" s="44">
        <f>参加申込書!$Q$11</f>
        <v>0</v>
      </c>
      <c r="U5" s="44">
        <f>参加申込書!$R$11</f>
        <v>0</v>
      </c>
      <c r="V5" s="95">
        <f>参加申込書!$S$11</f>
        <v>0</v>
      </c>
      <c r="W5" s="45"/>
    </row>
    <row r="6" spans="1:23" s="46" customFormat="1" ht="20.25" customHeight="1">
      <c r="A6" s="96">
        <v>4</v>
      </c>
      <c r="B6" s="38">
        <f>参加申込書!$P$41</f>
        <v>0</v>
      </c>
      <c r="C6" s="78">
        <f>参加申込書!$C$13</f>
        <v>0</v>
      </c>
      <c r="D6" s="39">
        <f>参加申込書!$D$14</f>
        <v>0</v>
      </c>
      <c r="E6" s="48">
        <f>参加申込書!$D$13</f>
        <v>0</v>
      </c>
      <c r="F6" s="38">
        <f>参加申込書!$E$13</f>
        <v>0</v>
      </c>
      <c r="G6" s="40">
        <f>参加申込書!$F$13</f>
        <v>0</v>
      </c>
      <c r="H6" s="41" t="str">
        <f>参加申込書!$G$13</f>
        <v/>
      </c>
      <c r="I6" s="38">
        <f>参加申込書!$G$14</f>
        <v>0</v>
      </c>
      <c r="J6" s="38">
        <f>参加申込書!$I$13</f>
        <v>0</v>
      </c>
      <c r="K6" s="42">
        <f>参加申込書!$H$14</f>
        <v>0</v>
      </c>
      <c r="L6" s="38">
        <f>参加申込書!$J$13</f>
        <v>0</v>
      </c>
      <c r="M6" s="38">
        <f>参加申込書!$K$13</f>
        <v>0</v>
      </c>
      <c r="N6" s="38">
        <f>参加申込書!$K$14</f>
        <v>0</v>
      </c>
      <c r="O6" s="38">
        <f>参加申込書!$L$13</f>
        <v>0</v>
      </c>
      <c r="P6" s="43">
        <f>参加申込書!$M$13</f>
        <v>0</v>
      </c>
      <c r="Q6" s="44">
        <f>参加申込書!$N$13</f>
        <v>0</v>
      </c>
      <c r="R6" s="43">
        <f>参加申込書!$O$13</f>
        <v>0</v>
      </c>
      <c r="S6" s="44">
        <f>参加申込書!$P$13</f>
        <v>0</v>
      </c>
      <c r="T6" s="44">
        <f>参加申込書!$Q$13</f>
        <v>0</v>
      </c>
      <c r="U6" s="44">
        <f>参加申込書!$R$13</f>
        <v>0</v>
      </c>
      <c r="V6" s="95">
        <f>参加申込書!$S$13</f>
        <v>0</v>
      </c>
      <c r="W6" s="45"/>
    </row>
    <row r="7" spans="1:23" s="46" customFormat="1" ht="20.25" customHeight="1">
      <c r="A7" s="94">
        <v>5</v>
      </c>
      <c r="B7" s="38">
        <f>参加申込書!$P$41</f>
        <v>0</v>
      </c>
      <c r="C7" s="78">
        <f>参加申込書!$C$15</f>
        <v>0</v>
      </c>
      <c r="D7" s="39">
        <f>参加申込書!$D$16</f>
        <v>0</v>
      </c>
      <c r="E7" s="48">
        <f>参加申込書!$D$15</f>
        <v>0</v>
      </c>
      <c r="F7" s="38">
        <f>参加申込書!$E$15</f>
        <v>0</v>
      </c>
      <c r="G7" s="40">
        <f>参加申込書!$F$15</f>
        <v>0</v>
      </c>
      <c r="H7" s="41" t="str">
        <f>参加申込書!$G$15</f>
        <v/>
      </c>
      <c r="I7" s="38">
        <f>参加申込書!$G$16</f>
        <v>0</v>
      </c>
      <c r="J7" s="38">
        <f>参加申込書!$I$15</f>
        <v>0</v>
      </c>
      <c r="K7" s="42">
        <f>参加申込書!$H$16</f>
        <v>0</v>
      </c>
      <c r="L7" s="38">
        <f>参加申込書!$J$15</f>
        <v>0</v>
      </c>
      <c r="M7" s="38">
        <f>参加申込書!$K$15</f>
        <v>0</v>
      </c>
      <c r="N7" s="38">
        <f>参加申込書!$K$16</f>
        <v>0</v>
      </c>
      <c r="O7" s="38">
        <f>参加申込書!$L$15</f>
        <v>0</v>
      </c>
      <c r="P7" s="43">
        <f>参加申込書!$M$15</f>
        <v>0</v>
      </c>
      <c r="Q7" s="44">
        <f>参加申込書!$N$15</f>
        <v>0</v>
      </c>
      <c r="R7" s="43">
        <f>参加申込書!$O$15</f>
        <v>0</v>
      </c>
      <c r="S7" s="44">
        <f>参加申込書!$P$15</f>
        <v>0</v>
      </c>
      <c r="T7" s="44">
        <f>参加申込書!$Q$15</f>
        <v>0</v>
      </c>
      <c r="U7" s="44">
        <f>参加申込書!$R$15</f>
        <v>0</v>
      </c>
      <c r="V7" s="95">
        <f>参加申込書!$S$15</f>
        <v>0</v>
      </c>
      <c r="W7" s="45"/>
    </row>
    <row r="8" spans="1:23" s="46" customFormat="1" ht="20.25" customHeight="1">
      <c r="A8" s="94">
        <v>6</v>
      </c>
      <c r="B8" s="38">
        <f>参加申込書!$P$41</f>
        <v>0</v>
      </c>
      <c r="C8" s="78">
        <f>参加申込書!$C$17</f>
        <v>0</v>
      </c>
      <c r="D8" s="39">
        <f>参加申込書!$D$18</f>
        <v>0</v>
      </c>
      <c r="E8" s="48">
        <f>参加申込書!$D$17</f>
        <v>0</v>
      </c>
      <c r="F8" s="38">
        <f>参加申込書!$E$17</f>
        <v>0</v>
      </c>
      <c r="G8" s="40">
        <f>参加申込書!$F$17</f>
        <v>0</v>
      </c>
      <c r="H8" s="41" t="str">
        <f>参加申込書!$G$17</f>
        <v/>
      </c>
      <c r="I8" s="38">
        <f>参加申込書!$G$18</f>
        <v>0</v>
      </c>
      <c r="J8" s="38">
        <f>参加申込書!$I$17</f>
        <v>0</v>
      </c>
      <c r="K8" s="42">
        <f>参加申込書!$H$18</f>
        <v>0</v>
      </c>
      <c r="L8" s="38">
        <f>参加申込書!$J$17</f>
        <v>0</v>
      </c>
      <c r="M8" s="38">
        <f>参加申込書!$K$17</f>
        <v>0</v>
      </c>
      <c r="N8" s="38">
        <f>参加申込書!$K$18</f>
        <v>0</v>
      </c>
      <c r="O8" s="38">
        <f>参加申込書!$L$17</f>
        <v>0</v>
      </c>
      <c r="P8" s="43">
        <f>参加申込書!$M$17</f>
        <v>0</v>
      </c>
      <c r="Q8" s="44">
        <f>参加申込書!$N$17</f>
        <v>0</v>
      </c>
      <c r="R8" s="43">
        <f>参加申込書!$O$17</f>
        <v>0</v>
      </c>
      <c r="S8" s="44">
        <f>参加申込書!$P$17</f>
        <v>0</v>
      </c>
      <c r="T8" s="44">
        <f>参加申込書!$Q$17</f>
        <v>0</v>
      </c>
      <c r="U8" s="44">
        <f>参加申込書!$R$17</f>
        <v>0</v>
      </c>
      <c r="V8" s="95">
        <f>参加申込書!$S$17</f>
        <v>0</v>
      </c>
    </row>
    <row r="9" spans="1:23" s="46" customFormat="1" ht="20.25" customHeight="1">
      <c r="A9" s="94">
        <v>7</v>
      </c>
      <c r="B9" s="38">
        <f>参加申込書!$P$41</f>
        <v>0</v>
      </c>
      <c r="C9" s="78">
        <f>参加申込書!$C$19</f>
        <v>0</v>
      </c>
      <c r="D9" s="39">
        <f>参加申込書!$D$20</f>
        <v>0</v>
      </c>
      <c r="E9" s="48">
        <f>参加申込書!$D$19</f>
        <v>0</v>
      </c>
      <c r="F9" s="38">
        <f>参加申込書!$E$19</f>
        <v>0</v>
      </c>
      <c r="G9" s="40">
        <f>参加申込書!$F$19</f>
        <v>0</v>
      </c>
      <c r="H9" s="41" t="str">
        <f>参加申込書!$G$19</f>
        <v/>
      </c>
      <c r="I9" s="38">
        <f>参加申込書!$G$20</f>
        <v>0</v>
      </c>
      <c r="J9" s="38">
        <f>参加申込書!$I$19</f>
        <v>0</v>
      </c>
      <c r="K9" s="42">
        <f>参加申込書!$H$20</f>
        <v>0</v>
      </c>
      <c r="L9" s="38">
        <f>参加申込書!$J$19</f>
        <v>0</v>
      </c>
      <c r="M9" s="38">
        <f>参加申込書!$K$19</f>
        <v>0</v>
      </c>
      <c r="N9" s="38">
        <f>参加申込書!$K$20</f>
        <v>0</v>
      </c>
      <c r="O9" s="38">
        <f>参加申込書!$L$19</f>
        <v>0</v>
      </c>
      <c r="P9" s="43">
        <f>参加申込書!$M$19</f>
        <v>0</v>
      </c>
      <c r="Q9" s="44">
        <f>参加申込書!$N$19</f>
        <v>0</v>
      </c>
      <c r="R9" s="43">
        <f>参加申込書!$O$19</f>
        <v>0</v>
      </c>
      <c r="S9" s="44">
        <f>参加申込書!$P$19</f>
        <v>0</v>
      </c>
      <c r="T9" s="44">
        <f>参加申込書!$Q$19</f>
        <v>0</v>
      </c>
      <c r="U9" s="44">
        <f>参加申込書!$R$19</f>
        <v>0</v>
      </c>
      <c r="V9" s="95">
        <f>参加申込書!$S$19</f>
        <v>0</v>
      </c>
    </row>
    <row r="10" spans="1:23" s="46" customFormat="1" ht="20.25" customHeight="1">
      <c r="A10" s="94">
        <v>8</v>
      </c>
      <c r="B10" s="38">
        <f>参加申込書!$P$41</f>
        <v>0</v>
      </c>
      <c r="C10" s="78">
        <f>参加申込書!$C$21</f>
        <v>0</v>
      </c>
      <c r="D10" s="39">
        <f>参加申込書!$D$22</f>
        <v>0</v>
      </c>
      <c r="E10" s="48">
        <f>参加申込書!$D$21</f>
        <v>0</v>
      </c>
      <c r="F10" s="38">
        <f>参加申込書!$E$21</f>
        <v>0</v>
      </c>
      <c r="G10" s="40">
        <f>参加申込書!$F$21</f>
        <v>0</v>
      </c>
      <c r="H10" s="41" t="str">
        <f>参加申込書!$G$21</f>
        <v/>
      </c>
      <c r="I10" s="38">
        <f>参加申込書!$G$22</f>
        <v>0</v>
      </c>
      <c r="J10" s="38">
        <f>参加申込書!$I$21</f>
        <v>0</v>
      </c>
      <c r="K10" s="42">
        <f>参加申込書!$H$22</f>
        <v>0</v>
      </c>
      <c r="L10" s="38">
        <f>参加申込書!$J$21</f>
        <v>0</v>
      </c>
      <c r="M10" s="38">
        <f>参加申込書!$K$21</f>
        <v>0</v>
      </c>
      <c r="N10" s="38">
        <f>参加申込書!$K$22</f>
        <v>0</v>
      </c>
      <c r="O10" s="38">
        <f>参加申込書!$L$21</f>
        <v>0</v>
      </c>
      <c r="P10" s="43">
        <f>参加申込書!$M$21</f>
        <v>0</v>
      </c>
      <c r="Q10" s="44">
        <f>参加申込書!$N$21</f>
        <v>0</v>
      </c>
      <c r="R10" s="43">
        <f>参加申込書!$O$21</f>
        <v>0</v>
      </c>
      <c r="S10" s="44">
        <f>参加申込書!$P$21</f>
        <v>0</v>
      </c>
      <c r="T10" s="44">
        <f>参加申込書!$Q$21</f>
        <v>0</v>
      </c>
      <c r="U10" s="44">
        <f>参加申込書!$R$21</f>
        <v>0</v>
      </c>
      <c r="V10" s="95">
        <f>参加申込書!$S$21</f>
        <v>0</v>
      </c>
    </row>
    <row r="11" spans="1:23" s="46" customFormat="1" ht="20.25" customHeight="1">
      <c r="A11" s="94">
        <v>9</v>
      </c>
      <c r="B11" s="38">
        <f>参加申込書!$P$41</f>
        <v>0</v>
      </c>
      <c r="C11" s="78">
        <f>参加申込書!$C$23</f>
        <v>0</v>
      </c>
      <c r="D11" s="39">
        <f>参加申込書!$D$24</f>
        <v>0</v>
      </c>
      <c r="E11" s="48">
        <f>参加申込書!$D$23</f>
        <v>0</v>
      </c>
      <c r="F11" s="38">
        <f>参加申込書!$E$23</f>
        <v>0</v>
      </c>
      <c r="G11" s="40">
        <f>参加申込書!$F$23</f>
        <v>0</v>
      </c>
      <c r="H11" s="41" t="str">
        <f>参加申込書!$G$23</f>
        <v/>
      </c>
      <c r="I11" s="38">
        <f>参加申込書!$G$24</f>
        <v>0</v>
      </c>
      <c r="J11" s="38">
        <f>参加申込書!$I$23</f>
        <v>0</v>
      </c>
      <c r="K11" s="42">
        <f>参加申込書!$H$24</f>
        <v>0</v>
      </c>
      <c r="L11" s="38">
        <f>参加申込書!$J$23</f>
        <v>0</v>
      </c>
      <c r="M11" s="38">
        <f>参加申込書!$K$23</f>
        <v>0</v>
      </c>
      <c r="N11" s="38">
        <f>参加申込書!$K$24</f>
        <v>0</v>
      </c>
      <c r="O11" s="38">
        <f>参加申込書!$L$23</f>
        <v>0</v>
      </c>
      <c r="P11" s="43">
        <f>参加申込書!$M$23</f>
        <v>0</v>
      </c>
      <c r="Q11" s="44">
        <f>参加申込書!$N$23</f>
        <v>0</v>
      </c>
      <c r="R11" s="43">
        <f>参加申込書!$O$23</f>
        <v>0</v>
      </c>
      <c r="S11" s="44">
        <f>参加申込書!$P$23</f>
        <v>0</v>
      </c>
      <c r="T11" s="44">
        <f>参加申込書!$Q$23</f>
        <v>0</v>
      </c>
      <c r="U11" s="44">
        <f>参加申込書!$R$23</f>
        <v>0</v>
      </c>
      <c r="V11" s="95">
        <f>参加申込書!$S$23</f>
        <v>0</v>
      </c>
    </row>
    <row r="12" spans="1:23" s="46" customFormat="1" ht="20.25" customHeight="1">
      <c r="A12" s="94">
        <v>10</v>
      </c>
      <c r="B12" s="38">
        <f>参加申込書!$P$41</f>
        <v>0</v>
      </c>
      <c r="C12" s="78">
        <f>参加申込書!$C$25</f>
        <v>0</v>
      </c>
      <c r="D12" s="39">
        <f>参加申込書!$D$26</f>
        <v>0</v>
      </c>
      <c r="E12" s="48">
        <f>参加申込書!$D$25</f>
        <v>0</v>
      </c>
      <c r="F12" s="38">
        <f>参加申込書!$E$25</f>
        <v>0</v>
      </c>
      <c r="G12" s="40">
        <f>参加申込書!$F$25</f>
        <v>0</v>
      </c>
      <c r="H12" s="41" t="str">
        <f>参加申込書!$G$25</f>
        <v/>
      </c>
      <c r="I12" s="38">
        <f>参加申込書!$G$26</f>
        <v>0</v>
      </c>
      <c r="J12" s="38">
        <f>参加申込書!$I$25</f>
        <v>0</v>
      </c>
      <c r="K12" s="42">
        <f>参加申込書!$H$26</f>
        <v>0</v>
      </c>
      <c r="L12" s="38">
        <f>参加申込書!$J$25</f>
        <v>0</v>
      </c>
      <c r="M12" s="38">
        <f>参加申込書!$K$25</f>
        <v>0</v>
      </c>
      <c r="N12" s="38">
        <f>参加申込書!$K$26</f>
        <v>0</v>
      </c>
      <c r="O12" s="38">
        <f>参加申込書!$L$25</f>
        <v>0</v>
      </c>
      <c r="P12" s="43">
        <f>参加申込書!$M$25</f>
        <v>0</v>
      </c>
      <c r="Q12" s="44">
        <f>参加申込書!$N$25</f>
        <v>0</v>
      </c>
      <c r="R12" s="43">
        <f>参加申込書!$O$25</f>
        <v>0</v>
      </c>
      <c r="S12" s="44">
        <f>参加申込書!$P$25</f>
        <v>0</v>
      </c>
      <c r="T12" s="44">
        <f>参加申込書!$Q$25</f>
        <v>0</v>
      </c>
      <c r="U12" s="44">
        <f>参加申込書!$R$25</f>
        <v>0</v>
      </c>
      <c r="V12" s="95">
        <f>参加申込書!$S$25</f>
        <v>0</v>
      </c>
    </row>
    <row r="13" spans="1:23" s="46" customFormat="1" ht="20.25" customHeight="1">
      <c r="A13" s="94">
        <v>11</v>
      </c>
      <c r="B13" s="38">
        <f>参加申込書!$P$41</f>
        <v>0</v>
      </c>
      <c r="C13" s="78">
        <f>参加申込書!$C$27</f>
        <v>0</v>
      </c>
      <c r="D13" s="39">
        <f>参加申込書!$D$28</f>
        <v>0</v>
      </c>
      <c r="E13" s="48">
        <f>参加申込書!$D$27</f>
        <v>0</v>
      </c>
      <c r="F13" s="38">
        <f>参加申込書!$E$27</f>
        <v>0</v>
      </c>
      <c r="G13" s="40">
        <f>参加申込書!$F$27</f>
        <v>0</v>
      </c>
      <c r="H13" s="41" t="str">
        <f>参加申込書!$G$27</f>
        <v/>
      </c>
      <c r="I13" s="38">
        <f>参加申込書!$G$28</f>
        <v>0</v>
      </c>
      <c r="J13" s="38">
        <f>参加申込書!$I$27</f>
        <v>0</v>
      </c>
      <c r="K13" s="42">
        <f>参加申込書!$H$28</f>
        <v>0</v>
      </c>
      <c r="L13" s="38">
        <f>参加申込書!$J$27</f>
        <v>0</v>
      </c>
      <c r="M13" s="38">
        <f>参加申込書!$K$27</f>
        <v>0</v>
      </c>
      <c r="N13" s="38">
        <f>参加申込書!$K$28</f>
        <v>0</v>
      </c>
      <c r="O13" s="38">
        <f>参加申込書!$L$27</f>
        <v>0</v>
      </c>
      <c r="P13" s="43">
        <f>参加申込書!$M$27</f>
        <v>0</v>
      </c>
      <c r="Q13" s="44">
        <f>参加申込書!$N$27</f>
        <v>0</v>
      </c>
      <c r="R13" s="43">
        <f>参加申込書!$O$27</f>
        <v>0</v>
      </c>
      <c r="S13" s="44">
        <f>参加申込書!$P$27</f>
        <v>0</v>
      </c>
      <c r="T13" s="44">
        <f>参加申込書!$Q$27</f>
        <v>0</v>
      </c>
      <c r="U13" s="44">
        <f>参加申込書!$R$27</f>
        <v>0</v>
      </c>
      <c r="V13" s="95">
        <f>参加申込書!$S$27</f>
        <v>0</v>
      </c>
    </row>
    <row r="14" spans="1:23" s="46" customFormat="1" ht="20.25" customHeight="1" thickBot="1">
      <c r="A14" s="97">
        <v>12</v>
      </c>
      <c r="B14" s="98">
        <f>参加申込書!$P$41</f>
        <v>0</v>
      </c>
      <c r="C14" s="99">
        <f>参加申込書!$C$29</f>
        <v>0</v>
      </c>
      <c r="D14" s="100">
        <f>参加申込書!$D$30</f>
        <v>0</v>
      </c>
      <c r="E14" s="101">
        <f>参加申込書!$D$29</f>
        <v>0</v>
      </c>
      <c r="F14" s="98">
        <f>参加申込書!$E$29</f>
        <v>0</v>
      </c>
      <c r="G14" s="102">
        <f>参加申込書!$F$29</f>
        <v>0</v>
      </c>
      <c r="H14" s="103" t="str">
        <f>参加申込書!$G$29</f>
        <v/>
      </c>
      <c r="I14" s="98">
        <f>参加申込書!$G$30</f>
        <v>0</v>
      </c>
      <c r="J14" s="98">
        <f>参加申込書!$I$29</f>
        <v>0</v>
      </c>
      <c r="K14" s="104">
        <f>参加申込書!$H$30</f>
        <v>0</v>
      </c>
      <c r="L14" s="98">
        <f>参加申込書!$J$29</f>
        <v>0</v>
      </c>
      <c r="M14" s="98">
        <f>参加申込書!$K$29</f>
        <v>0</v>
      </c>
      <c r="N14" s="98">
        <f>参加申込書!$K$30</f>
        <v>0</v>
      </c>
      <c r="O14" s="98">
        <f>参加申込書!$L$29</f>
        <v>0</v>
      </c>
      <c r="P14" s="105">
        <f>参加申込書!$M$29</f>
        <v>0</v>
      </c>
      <c r="Q14" s="106">
        <f>参加申込書!$N$29</f>
        <v>0</v>
      </c>
      <c r="R14" s="105">
        <f>参加申込書!$O$29</f>
        <v>0</v>
      </c>
      <c r="S14" s="106">
        <f>参加申込書!$P$29</f>
        <v>0</v>
      </c>
      <c r="T14" s="106">
        <f>参加申込書!$Q$29</f>
        <v>0</v>
      </c>
      <c r="U14" s="106">
        <f>参加申込書!$R$29</f>
        <v>0</v>
      </c>
      <c r="V14" s="107">
        <f>参加申込書!$S$29</f>
        <v>0</v>
      </c>
    </row>
    <row r="15" spans="1:23" s="46" customFormat="1" ht="20.25" customHeight="1" thickBot="1">
      <c r="A15" s="86" t="s">
        <v>63</v>
      </c>
      <c r="B15" s="87"/>
      <c r="C15" s="88"/>
      <c r="D15" s="87"/>
      <c r="E15" s="88"/>
      <c r="F15" s="87"/>
      <c r="G15" s="89"/>
      <c r="H15" s="90"/>
      <c r="I15" s="87"/>
      <c r="J15" s="87"/>
      <c r="K15" s="91"/>
      <c r="L15" s="87"/>
      <c r="M15" s="87"/>
      <c r="N15" s="87"/>
      <c r="O15" s="87"/>
      <c r="P15" s="92"/>
      <c r="Q15" s="93"/>
      <c r="R15" s="92"/>
      <c r="S15" s="93"/>
      <c r="T15" s="93"/>
      <c r="U15" s="93"/>
      <c r="V15" s="238"/>
    </row>
    <row r="16" spans="1:23" s="46" customFormat="1" ht="18" customHeight="1">
      <c r="A16" s="224" t="s">
        <v>5</v>
      </c>
      <c r="B16" s="214" t="s">
        <v>38</v>
      </c>
      <c r="C16" s="81"/>
      <c r="D16" s="216" t="s">
        <v>45</v>
      </c>
      <c r="E16" s="214" t="s">
        <v>9</v>
      </c>
      <c r="F16" s="214" t="s">
        <v>0</v>
      </c>
      <c r="G16" s="214" t="s">
        <v>10</v>
      </c>
      <c r="H16" s="214" t="s">
        <v>1</v>
      </c>
      <c r="I16" s="226"/>
      <c r="J16" s="214" t="s">
        <v>7</v>
      </c>
      <c r="K16" s="214" t="s">
        <v>6</v>
      </c>
      <c r="L16" s="214" t="s">
        <v>8</v>
      </c>
      <c r="M16" s="214" t="s">
        <v>19</v>
      </c>
      <c r="N16" s="75"/>
      <c r="O16" s="49" t="s">
        <v>49</v>
      </c>
      <c r="P16" s="218" t="s">
        <v>12</v>
      </c>
      <c r="Q16" s="220" t="s">
        <v>28</v>
      </c>
      <c r="R16" s="218" t="s">
        <v>64</v>
      </c>
      <c r="S16" s="218" t="s">
        <v>46</v>
      </c>
      <c r="T16" s="222" t="s">
        <v>30</v>
      </c>
      <c r="U16" s="223"/>
      <c r="V16" s="239"/>
    </row>
    <row r="17" spans="1:22" s="50" customFormat="1" ht="18" customHeight="1" thickBot="1">
      <c r="A17" s="225"/>
      <c r="B17" s="215"/>
      <c r="C17" s="82"/>
      <c r="D17" s="217"/>
      <c r="E17" s="215"/>
      <c r="F17" s="215"/>
      <c r="G17" s="215"/>
      <c r="H17" s="215"/>
      <c r="I17" s="227"/>
      <c r="J17" s="215"/>
      <c r="K17" s="215"/>
      <c r="L17" s="215"/>
      <c r="M17" s="215"/>
      <c r="N17" s="76"/>
      <c r="O17" s="37" t="s">
        <v>51</v>
      </c>
      <c r="P17" s="219"/>
      <c r="Q17" s="221"/>
      <c r="R17" s="219"/>
      <c r="S17" s="219"/>
      <c r="T17" s="74">
        <v>45500</v>
      </c>
      <c r="U17" s="235">
        <v>45501</v>
      </c>
      <c r="V17" s="239"/>
    </row>
    <row r="18" spans="1:22" s="46" customFormat="1" ht="20.25" customHeight="1">
      <c r="A18" s="94">
        <v>1</v>
      </c>
      <c r="B18" s="38">
        <f>参加申込書!$P$41</f>
        <v>0</v>
      </c>
      <c r="C18" s="83"/>
      <c r="D18" s="39">
        <f>参加申込書!$D$35</f>
        <v>0</v>
      </c>
      <c r="E18" s="48">
        <f>参加申込書!$D$34</f>
        <v>0</v>
      </c>
      <c r="F18" s="38">
        <f>参加申込書!$E$34</f>
        <v>0</v>
      </c>
      <c r="G18" s="40">
        <f>参加申込書!$F$34</f>
        <v>0</v>
      </c>
      <c r="H18" s="41" t="str">
        <f>参加申込書!$G$34</f>
        <v/>
      </c>
      <c r="I18" s="77"/>
      <c r="J18" s="38">
        <f>参加申込書!$I$34</f>
        <v>0</v>
      </c>
      <c r="K18" s="42">
        <f>参加申込書!$H$35</f>
        <v>0</v>
      </c>
      <c r="L18" s="38">
        <f>参加申込書!$J$34</f>
        <v>0</v>
      </c>
      <c r="M18" s="38">
        <f>参加申込書!$K$34</f>
        <v>0</v>
      </c>
      <c r="N18" s="77"/>
      <c r="O18" s="38">
        <f>参加申込書!$L$34</f>
        <v>0</v>
      </c>
      <c r="P18" s="43">
        <f>参加申込書!$M$34</f>
        <v>0</v>
      </c>
      <c r="Q18" s="44">
        <f>参加申込書!$N$34</f>
        <v>0</v>
      </c>
      <c r="R18" s="43">
        <f>参加申込書!$O$34</f>
        <v>0</v>
      </c>
      <c r="S18" s="44">
        <f>参加申込書!$P$34</f>
        <v>0</v>
      </c>
      <c r="T18" s="44">
        <f>参加申込書!$Q$34</f>
        <v>0</v>
      </c>
      <c r="U18" s="236">
        <f>参加申込書!$R$34</f>
        <v>0</v>
      </c>
      <c r="V18" s="240"/>
    </row>
    <row r="19" spans="1:22" s="46" customFormat="1" ht="20.25" customHeight="1" thickBot="1">
      <c r="A19" s="97">
        <v>2</v>
      </c>
      <c r="B19" s="98">
        <f>参加申込書!$P$41</f>
        <v>0</v>
      </c>
      <c r="C19" s="108"/>
      <c r="D19" s="100">
        <f>参加申込書!$D$37</f>
        <v>0</v>
      </c>
      <c r="E19" s="101">
        <f>参加申込書!$D$36</f>
        <v>0</v>
      </c>
      <c r="F19" s="98">
        <f>参加申込書!$E$36</f>
        <v>0</v>
      </c>
      <c r="G19" s="102">
        <f>参加申込書!$F$36</f>
        <v>0</v>
      </c>
      <c r="H19" s="103" t="str">
        <f>参加申込書!$G$36</f>
        <v/>
      </c>
      <c r="I19" s="109"/>
      <c r="J19" s="98">
        <f>参加申込書!$I$36</f>
        <v>0</v>
      </c>
      <c r="K19" s="104">
        <f>参加申込書!$H$37</f>
        <v>0</v>
      </c>
      <c r="L19" s="98">
        <f>参加申込書!$J$36</f>
        <v>0</v>
      </c>
      <c r="M19" s="98">
        <f>参加申込書!$K$36</f>
        <v>0</v>
      </c>
      <c r="N19" s="109"/>
      <c r="O19" s="98">
        <f>参加申込書!$L$36</f>
        <v>0</v>
      </c>
      <c r="P19" s="105">
        <f>参加申込書!$M$36</f>
        <v>0</v>
      </c>
      <c r="Q19" s="106">
        <f>参加申込書!$N$36</f>
        <v>0</v>
      </c>
      <c r="R19" s="105">
        <f>参加申込書!$O$36</f>
        <v>0</v>
      </c>
      <c r="S19" s="106">
        <f>参加申込書!$P$36</f>
        <v>0</v>
      </c>
      <c r="T19" s="106">
        <f>参加申込書!$Q$36</f>
        <v>0</v>
      </c>
      <c r="U19" s="237">
        <f>参加申込書!$R$36</f>
        <v>0</v>
      </c>
      <c r="V19" s="240"/>
    </row>
    <row r="20" spans="1:22" s="9" customFormat="1">
      <c r="A20" s="8"/>
      <c r="B20" s="8"/>
      <c r="C20" s="79"/>
      <c r="D20" s="8"/>
      <c r="E20" s="8"/>
      <c r="F20" s="8"/>
      <c r="G20" s="8"/>
      <c r="H20" s="8"/>
      <c r="I20" s="8"/>
      <c r="Q20" s="8"/>
      <c r="S20" s="8"/>
      <c r="T20" s="8"/>
      <c r="U20" s="8"/>
    </row>
    <row r="21" spans="1:22" s="9" customFormat="1">
      <c r="A21" s="8"/>
      <c r="B21" s="8"/>
      <c r="C21" s="79"/>
      <c r="D21" s="8"/>
      <c r="E21" s="8"/>
      <c r="F21" s="8"/>
      <c r="G21" s="8"/>
      <c r="H21" s="8"/>
      <c r="I21" s="8"/>
      <c r="Q21" s="8"/>
      <c r="S21" s="8"/>
      <c r="T21" s="8"/>
      <c r="U21" s="8"/>
    </row>
    <row r="22" spans="1:22" s="9" customFormat="1">
      <c r="A22" s="8"/>
      <c r="B22" s="8"/>
      <c r="C22" s="79"/>
      <c r="D22" s="8"/>
      <c r="E22" s="8"/>
      <c r="F22" s="8"/>
      <c r="G22" s="8"/>
      <c r="H22" s="8"/>
      <c r="I22" s="8"/>
      <c r="Q22" s="8"/>
      <c r="S22" s="8"/>
      <c r="T22" s="8"/>
      <c r="U22" s="8"/>
    </row>
    <row r="23" spans="1:22" s="9" customFormat="1">
      <c r="A23" s="8"/>
      <c r="B23" s="8"/>
      <c r="C23" s="79"/>
      <c r="D23" s="8"/>
      <c r="E23" s="8"/>
      <c r="F23" s="8"/>
      <c r="G23" s="8"/>
      <c r="H23" s="8"/>
      <c r="I23" s="8"/>
      <c r="Q23" s="8"/>
      <c r="S23" s="8"/>
      <c r="T23" s="8"/>
      <c r="U23" s="8"/>
    </row>
    <row r="24" spans="1:22" s="9" customFormat="1">
      <c r="A24" s="8"/>
      <c r="B24" s="8"/>
      <c r="C24" s="79"/>
      <c r="D24" s="8"/>
      <c r="E24" s="8"/>
      <c r="F24" s="8"/>
      <c r="G24" s="8"/>
      <c r="H24" s="8"/>
      <c r="I24" s="8"/>
      <c r="Q24" s="8"/>
      <c r="S24" s="8"/>
      <c r="T24" s="8"/>
      <c r="U24" s="8"/>
    </row>
    <row r="25" spans="1:22" s="9" customFormat="1">
      <c r="A25" s="8"/>
      <c r="B25" s="8"/>
      <c r="C25" s="79"/>
      <c r="D25" s="8"/>
      <c r="E25" s="8"/>
      <c r="F25" s="8"/>
      <c r="G25" s="8"/>
      <c r="H25" s="8"/>
      <c r="I25" s="8"/>
      <c r="Q25" s="8"/>
      <c r="S25" s="8"/>
      <c r="T25" s="8"/>
      <c r="U25" s="8"/>
    </row>
    <row r="26" spans="1:22" s="9" customFormat="1">
      <c r="A26" s="8"/>
      <c r="B26" s="8"/>
      <c r="C26" s="79"/>
      <c r="D26" s="8"/>
      <c r="E26" s="8"/>
      <c r="F26" s="8"/>
      <c r="G26" s="8"/>
      <c r="H26" s="8"/>
      <c r="I26" s="8"/>
      <c r="Q26" s="8"/>
      <c r="S26" s="8"/>
      <c r="T26" s="8"/>
      <c r="U26" s="8"/>
    </row>
  </sheetData>
  <mergeCells count="38">
    <mergeCell ref="S16:S17"/>
    <mergeCell ref="T16:U16"/>
    <mergeCell ref="V16:V17"/>
    <mergeCell ref="L16:L17"/>
    <mergeCell ref="M16:M17"/>
    <mergeCell ref="P16:P17"/>
    <mergeCell ref="Q16:Q17"/>
    <mergeCell ref="R16:R17"/>
    <mergeCell ref="G16:G17"/>
    <mergeCell ref="H16:H17"/>
    <mergeCell ref="I16:I17"/>
    <mergeCell ref="J16:J17"/>
    <mergeCell ref="K16:K17"/>
    <mergeCell ref="A16:A17"/>
    <mergeCell ref="B16:B17"/>
    <mergeCell ref="D16:D17"/>
    <mergeCell ref="E16:E17"/>
    <mergeCell ref="F16:F17"/>
    <mergeCell ref="A1:A2"/>
    <mergeCell ref="L1:L2"/>
    <mergeCell ref="K1:K2"/>
    <mergeCell ref="J1:J2"/>
    <mergeCell ref="P1:P2"/>
    <mergeCell ref="G1:G2"/>
    <mergeCell ref="F1:F2"/>
    <mergeCell ref="I1:I2"/>
    <mergeCell ref="H1:H2"/>
    <mergeCell ref="M1:M2"/>
    <mergeCell ref="V1:V2"/>
    <mergeCell ref="E1:E2"/>
    <mergeCell ref="D1:D2"/>
    <mergeCell ref="B1:B2"/>
    <mergeCell ref="S1:S2"/>
    <mergeCell ref="R1:R2"/>
    <mergeCell ref="Q1:Q2"/>
    <mergeCell ref="T1:U1"/>
    <mergeCell ref="N1:N2"/>
    <mergeCell ref="C1:C2"/>
  </mergeCells>
  <phoneticPr fontId="1" type="Hiragana"/>
  <printOptions horizontalCentered="1"/>
  <pageMargins left="0.78740157480314965" right="0.78740157480314965" top="0.78740157480314965" bottom="0.78740157480314965" header="0.78740157480314965" footer="0.51181102362204722"/>
  <pageSetup paperSize="8" scale="72" fitToHeight="0" orientation="landscape" r:id="rId1"/>
  <headerFooter alignWithMargins="0"/>
</worksheet>
</file>