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mc:AlternateContent xmlns:mc="http://schemas.openxmlformats.org/markup-compatibility/2006">
    <mc:Choice Requires="x15">
      <x15ac:absPath xmlns:x15ac="http://schemas.microsoft.com/office/spreadsheetml/2010/11/ac" url="\\192.168.10.251\総務課\政策調整係\山科\01 財政関係\14 財政状況資料集\R3決算分\13提出用（追加分）連結後\"/>
    </mc:Choice>
  </mc:AlternateContent>
  <xr:revisionPtr revIDLastSave="0" documentId="13_ncr:1_{D367DDEC-A339-4423-B644-375D22A3F30F}" xr6:coauthVersionLast="36" xr6:coauthVersionMax="36" xr10:uidLastSave="{00000000-0000-0000-0000-000000000000}"/>
  <bookViews>
    <workbookView xWindow="0" yWindow="0" windowWidth="12360" windowHeight="5925" xr2:uid="{00000000-000D-0000-FFFF-FFFF00000000}"/>
  </bookViews>
  <sheets>
    <sheet name="総括表" sheetId="7" r:id="rId1"/>
    <sheet name="普通会計の状況" sheetId="8" r:id="rId2"/>
    <sheet name="各会計、関係団体の財政状況及び健全化判断比率" sheetId="9" r:id="rId3"/>
    <sheet name="財政比較分析表" sheetId="10" r:id="rId4"/>
    <sheet name="経常経費分析表（経常収支比率の分析）" sheetId="11" r:id="rId5"/>
    <sheet name="経常経費分析表（人件費・公債費・普通建設事業費の分析）" sheetId="12" r:id="rId6"/>
    <sheet name="性質別歳出決算分析表（住民一人当たりのコスト）" sheetId="13" r:id="rId7"/>
    <sheet name="目的別歳出決算分析表（住民一人当たりのコスト）" sheetId="14" r:id="rId8"/>
    <sheet name="実質収支比率等に係る経年分析" sheetId="15" r:id="rId9"/>
    <sheet name="連結実質赤字比率に係る赤字・黒字の構成分析" sheetId="16" r:id="rId10"/>
    <sheet name="実質公債費比率（分子）の構造" sheetId="17" r:id="rId11"/>
    <sheet name="将来負担比率（分子）の構造" sheetId="18" r:id="rId12"/>
    <sheet name="基金残高に係る経年分析" sheetId="19" r:id="rId13"/>
    <sheet name="公会計指標分析・財政指標組合せ分析表" sheetId="4" r:id="rId14"/>
    <sheet name="施設類型別ストック情報分析表①" sheetId="5" r:id="rId15"/>
    <sheet name="施設類型別ストック情報分析表②" sheetId="6" r:id="rId16"/>
  </sheets>
  <externalReferences>
    <externalReference r:id="rId17"/>
  </externalReferenc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G43" i="7" l="1"/>
  <c r="CQ43" i="7"/>
  <c r="CO43" i="7" s="1"/>
  <c r="BY43" i="7"/>
  <c r="BW43" i="7" s="1"/>
  <c r="BE43" i="7"/>
  <c r="AM43" i="7"/>
  <c r="U43" i="7"/>
  <c r="E43" i="7"/>
  <c r="C43" i="7" s="1"/>
  <c r="DG42" i="7"/>
  <c r="CQ42" i="7"/>
  <c r="CO42" i="7" s="1"/>
  <c r="BY42" i="7"/>
  <c r="BE42" i="7"/>
  <c r="AM42" i="7"/>
  <c r="U42" i="7"/>
  <c r="E42" i="7"/>
  <c r="C42" i="7"/>
  <c r="DG41" i="7"/>
  <c r="CQ41" i="7"/>
  <c r="CO41" i="7" s="1"/>
  <c r="BY41" i="7"/>
  <c r="BE41" i="7"/>
  <c r="AM41" i="7"/>
  <c r="U41" i="7"/>
  <c r="E41" i="7"/>
  <c r="C41" i="7"/>
  <c r="DG40" i="7"/>
  <c r="CQ40" i="7"/>
  <c r="CO40" i="7" s="1"/>
  <c r="BY40" i="7"/>
  <c r="BE40" i="7"/>
  <c r="AM40" i="7"/>
  <c r="U40" i="7"/>
  <c r="E40" i="7"/>
  <c r="C40" i="7"/>
  <c r="DG39" i="7"/>
  <c r="CQ39" i="7"/>
  <c r="CO39" i="7" s="1"/>
  <c r="BY39" i="7"/>
  <c r="BE39" i="7"/>
  <c r="AM39" i="7"/>
  <c r="U39" i="7"/>
  <c r="E39" i="7"/>
  <c r="C39" i="7"/>
  <c r="DG38" i="7"/>
  <c r="CQ38" i="7"/>
  <c r="CO38" i="7" s="1"/>
  <c r="BY38" i="7"/>
  <c r="BE38" i="7"/>
  <c r="AM38" i="7"/>
  <c r="U38" i="7"/>
  <c r="E38" i="7"/>
  <c r="C38" i="7"/>
  <c r="DG37" i="7"/>
  <c r="CQ37" i="7"/>
  <c r="CO37" i="7" s="1"/>
  <c r="BY37" i="7"/>
  <c r="BE37" i="7"/>
  <c r="AM37" i="7"/>
  <c r="U37" i="7"/>
  <c r="E37" i="7"/>
  <c r="C37" i="7"/>
  <c r="DG36" i="7"/>
  <c r="CQ36" i="7"/>
  <c r="CO36" i="7" s="1"/>
  <c r="BY36" i="7"/>
  <c r="BE36" i="7"/>
  <c r="AM36" i="7"/>
  <c r="W36" i="7"/>
  <c r="E36" i="7"/>
  <c r="C36" i="7" s="1"/>
  <c r="DG35" i="7"/>
  <c r="CQ35" i="7"/>
  <c r="CO35" i="7"/>
  <c r="BY35" i="7"/>
  <c r="BG35" i="7"/>
  <c r="AM35" i="7"/>
  <c r="W35" i="7"/>
  <c r="E35" i="7"/>
  <c r="C35" i="7" s="1"/>
  <c r="DG34" i="7"/>
  <c r="CQ34" i="7"/>
  <c r="BY34" i="7"/>
  <c r="BG34" i="7"/>
  <c r="AM34" i="7"/>
  <c r="W34" i="7"/>
  <c r="U34" i="7" s="1"/>
  <c r="E34" i="7"/>
  <c r="C34" i="7" s="1"/>
  <c r="U35" i="7" l="1"/>
  <c r="BE34" i="7" s="1"/>
  <c r="U36" i="7"/>
  <c r="BE35" i="7" l="1"/>
  <c r="BW34" i="7" s="1"/>
  <c r="BW35" i="7" l="1"/>
  <c r="BW36" i="7" s="1"/>
  <c r="BW37" i="7" s="1"/>
  <c r="BW38" i="7" s="1"/>
  <c r="BW39" i="7" s="1"/>
  <c r="BW40" i="7" s="1"/>
  <c r="BW41" i="7" s="1"/>
  <c r="BW42" i="7" s="1"/>
  <c r="CO34" i="7"/>
</calcChain>
</file>

<file path=xl/sharedStrings.xml><?xml version="1.0" encoding="utf-8"?>
<sst xmlns="http://schemas.openxmlformats.org/spreadsheetml/2006/main" count="1103" uniqueCount="552">
  <si>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</si>
  <si>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</si>
  <si>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</si>
  <si>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H29</t>
  </si>
  <si>
    <t>H30</t>
  </si>
  <si>
    <t>R01</t>
  </si>
  <si>
    <t>R02</t>
  </si>
  <si>
    <t>R03</t>
  </si>
  <si>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</si>
  <si>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</si>
  <si>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</si>
  <si>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</si>
  <si>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</si>
  <si>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</si>
  <si>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</si>
  <si>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xml:space="preserve"> </t>
    <phoneticPr fontId="5"/>
  </si>
  <si>
    <t>　償還額を踏まえながら地方債の新規発行を行ってきたことなどから、将来負担比率については、減少傾向にあり、令和２年度に引き続き令和３年度もゼロとなった。また、有形固定資産減価償却率は類似団体より低い水準であり、今後公共施設等総合管理計画に基づき、課題を整理しながら適切な配置を実現できるよう努めていく。</t>
    <phoneticPr fontId="5"/>
  </si>
  <si>
    <t>　将来負担比率は減少傾向にあり、令和２度に引き続き令和３年度もゼロとなった。財政調整基金やふるさと応援基金積立に加え公共施設整備等基金の新設などもあり、当面は低く推移していくものと想定される。実質公債比率は公債費の減等により、R03で前年度比0.9ポイントの減となっている。</t>
    <phoneticPr fontId="5"/>
  </si>
  <si>
    <t>令和3年度　財政状況資料集</t>
    <phoneticPr fontId="5"/>
  </si>
  <si>
    <t>総括表（市町村）</t>
    <rPh sb="0" eb="2">
      <t>ソウカツ</t>
    </rPh>
    <rPh sb="2" eb="3">
      <t>ヒョウ</t>
    </rPh>
    <rPh sb="4" eb="7">
      <t>シチョウソン</t>
    </rPh>
    <phoneticPr fontId="5"/>
  </si>
  <si>
    <t>都道府県名</t>
    <phoneticPr fontId="5"/>
  </si>
  <si>
    <t>山形県</t>
    <phoneticPr fontId="5"/>
  </si>
  <si>
    <t>市町村類型</t>
    <phoneticPr fontId="5"/>
  </si>
  <si>
    <t>Ⅰ－０</t>
    <phoneticPr fontId="5"/>
  </si>
  <si>
    <t>指定団体等の指定状況</t>
    <phoneticPr fontId="5"/>
  </si>
  <si>
    <t>区分</t>
    <rPh sb="0" eb="2">
      <t>クブン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</si>
  <si>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</si>
  <si>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</si>
  <si>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</si>
  <si>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</si>
  <si>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1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</si>
  <si>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</si>
  <si>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</si>
  <si>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</si>
  <si>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4"/>
  </si>
  <si>
    <t>経常収支比率</t>
    <rPh sb="0" eb="2">
      <t>ケイジョウ</t>
    </rPh>
    <rPh sb="2" eb="4">
      <t>シュウシ</t>
    </rPh>
    <rPh sb="4" eb="6">
      <t>ヒリツ</t>
    </rPh>
    <phoneticPr fontId="5"/>
  </si>
  <si>
    <t>市町村名</t>
    <rPh sb="0" eb="3">
      <t>シチョウソン</t>
    </rPh>
    <rPh sb="3" eb="4">
      <t>メイ</t>
    </rPh>
    <phoneticPr fontId="5"/>
  </si>
  <si>
    <t>鮭川村</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</si>
  <si>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</si>
  <si>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</si>
  <si>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</si>
  <si>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</si>
  <si>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</si>
  <si>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</si>
  <si>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</si>
  <si>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</si>
  <si>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</si>
  <si>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4"/>
  </si>
  <si>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</si>
  <si>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</si>
  <si>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</si>
  <si>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</si>
  <si>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</si>
  <si>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4"/>
  </si>
  <si>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</si>
  <si>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</si>
  <si>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</si>
  <si>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</si>
  <si>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1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</si>
  <si>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</si>
  <si>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</si>
  <si>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-9.6</t>
    <phoneticPr fontId="5"/>
  </si>
  <si>
    <t>山振</t>
    <rPh sb="0" eb="1">
      <t>ヤマ</t>
    </rPh>
    <rPh sb="1" eb="2">
      <t>フ</t>
    </rPh>
    <phoneticPr fontId="5"/>
  </si>
  <si>
    <t>繰上償還金</t>
    <phoneticPr fontId="1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</si>
  <si>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</si>
  <si>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</si>
  <si>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</si>
  <si>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</si>
  <si>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</si>
  <si>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</si>
  <si>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</si>
  <si>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14"/>
  </si>
  <si>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</si>
  <si>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</si>
  <si>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</si>
  <si>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</si>
  <si>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4"/>
  </si>
  <si>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</si>
  <si>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</si>
  <si>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</si>
  <si>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</si>
  <si>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</si>
  <si>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</si>
  <si>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</si>
  <si>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-1.5</t>
    <phoneticPr fontId="5"/>
  </si>
  <si>
    <t>基準財政需要額</t>
    <phoneticPr fontId="14"/>
  </si>
  <si>
    <t>うち日本人(％)</t>
    <phoneticPr fontId="5"/>
  </si>
  <si>
    <t>-1.4</t>
    <phoneticPr fontId="5"/>
  </si>
  <si>
    <t>第3次</t>
    <rPh sb="0" eb="1">
      <t>ダイ</t>
    </rPh>
    <rPh sb="2" eb="3">
      <t>ジ</t>
    </rPh>
    <phoneticPr fontId="5"/>
  </si>
  <si>
    <t>標準税収入額等</t>
    <phoneticPr fontId="1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</si>
  <si>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</si>
  <si>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4"/>
  </si>
  <si>
    <t>人口密度 (人/k㎡)</t>
    <rPh sb="0" eb="2">
      <t>ジンコウ</t>
    </rPh>
    <rPh sb="2" eb="4">
      <t>ミツド</t>
    </rPh>
    <phoneticPr fontId="5"/>
  </si>
  <si>
    <t>歳入一般財源等</t>
    <rPh sb="0" eb="2">
      <t>サイニュウ</t>
    </rPh>
    <rPh sb="2" eb="4">
      <t>イッパン</t>
    </rPh>
    <rPh sb="4" eb="6">
      <t>ザイゲン</t>
    </rPh>
    <rPh sb="6" eb="7">
      <t>トウ</t>
    </rPh>
    <phoneticPr fontId="1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</si>
  <si>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</si>
  <si>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</si>
  <si>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</si>
  <si>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</si>
  <si>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</si>
  <si>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</si>
  <si>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</si>
  <si>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</si>
  <si>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</si>
  <si>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</si>
  <si>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</si>
  <si>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</si>
  <si>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</si>
  <si>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</si>
  <si>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</si>
  <si>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</si>
  <si>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</si>
  <si>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</si>
  <si>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</si>
  <si>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</si>
  <si>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</si>
  <si>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</si>
  <si>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</si>
  <si>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</si>
  <si>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4"/>
  </si>
  <si>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</si>
  <si>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</si>
  <si>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</si>
  <si>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</si>
  <si>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</si>
  <si>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</si>
  <si>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</si>
  <si>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</si>
  <si>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</si>
  <si>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</si>
  <si>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</si>
  <si>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</si>
  <si>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</si>
  <si>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</si>
  <si>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</si>
  <si>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</si>
  <si>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</si>
  <si>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</si>
  <si>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</si>
  <si>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</si>
  <si>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</si>
  <si>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1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</si>
  <si>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</si>
  <si>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</si>
  <si>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</si>
  <si>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</si>
  <si>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18"/>
  </si>
  <si>
    <t xml:space="preserve">※8：職員の状況については、令和3年地方公務員給与実態調査に基づいている。 </t>
    <phoneticPr fontId="2"/>
  </si>
  <si>
    <t>令和3年度</t>
    <phoneticPr fontId="14"/>
  </si>
  <si>
    <t>山形県鮭川村</t>
    <phoneticPr fontId="1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</si>
  <si>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</si>
  <si>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</si>
  <si>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</si>
  <si>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</si>
  <si>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</si>
  <si>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</si>
  <si>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</si>
  <si>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</si>
  <si>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</si>
  <si>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</si>
  <si>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</si>
  <si>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</si>
  <si>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</si>
  <si>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</si>
  <si>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</si>
  <si>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</si>
  <si>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</si>
  <si>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</si>
  <si>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</si>
  <si>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</si>
  <si>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</si>
  <si>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</si>
  <si>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</si>
  <si>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</si>
  <si>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</si>
  <si>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</si>
  <si>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</si>
  <si>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</si>
  <si>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分離課税所得割交付金</t>
    <phoneticPr fontId="14"/>
  </si>
  <si>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</si>
  <si>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</si>
  <si>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</si>
  <si>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</si>
  <si>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</si>
  <si>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</si>
  <si>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</si>
  <si>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</si>
  <si>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</si>
  <si>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</si>
  <si>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</si>
  <si>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</si>
  <si>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</si>
  <si>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</si>
  <si>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</si>
  <si>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</si>
  <si>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</si>
  <si>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</si>
  <si>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</si>
  <si>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</si>
  <si>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
  </si>
  <si>
    <t>　　特別土地保有税</t>
    <phoneticPr fontId="5"/>
  </si>
  <si>
    <t>公債費</t>
  </si>
  <si>
    <t>地方特例交付金等</t>
    <rPh sb="7" eb="8">
      <t>トウ</t>
    </rPh>
    <phoneticPr fontId="1"/>
  </si>
  <si>
    <t>　法定外普通税</t>
    <phoneticPr fontId="5"/>
  </si>
  <si>
    <t>諸支出金</t>
    <rPh sb="3" eb="4">
      <t>キン</t>
    </rPh>
    <phoneticPr fontId="14"/>
  </si>
  <si>
    <t>　個人住民税減収補塡特例交付金</t>
    <phoneticPr fontId="5"/>
  </si>
  <si>
    <t>目的税</t>
  </si>
  <si>
    <t>前年度繰上充用金</t>
    <phoneticPr fontId="5"/>
  </si>
  <si>
    <t>　自動車税減収補塡特例交付金</t>
    <rPh sb="7" eb="9">
      <t>ホテン</t>
    </rPh>
    <rPh sb="13" eb="14">
      <t>キン</t>
    </rPh>
    <phoneticPr fontId="18"/>
  </si>
  <si>
    <t>　法定目的税</t>
    <phoneticPr fontId="5"/>
  </si>
  <si>
    <t>歳出合計</t>
  </si>
  <si>
    <t>　軽自動車税減収補塡特例交付金</t>
    <rPh sb="8" eb="10">
      <t>ホテン</t>
    </rPh>
    <phoneticPr fontId="18"/>
  </si>
  <si>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</si>
  <si>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</si>
  <si>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</si>
  <si>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</si>
  <si>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</si>
  <si>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</si>
  <si>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</si>
  <si>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</si>
  <si>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</si>
  <si>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</si>
  <si>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9"/>
  </si>
  <si>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</si>
  <si>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</si>
  <si>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</si>
  <si>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</si>
  <si>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</si>
  <si>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</si>
  <si>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14"/>
  </si>
  <si>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</si>
  <si>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</si>
  <si>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</si>
  <si>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</si>
  <si>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</si>
  <si>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</si>
  <si>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</si>
  <si>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</si>
  <si>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</si>
  <si>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元利償還金</t>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</si>
  <si>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</si>
  <si>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</si>
  <si>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</si>
  <si>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14"/>
  </si>
  <si>
    <t>手数料</t>
  </si>
  <si>
    <t>徴収率
(％)</t>
    <rPh sb="0" eb="2">
      <t>チョウシュウ</t>
    </rPh>
    <rPh sb="2" eb="3">
      <t>リツ</t>
    </rPh>
    <phoneticPr fontId="5"/>
  </si>
  <si>
    <t>現年</t>
    <rPh sb="0" eb="1">
      <t>ゲン</t>
    </rPh>
    <rPh sb="1" eb="2">
      <t>ネン</t>
    </rPh>
    <phoneticPr fontId="5"/>
  </si>
  <si>
    <t>　うち利子</t>
    <phoneticPr fontId="14"/>
  </si>
  <si>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</si>
  <si>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</si>
  <si>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</si>
  <si>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</si>
  <si>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</si>
  <si>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</si>
  <si>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</si>
  <si>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</si>
  <si>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</si>
  <si>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</si>
  <si>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</si>
  <si>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</si>
  <si>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</si>
  <si>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</si>
  <si>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</si>
  <si>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</si>
  <si>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</si>
  <si>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</si>
  <si>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</si>
  <si>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</si>
  <si>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</si>
  <si>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</si>
  <si>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簡易水道</t>
    <phoneticPr fontId="5"/>
  </si>
  <si>
    <t>加入世帯数(世帯)</t>
  </si>
  <si>
    <t>　繰出金</t>
    <phoneticPr fontId="5"/>
  </si>
  <si>
    <t>諸収入</t>
  </si>
  <si>
    <t>上水道</t>
    <phoneticPr fontId="5"/>
  </si>
  <si>
    <t>被保険者数(人)</t>
  </si>
  <si>
    <t>　積立金</t>
    <phoneticPr fontId="5"/>
  </si>
  <si>
    <t>地方債</t>
  </si>
  <si>
    <t>工業用水道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</si>
  <si>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</si>
  <si>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</si>
  <si>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</si>
  <si>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
  </si>
  <si>
    <t>国民健康保険</t>
    <phoneticPr fontId="5"/>
  </si>
  <si>
    <t>国庫支出金</t>
    <phoneticPr fontId="5"/>
  </si>
  <si>
    <t>　前年度繰上充用金</t>
    <phoneticPr fontId="5"/>
  </si>
  <si>
    <t>　うち猶予特例債</t>
    <phoneticPr fontId="1"/>
  </si>
  <si>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</si>
  <si>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</si>
  <si>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</si>
  <si>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</si>
  <si>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</si>
  <si>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</si>
  <si>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</si>
  <si>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</si>
  <si>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</si>
  <si>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</si>
  <si>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</si>
  <si>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</si>
  <si>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</si>
  <si>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</si>
  <si>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</si>
  <si>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</si>
  <si>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</si>
  <si>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山形県鮭川村</t>
  </si>
  <si>
    <t>一般会計等の財政状況（単位：百万円）</t>
    <rPh sb="0" eb="2">
      <t>イッパン</t>
    </rPh>
    <rPh sb="2" eb="4">
      <t>カイケイ</t>
    </rPh>
    <rPh sb="4" eb="5">
      <t>トウ</t>
    </rPh>
    <rPh sb="6" eb="8">
      <t>ザイセイ</t>
    </rPh>
    <rPh sb="8" eb="10">
      <t>ジョウキョウ</t>
    </rPh>
    <phoneticPr fontId="2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</si>
  <si>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1"/>
  </si>
  <si>
    <t>会計名</t>
    <rPh sb="0" eb="2">
      <t>カイケイ</t>
    </rPh>
    <rPh sb="2" eb="3">
      <t>メイ</t>
    </rPh>
    <phoneticPr fontId="21"/>
  </si>
  <si>
    <t>歳入</t>
    <rPh sb="0" eb="2">
      <t>サイニュウ</t>
    </rPh>
    <phoneticPr fontId="21"/>
  </si>
  <si>
    <t>歳出</t>
    <phoneticPr fontId="21"/>
  </si>
  <si>
    <t>形式収支</t>
    <phoneticPr fontId="21"/>
  </si>
  <si>
    <t>実質収支</t>
    <phoneticPr fontId="21"/>
  </si>
  <si>
    <t>他会計等
からの
繰入金</t>
    <rPh sb="9" eb="11">
      <t>クリイレ</t>
    </rPh>
    <rPh sb="11" eb="12">
      <t>キン</t>
    </rPh>
    <phoneticPr fontId="2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</si>
  <si>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</si>
  <si>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</si>
  <si>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</si>
  <si>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</si>
  <si>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</si>
  <si>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</si>
  <si>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</si>
  <si>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</si>
  <si>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</si>
  <si>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</si>
  <si>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</si>
  <si>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鮭川村一般会計</t>
    <rPh sb="0" eb="3">
      <t>サケガワムラ</t>
    </rPh>
    <phoneticPr fontId="5"/>
  </si>
  <si>
    <t>鮭川環境アグリ</t>
    <phoneticPr fontId="2"/>
  </si>
  <si>
    <t>-</t>
    <phoneticPr fontId="2"/>
  </si>
  <si>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</si>
  <si>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</si>
  <si>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</si>
  <si>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</si>
  <si>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</si>
  <si>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</si>
  <si>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</si>
  <si>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</si>
  <si>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</si>
  <si>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</si>
  <si>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</si>
  <si>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</si>
  <si>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</si>
  <si>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鮭川村国民健康保険特別会計</t>
    <phoneticPr fontId="5"/>
  </si>
  <si>
    <t>鮭川村介護保険特別会計</t>
    <phoneticPr fontId="5"/>
  </si>
  <si>
    <t>鮭川村後期高齢者医療特別会計</t>
    <phoneticPr fontId="5"/>
  </si>
  <si>
    <t>鮭川村簡易水道事業特別会計</t>
    <phoneticPr fontId="5"/>
  </si>
  <si>
    <t>法非適用企業</t>
    <phoneticPr fontId="5"/>
  </si>
  <si>
    <t>鮭川村農業集落排水事業特別会計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</si>
  <si>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</si>
  <si>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</si>
  <si>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</si>
  <si>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1"/>
  </si>
  <si>
    <t>左のうち
一般会計等
負担見込額</t>
    <phoneticPr fontId="5"/>
  </si>
  <si>
    <t>山形県消防補償等組合</t>
    <rPh sb="0" eb="3">
      <t>ヤマガタケン</t>
    </rPh>
    <rPh sb="3" eb="5">
      <t>ショウボウ</t>
    </rPh>
    <rPh sb="5" eb="7">
      <t>ホショウ</t>
    </rPh>
    <rPh sb="7" eb="8">
      <t>トウ</t>
    </rPh>
    <rPh sb="8" eb="10">
      <t>クミアイ</t>
    </rPh>
    <phoneticPr fontId="14"/>
  </si>
  <si>
    <t>山形県自治会館管理組合</t>
    <rPh sb="0" eb="3">
      <t>ヤマガタケン</t>
    </rPh>
    <rPh sb="3" eb="5">
      <t>ジチ</t>
    </rPh>
    <rPh sb="5" eb="7">
      <t>カイカン</t>
    </rPh>
    <rPh sb="7" eb="9">
      <t>カンリ</t>
    </rPh>
    <rPh sb="9" eb="11">
      <t>クミアイ</t>
    </rPh>
    <phoneticPr fontId="14"/>
  </si>
  <si>
    <t>山形県市町村職員退職手当組合</t>
    <rPh sb="0" eb="3">
      <t>ヤマガタケン</t>
    </rPh>
    <rPh sb="3" eb="6">
      <t>シチョウソン</t>
    </rPh>
    <rPh sb="6" eb="8">
      <t>ショクイン</t>
    </rPh>
    <rPh sb="8" eb="10">
      <t>タイショク</t>
    </rPh>
    <rPh sb="10" eb="12">
      <t>テアテ</t>
    </rPh>
    <rPh sb="12" eb="14">
      <t>クミアイ</t>
    </rPh>
    <phoneticPr fontId="14"/>
  </si>
  <si>
    <t>山形県市町村交通災害共済組合</t>
    <rPh sb="0" eb="2">
      <t>ヤマガタ</t>
    </rPh>
    <rPh sb="2" eb="3">
      <t>ケン</t>
    </rPh>
    <rPh sb="3" eb="6">
      <t>シチョウソン</t>
    </rPh>
    <rPh sb="6" eb="8">
      <t>コウツウ</t>
    </rPh>
    <rPh sb="8" eb="10">
      <t>サイガイ</t>
    </rPh>
    <rPh sb="10" eb="12">
      <t>キョウサイ</t>
    </rPh>
    <rPh sb="12" eb="14">
      <t>クミアイ</t>
    </rPh>
    <phoneticPr fontId="14"/>
  </si>
  <si>
    <t>最上広域市町村圏事務組合</t>
    <rPh sb="0" eb="2">
      <t>モガミ</t>
    </rPh>
    <rPh sb="2" eb="4">
      <t>コウイキ</t>
    </rPh>
    <rPh sb="4" eb="7">
      <t>シチョウソン</t>
    </rPh>
    <rPh sb="7" eb="8">
      <t>ケン</t>
    </rPh>
    <rPh sb="8" eb="10">
      <t>ジム</t>
    </rPh>
    <rPh sb="10" eb="12">
      <t>クミアイ</t>
    </rPh>
    <phoneticPr fontId="14"/>
  </si>
  <si>
    <t>最上地区広域連合（普通会計分）</t>
    <rPh sb="0" eb="2">
      <t>モガミ</t>
    </rPh>
    <rPh sb="2" eb="4">
      <t>チク</t>
    </rPh>
    <rPh sb="4" eb="6">
      <t>コウイキ</t>
    </rPh>
    <rPh sb="6" eb="8">
      <t>レンゴウ</t>
    </rPh>
    <rPh sb="9" eb="11">
      <t>フツウ</t>
    </rPh>
    <rPh sb="11" eb="13">
      <t>カイケイ</t>
    </rPh>
    <rPh sb="13" eb="14">
      <t>ブン</t>
    </rPh>
    <phoneticPr fontId="14"/>
  </si>
  <si>
    <t>最上地区広域連合（事業会計分）</t>
    <rPh sb="0" eb="2">
      <t>モガミ</t>
    </rPh>
    <rPh sb="2" eb="4">
      <t>チク</t>
    </rPh>
    <rPh sb="4" eb="6">
      <t>コウイキ</t>
    </rPh>
    <rPh sb="6" eb="8">
      <t>レンゴウ</t>
    </rPh>
    <rPh sb="9" eb="11">
      <t>ジギョウ</t>
    </rPh>
    <rPh sb="11" eb="13">
      <t>カイケイ</t>
    </rPh>
    <rPh sb="13" eb="14">
      <t>ブン</t>
    </rPh>
    <phoneticPr fontId="14"/>
  </si>
  <si>
    <t>山形県後期高齢者医療広域連合（普通会計分）</t>
    <rPh sb="0" eb="2">
      <t>ヤマガタ</t>
    </rPh>
    <rPh sb="2" eb="3">
      <t>ケン</t>
    </rPh>
    <rPh sb="3" eb="5">
      <t>コウキ</t>
    </rPh>
    <rPh sb="5" eb="8">
      <t>コウレイシャ</t>
    </rPh>
    <rPh sb="8" eb="10">
      <t>イリョウ</t>
    </rPh>
    <rPh sb="10" eb="12">
      <t>コウイキ</t>
    </rPh>
    <rPh sb="12" eb="14">
      <t>レンゴウ</t>
    </rPh>
    <rPh sb="15" eb="17">
      <t>フツウ</t>
    </rPh>
    <rPh sb="17" eb="19">
      <t>カイケイ</t>
    </rPh>
    <rPh sb="19" eb="20">
      <t>ブン</t>
    </rPh>
    <phoneticPr fontId="14"/>
  </si>
  <si>
    <t>山形県後期高齢者医療広域連合（事業会計分）</t>
    <rPh sb="0" eb="2">
      <t>ヤマガタ</t>
    </rPh>
    <rPh sb="2" eb="3">
      <t>ケン</t>
    </rPh>
    <rPh sb="3" eb="5">
      <t>コウキ</t>
    </rPh>
    <rPh sb="5" eb="8">
      <t>コウレイシャ</t>
    </rPh>
    <rPh sb="8" eb="10">
      <t>イリョウ</t>
    </rPh>
    <rPh sb="10" eb="12">
      <t>コウイキ</t>
    </rPh>
    <rPh sb="12" eb="14">
      <t>レンゴウ</t>
    </rPh>
    <rPh sb="15" eb="17">
      <t>ジギョウ</t>
    </rPh>
    <rPh sb="17" eb="19">
      <t>カイケイ</t>
    </rPh>
    <rPh sb="19" eb="20">
      <t>ブン</t>
    </rPh>
    <phoneticPr fontId="14"/>
  </si>
  <si>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</si>
  <si>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</si>
  <si>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</si>
  <si>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</si>
  <si>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</si>
  <si>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</si>
  <si>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</si>
  <si>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</si>
  <si>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</si>
  <si>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</si>
  <si>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</si>
  <si>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</si>
  <si>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21"/>
  </si>
  <si>
    <t>元利償還金</t>
    <rPh sb="0" eb="2">
      <t>ガンリ</t>
    </rPh>
    <rPh sb="2" eb="5">
      <t>ショウカンキン</t>
    </rPh>
    <phoneticPr fontId="21"/>
  </si>
  <si>
    <t>将来負担額</t>
    <rPh sb="0" eb="2">
      <t>ショウライ</t>
    </rPh>
    <rPh sb="2" eb="4">
      <t>フタン</t>
    </rPh>
    <rPh sb="4" eb="5">
      <t>ガク</t>
    </rPh>
    <phoneticPr fontId="5"/>
  </si>
  <si>
    <t xml:space="preserve">一般会計等に係る地方債の現在高 </t>
    <rPh sb="0" eb="2">
      <t>イッパン</t>
    </rPh>
    <rPh sb="2" eb="4">
      <t>カイケイ</t>
    </rPh>
    <rPh sb="4" eb="5">
      <t>トウ</t>
    </rPh>
    <rPh sb="6" eb="7">
      <t>カカ</t>
    </rPh>
    <rPh sb="8" eb="11">
      <t>チホウサイ</t>
    </rPh>
    <rPh sb="12" eb="15">
      <t>ゲンザイダカ</t>
    </rPh>
    <phoneticPr fontId="21"/>
  </si>
  <si>
    <t>債務負担行為</t>
    <rPh sb="0" eb="2">
      <t>サイム</t>
    </rPh>
    <rPh sb="2" eb="4">
      <t>フタン</t>
    </rPh>
    <rPh sb="4" eb="6">
      <t>コウイ</t>
    </rPh>
    <phoneticPr fontId="5"/>
  </si>
  <si>
    <t>PFI事業に係るもの</t>
    <rPh sb="3" eb="5">
      <t>ジギョウ</t>
    </rPh>
    <rPh sb="6" eb="7">
      <t>カカ</t>
    </rPh>
    <phoneticPr fontId="2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</si>
  <si>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</si>
  <si>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1"/>
  </si>
  <si>
    <t>いわゆる五省協定等に係るもの</t>
    <rPh sb="4" eb="6">
      <t>ゴショウ</t>
    </rPh>
    <rPh sb="6" eb="9">
      <t>キョウテイトウ</t>
    </rPh>
    <rPh sb="10" eb="11">
      <t>カカ</t>
    </rPh>
    <phoneticPr fontId="21"/>
  </si>
  <si>
    <t>準元利償還金</t>
    <rPh sb="0" eb="1">
      <t>ジュン</t>
    </rPh>
    <rPh sb="1" eb="3">
      <t>ガンリ</t>
    </rPh>
    <rPh sb="3" eb="6">
      <t>ショウカンキン</t>
    </rPh>
    <phoneticPr fontId="2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</si>
  <si>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1"/>
  </si>
  <si>
    <t xml:space="preserve">公営企業債等繰入見込額 </t>
    <rPh sb="0" eb="2">
      <t>コウエイ</t>
    </rPh>
    <rPh sb="2" eb="5">
      <t>キギョウサイ</t>
    </rPh>
    <rPh sb="5" eb="6">
      <t>トウ</t>
    </rPh>
    <rPh sb="6" eb="8">
      <t>クリイ</t>
    </rPh>
    <rPh sb="8" eb="11">
      <t>ミコミガク</t>
    </rPh>
    <phoneticPr fontId="21"/>
  </si>
  <si>
    <t>国営土地改良事業に係るもの</t>
    <rPh sb="0" eb="2">
      <t>コクエイ</t>
    </rPh>
    <rPh sb="2" eb="4">
      <t>トチ</t>
    </rPh>
    <rPh sb="4" eb="6">
      <t>カイリョウ</t>
    </rPh>
    <rPh sb="6" eb="8">
      <t>ジギョウ</t>
    </rPh>
    <rPh sb="9" eb="10">
      <t>カカ</t>
    </rPh>
    <phoneticPr fontId="2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</si>
  <si>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1"/>
  </si>
  <si>
    <t xml:space="preserve">組合等負担等見込額 </t>
    <rPh sb="0" eb="2">
      <t>クミアイ</t>
    </rPh>
    <rPh sb="2" eb="3">
      <t>トウ</t>
    </rPh>
    <rPh sb="3" eb="5">
      <t>フタン</t>
    </rPh>
    <rPh sb="5" eb="6">
      <t>トウ</t>
    </rPh>
    <rPh sb="6" eb="9">
      <t>ミコミガク</t>
    </rPh>
    <phoneticPr fontId="2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</si>
  <si>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</si>
  <si>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1"/>
  </si>
  <si>
    <t xml:space="preserve">退職手当負担見込額 </t>
    <rPh sb="0" eb="2">
      <t>タイショク</t>
    </rPh>
    <rPh sb="2" eb="4">
      <t>テアテ</t>
    </rPh>
    <rPh sb="4" eb="6">
      <t>フタン</t>
    </rPh>
    <rPh sb="6" eb="9">
      <t>ミコミガク</t>
    </rPh>
    <phoneticPr fontId="2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</si>
  <si>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</si>
  <si>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</si>
  <si>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</si>
  <si>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</si>
  <si>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</si>
  <si>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</si>
  <si>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</si>
  <si>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</si>
  <si>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</si>
  <si>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</si>
  <si>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</si>
  <si>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</si>
  <si>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</si>
  <si>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</si>
  <si>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</si>
  <si>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</si>
  <si>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</si>
  <si>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1"/>
  </si>
  <si>
    <t xml:space="preserve">充当可能特定歳入 </t>
    <rPh sb="0" eb="2">
      <t>ジュウトウ</t>
    </rPh>
    <rPh sb="2" eb="4">
      <t>カノウ</t>
    </rPh>
    <rPh sb="4" eb="6">
      <t>トクテイ</t>
    </rPh>
    <rPh sb="6" eb="8">
      <t>サイニュウ</t>
    </rPh>
    <phoneticPr fontId="21"/>
  </si>
  <si>
    <t xml:space="preserve">基準財政需要額算入見込額 </t>
    <rPh sb="0" eb="2">
      <t>キジュン</t>
    </rPh>
    <rPh sb="2" eb="4">
      <t>ザイセイ</t>
    </rPh>
    <rPh sb="4" eb="7">
      <t>ジュヨウガク</t>
    </rPh>
    <rPh sb="7" eb="9">
      <t>サンニュウ</t>
    </rPh>
    <rPh sb="9" eb="12">
      <t>ミコミガク</t>
    </rPh>
    <phoneticPr fontId="2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</si>
  <si>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</si>
  <si>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</si>
  <si>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</si>
  <si>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</si>
  <si>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1"/>
  </si>
  <si>
    <t>土地開発公社に係る将来負担額</t>
    <rPh sb="0" eb="2">
      <t>トチ</t>
    </rPh>
    <rPh sb="2" eb="4">
      <t>カイハツ</t>
    </rPh>
    <rPh sb="4" eb="6">
      <t>コウシャ</t>
    </rPh>
    <rPh sb="7" eb="8">
      <t>カカ</t>
    </rPh>
    <rPh sb="9" eb="11">
      <t>ショウライ</t>
    </rPh>
    <rPh sb="11" eb="14">
      <t>フタンガク</t>
    </rPh>
    <phoneticPr fontId="21"/>
  </si>
  <si>
    <t>利子補給に係るもの</t>
  </si>
  <si>
    <t>健全化判断比率</t>
    <rPh sb="0" eb="3">
      <t>ケンゼンカ</t>
    </rPh>
    <rPh sb="3" eb="5">
      <t>ハンダン</t>
    </rPh>
    <rPh sb="5" eb="7">
      <t>ヒリツ</t>
    </rPh>
    <phoneticPr fontId="9"/>
  </si>
  <si>
    <t>令和3年度</t>
    <rPh sb="0" eb="2">
      <t>レイワ</t>
    </rPh>
    <rPh sb="3" eb="5">
      <t>ネンド</t>
    </rPh>
    <phoneticPr fontId="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</si>
  <si>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</si>
  <si>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</si>
  <si>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</si>
  <si>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</si>
  <si>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</si>
  <si>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</si>
  <si>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1"/>
  </si>
  <si>
    <t>(Ｃ)</t>
    <phoneticPr fontId="5"/>
  </si>
  <si>
    <t>連結実質赤字比率</t>
    <rPh sb="0" eb="2">
      <t>レンケツ</t>
    </rPh>
    <rPh sb="2" eb="4">
      <t>ジッシツ</t>
    </rPh>
    <rPh sb="4" eb="6">
      <t>アカジ</t>
    </rPh>
    <rPh sb="6" eb="8">
      <t>ヒリツ</t>
    </rPh>
    <phoneticPr fontId="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</si>
  <si>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</si>
  <si>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</si>
  <si>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9"/>
  </si>
  <si>
    <t>(Ｃ)－(Ｄ)</t>
    <phoneticPr fontId="5"/>
  </si>
  <si>
    <t>将来負担比率</t>
    <rPh sb="0" eb="2">
      <t>ショウライ</t>
    </rPh>
    <rPh sb="2" eb="4">
      <t>フタン</t>
    </rPh>
    <rPh sb="4" eb="6">
      <t>ヒリツ</t>
    </rPh>
    <phoneticPr fontId="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</si>
  <si>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</si>
  <si>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</si>
  <si>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</si>
  <si>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</si>
  <si>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</si>
  <si>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</si>
  <si>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</si>
  <si>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</si>
  <si>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</si>
  <si>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</si>
  <si>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</si>
  <si>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</si>
  <si>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</si>
  <si>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</si>
  <si>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</si>
  <si>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</si>
  <si>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</si>
  <si>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</si>
  <si>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</si>
  <si>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</si>
  <si>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</si>
  <si>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</si>
  <si>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</si>
  <si>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22"/>
  </si>
  <si>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</si>
  <si>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</si>
  <si>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</si>
  <si>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</si>
  <si>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28"/>
  </si>
  <si>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</si>
  <si>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</si>
  <si>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</si>
  <si>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</si>
  <si>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</si>
  <si>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</si>
  <si>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</si>
  <si>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</si>
  <si>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</si>
  <si>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</si>
  <si>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</si>
  <si>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</si>
  <si>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</si>
  <si>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</si>
  <si>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</si>
  <si>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</si>
  <si>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</si>
  <si>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</si>
  <si>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</si>
  <si>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</si>
  <si>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</si>
  <si>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</si>
  <si>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</si>
  <si>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標準財政規模比（％）</t>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</si>
  <si>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</si>
  <si>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</si>
  <si>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</si>
  <si>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</si>
  <si>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 0.40</t>
  </si>
  <si>
    <t>▲ 2.32</t>
  </si>
  <si>
    <t>会計</t>
    <rPh sb="0" eb="2">
      <t>カイケイ</t>
    </rPh>
    <phoneticPr fontId="5"/>
  </si>
  <si>
    <t>一般会計</t>
  </si>
  <si>
    <t>鮭川村介護保険特別会計</t>
  </si>
  <si>
    <t>鮭川村簡易水道事業特別会計</t>
  </si>
  <si>
    <t>鮭川村農業集落排水事業特別会計</t>
  </si>
  <si>
    <t>鮭川村後期高齢者医療特別会計</t>
  </si>
  <si>
    <t>鮭川村国民健康保険特別会計</t>
  </si>
  <si>
    <t>その他会計（赤字）</t>
  </si>
  <si>
    <t>その他会計（黒字）</t>
  </si>
  <si>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</si>
  <si>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</si>
  <si>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</si>
  <si>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</si>
  <si>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</si>
  <si>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</si>
  <si>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</si>
  <si>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</si>
  <si>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</si>
  <si>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</si>
  <si>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</si>
  <si>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</si>
  <si>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</si>
  <si>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</si>
  <si>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</si>
  <si>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</si>
  <si>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</si>
  <si>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（百万円）</t>
    <phoneticPr fontId="5"/>
  </si>
  <si>
    <t>H28末</t>
    <phoneticPr fontId="5"/>
  </si>
  <si>
    <t>H29末</t>
    <phoneticPr fontId="5"/>
  </si>
  <si>
    <t>H30末</t>
    <phoneticPr fontId="5"/>
  </si>
  <si>
    <t>R01末</t>
    <phoneticPr fontId="5"/>
  </si>
  <si>
    <t>R02末</t>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</si>
  <si>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</si>
  <si>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3"/>
  </si>
  <si>
    <t>減債基金積立相当額</t>
    <rPh sb="0" eb="2">
      <t>ゲンサイ</t>
    </rPh>
    <rPh sb="2" eb="4">
      <t>キキン</t>
    </rPh>
    <rPh sb="4" eb="6">
      <t>ツミタテ</t>
    </rPh>
    <rPh sb="6" eb="9">
      <t>ソウトウガク</t>
    </rPh>
    <phoneticPr fontId="3"/>
  </si>
  <si>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</si>
  <si>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</si>
  <si>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</si>
  <si>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</si>
  <si>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</si>
  <si>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</si>
  <si>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</si>
  <si>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</si>
  <si>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</si>
  <si>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</si>
  <si>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</si>
  <si>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</si>
  <si>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</si>
  <si>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</si>
  <si>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</si>
  <si>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</si>
  <si>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</si>
  <si>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</si>
  <si>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</si>
  <si>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減債基金</t>
    <rPh sb="0" eb="2">
      <t>ゲンサイ</t>
    </rPh>
    <rPh sb="2" eb="4">
      <t>キキン</t>
    </rPh>
    <phoneticPr fontId="5"/>
  </si>
  <si>
    <t>ふるさと応援基金</t>
  </si>
  <si>
    <t>公共施設整備等基金</t>
    <phoneticPr fontId="2"/>
  </si>
  <si>
    <t>中小企業緊急災害等対策利子補給基金</t>
  </si>
  <si>
    <t>森林環境譲与税基金</t>
  </si>
  <si>
    <t>地域福祉基金</t>
    <phoneticPr fontId="2"/>
  </si>
  <si>
    <t>基金残高合計</t>
    <rPh sb="0" eb="2">
      <t>キキン</t>
    </rPh>
    <rPh sb="2" eb="4">
      <t>ザンダカ</t>
    </rPh>
    <rPh sb="4" eb="6">
      <t>ゴウケイ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</si>
</sst>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_ "/>
    <numFmt numFmtId="177" formatCode="#,##0_ "/>
    <numFmt numFmtId="178" formatCode="#,##0;&quot;△ &quot;#,##0"/>
    <numFmt numFmtId="179" formatCode="#,##0.0;&quot;▲ &quot;#,##0.0"/>
    <numFmt numFmtId="180" formatCode="#,##0.0_);[Red]\(#,##0.0\)"/>
    <numFmt numFmtId="181" formatCode="#,##0;&quot;▲ &quot;#,##0"/>
    <numFmt numFmtId="182" formatCode="0.0_ "/>
    <numFmt numFmtId="183" formatCode="&quot;( &quot;0.0&quot; )&quot;;&quot;( &quot;\-0.0&quot; )&quot;"/>
    <numFmt numFmtId="184" formatCode="0.00_ "/>
    <numFmt numFmtId="185" formatCode="0_ "/>
    <numFmt numFmtId="186" formatCode="@&quot; &quot;"/>
    <numFmt numFmtId="187" formatCode="&quot;(&quot;0&quot;)&quot;"/>
    <numFmt numFmtId="188" formatCode="0.00;&quot;▲ &quot;0.00"/>
    <numFmt numFmtId="189" formatCode="0.0;&quot;▲ &quot;0.0"/>
    <numFmt numFmtId="190" formatCode="#,##0.00;&quot;▲ &quot;#,##0.00"/>
  </numFmts>
  <fonts count="39" x14ac:knownFonts="1">
    <font>
      <sz val="11"/>
      <color theme="1"/>
      <name val="ＭＳ Ｐゴシック"/>
      <family val="2"/>
      <charset val="128"/>
    </font>
    <font>
      <sz val="11"/>
      <name val="ＭＳ Ｐゴシック"/>
      <family val="3"/>
      <charset val="128"/>
    </font>
    <font>
      <sz val="6"/>
      <name val="ＭＳ Ｐゴシック"/>
      <family val="2"/>
      <charset val="128"/>
    </font>
    <font>
      <sz val="11"/>
      <color indexed="8"/>
      <name val="ＭＳ Ｐゴシック"/>
      <family val="3"/>
      <charset val="128"/>
    </font>
    <font>
      <sz val="14"/>
      <color indexed="8"/>
      <name val="ＭＳ Ｐゴシック"/>
      <family val="3"/>
      <charset val="128"/>
    </font>
    <font>
      <sz val="6"/>
      <name val="ＭＳ Ｐゴシック"/>
      <family val="3"/>
      <charset val="128"/>
    </font>
    <font>
      <sz val="11"/>
      <color theme="1"/>
      <name val="ＭＳ Ｐゴシック"/>
      <family val="3"/>
      <charset val="128"/>
    </font>
    <font>
      <sz val="14"/>
      <color theme="1"/>
      <name val="ＭＳ Ｐゴシック"/>
      <family val="3"/>
      <charset val="128"/>
    </font>
    <font>
      <sz val="11"/>
      <color theme="1"/>
      <name val="游ゴシック"/>
      <family val="3"/>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sz val="9"/>
      <color rgb="FFFF0000"/>
      <name val="ＭＳ ゴシック"/>
      <family val="3"/>
      <charset val="128"/>
    </font>
    <font>
      <b/>
      <sz val="9"/>
      <color indexed="12"/>
      <name val="ＭＳ ゴシック"/>
      <family val="3"/>
      <charset val="128"/>
    </font>
    <font>
      <b/>
      <sz val="18"/>
      <color indexed="8"/>
      <name val="ＭＳ ゴシック"/>
      <family val="3"/>
      <charset val="128"/>
    </font>
    <font>
      <sz val="11"/>
      <color indexed="8"/>
      <name val="ＭＳ ゴシック"/>
      <family val="3"/>
      <charset val="128"/>
    </font>
    <font>
      <b/>
      <sz val="24"/>
      <color indexed="8"/>
      <name val="ＭＳ ゴシック"/>
      <family val="3"/>
      <charset val="128"/>
    </font>
    <font>
      <b/>
      <sz val="12"/>
      <color indexed="8"/>
      <name val="ＭＳ 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6"/>
      <name val="ＭＳ ゴシック"/>
      <family val="3"/>
      <charset val="128"/>
    </font>
  </fonts>
  <fills count="9">
    <fill>
      <patternFill patternType="none"/>
    </fill>
    <fill>
      <patternFill patternType="gray125"/>
    </fill>
    <fill>
      <patternFill patternType="solid">
        <fgColor indexed="9"/>
        <bgColor indexed="64"/>
      </patternFill>
    </fill>
    <fill>
      <patternFill patternType="solid">
        <fgColor indexed="55"/>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22">
    <xf numFmtId="0" fontId="0" fillId="0" borderId="0">
      <alignment vertical="center"/>
    </xf>
    <xf numFmtId="0" fontId="1" fillId="0" borderId="0"/>
    <xf numFmtId="0" fontId="1" fillId="0" borderId="0">
      <alignment vertical="center"/>
    </xf>
    <xf numFmtId="0" fontId="1" fillId="0" borderId="0">
      <alignment vertical="center"/>
    </xf>
    <xf numFmtId="0" fontId="1" fillId="0" borderId="0"/>
    <xf numFmtId="0" fontId="1" fillId="0" borderId="0"/>
    <xf numFmtId="0" fontId="6" fillId="0" borderId="0">
      <alignment vertical="center"/>
    </xf>
    <xf numFmtId="0" fontId="8" fillId="0" borderId="0">
      <alignment vertical="center"/>
    </xf>
    <xf numFmtId="0" fontId="1" fillId="0" borderId="0">
      <alignment vertical="center"/>
    </xf>
    <xf numFmtId="0" fontId="3" fillId="0" borderId="0">
      <alignment vertical="center"/>
    </xf>
    <xf numFmtId="0" fontId="9" fillId="0" borderId="0">
      <alignment vertical="center"/>
    </xf>
    <xf numFmtId="0" fontId="8"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8" fillId="0" borderId="0">
      <alignment vertical="center"/>
    </xf>
  </cellStyleXfs>
  <cellXfs count="1257">
    <xf numFmtId="0" fontId="0" fillId="0" borderId="0" xfId="0">
      <alignment vertical="center"/>
    </xf>
    <xf numFmtId="0" fontId="0" fillId="2" borderId="0" xfId="1" applyFont="1" applyFill="1" applyAlignment="1">
      <alignment vertical="center"/>
    </xf>
    <xf numFmtId="0" fontId="1" fillId="2" borderId="0" xfId="1" applyFill="1" applyAlignment="1" applyProtection="1">
      <alignment vertical="center"/>
      <protection hidden="1"/>
    </xf>
    <xf numFmtId="0" fontId="3" fillId="0" borderId="0" xfId="2" applyFont="1">
      <alignment vertical="center"/>
    </xf>
    <xf numFmtId="0" fontId="1" fillId="2" borderId="0" xfId="1" applyFill="1" applyAlignment="1">
      <alignment vertical="center"/>
    </xf>
    <xf numFmtId="0" fontId="1" fillId="2" borderId="0" xfId="1" applyFill="1" applyProtection="1">
      <protection hidden="1"/>
    </xf>
    <xf numFmtId="0" fontId="3" fillId="0" borderId="1" xfId="2" applyFont="1" applyBorder="1">
      <alignment vertical="center"/>
    </xf>
    <xf numFmtId="0" fontId="3" fillId="0" borderId="2" xfId="2" applyFont="1" applyBorder="1">
      <alignment vertical="center"/>
    </xf>
    <xf numFmtId="176" fontId="3" fillId="0" borderId="2" xfId="2" applyNumberFormat="1" applyFont="1" applyBorder="1">
      <alignment vertical="center"/>
    </xf>
    <xf numFmtId="0" fontId="3" fillId="0" borderId="3" xfId="2" applyFont="1" applyBorder="1">
      <alignment vertical="center"/>
    </xf>
    <xf numFmtId="0" fontId="3" fillId="0" borderId="4" xfId="2" applyFont="1" applyBorder="1">
      <alignment vertical="center"/>
    </xf>
    <xf numFmtId="0" fontId="3" fillId="0" borderId="5" xfId="2" applyFont="1" applyBorder="1">
      <alignment vertical="center"/>
    </xf>
    <xf numFmtId="0" fontId="3" fillId="0" borderId="6" xfId="2" applyFont="1" applyBorder="1">
      <alignment vertical="center"/>
    </xf>
    <xf numFmtId="0" fontId="3" fillId="0" borderId="7" xfId="2" applyFont="1" applyBorder="1">
      <alignment vertical="center"/>
    </xf>
    <xf numFmtId="0" fontId="3" fillId="0" borderId="8" xfId="2" applyFont="1" applyBorder="1">
      <alignment vertical="center"/>
    </xf>
    <xf numFmtId="0" fontId="3" fillId="0" borderId="9" xfId="2" applyFont="1" applyBorder="1">
      <alignment vertical="center"/>
    </xf>
    <xf numFmtId="0" fontId="4" fillId="0" borderId="1" xfId="2" applyFont="1" applyBorder="1">
      <alignment vertical="center"/>
    </xf>
    <xf numFmtId="177" fontId="6" fillId="0" borderId="0" xfId="2" applyNumberFormat="1" applyFont="1">
      <alignment vertical="center"/>
    </xf>
    <xf numFmtId="177" fontId="3" fillId="0" borderId="0" xfId="2" applyNumberFormat="1" applyFont="1">
      <alignment vertical="center"/>
    </xf>
    <xf numFmtId="178" fontId="3" fillId="2" borderId="0" xfId="3" applyNumberFormat="1" applyFont="1" applyFill="1" applyAlignment="1">
      <alignment vertical="center" wrapText="1"/>
    </xf>
    <xf numFmtId="49" fontId="3" fillId="2" borderId="0" xfId="3" applyNumberFormat="1" applyFont="1" applyFill="1" applyAlignment="1">
      <alignment horizontal="center" vertical="center" wrapText="1"/>
    </xf>
    <xf numFmtId="49" fontId="3" fillId="2" borderId="0" xfId="3" applyNumberFormat="1" applyFont="1" applyFill="1" applyAlignment="1">
      <alignment horizontal="center" vertical="center"/>
    </xf>
    <xf numFmtId="177" fontId="3" fillId="0" borderId="4" xfId="2" applyNumberFormat="1" applyFont="1" applyBorder="1">
      <alignment vertical="center"/>
    </xf>
    <xf numFmtId="177" fontId="3" fillId="0" borderId="5" xfId="2" applyNumberFormat="1" applyFont="1" applyBorder="1">
      <alignment vertical="center"/>
    </xf>
    <xf numFmtId="180" fontId="3" fillId="0" borderId="0" xfId="2" applyNumberFormat="1" applyFont="1">
      <alignment vertical="center"/>
    </xf>
    <xf numFmtId="177" fontId="3" fillId="0" borderId="6" xfId="2" applyNumberFormat="1" applyFont="1" applyBorder="1">
      <alignment vertical="center"/>
    </xf>
    <xf numFmtId="177" fontId="3" fillId="0" borderId="7" xfId="2" applyNumberFormat="1" applyFont="1" applyBorder="1">
      <alignment vertical="center"/>
    </xf>
    <xf numFmtId="176" fontId="3" fillId="0" borderId="7" xfId="2" applyNumberFormat="1" applyFont="1" applyBorder="1">
      <alignment vertical="center"/>
    </xf>
    <xf numFmtId="177" fontId="3" fillId="0" borderId="8" xfId="2" applyNumberFormat="1" applyFont="1" applyBorder="1">
      <alignment vertical="center"/>
    </xf>
    <xf numFmtId="0" fontId="4" fillId="0" borderId="4" xfId="2" applyFont="1" applyBorder="1">
      <alignment vertical="center"/>
    </xf>
    <xf numFmtId="0" fontId="3" fillId="0" borderId="0" xfId="3" applyFont="1">
      <alignment vertical="center"/>
    </xf>
    <xf numFmtId="176" fontId="3" fillId="0" borderId="0" xfId="3" applyNumberFormat="1" applyFont="1">
      <alignment vertical="center"/>
    </xf>
    <xf numFmtId="177" fontId="1" fillId="0" borderId="0" xfId="4" applyNumberFormat="1" applyAlignment="1">
      <alignment vertical="center"/>
    </xf>
    <xf numFmtId="181" fontId="1" fillId="0" borderId="0" xfId="5" applyNumberFormat="1" applyAlignment="1">
      <alignment horizontal="right" vertical="center"/>
    </xf>
    <xf numFmtId="179" fontId="1" fillId="0" borderId="0" xfId="5" applyNumberFormat="1" applyAlignment="1">
      <alignment horizontal="right" vertical="center"/>
    </xf>
    <xf numFmtId="177" fontId="3" fillId="2" borderId="0" xfId="2" applyNumberFormat="1" applyFont="1" applyFill="1" applyAlignment="1">
      <alignment vertical="center" wrapText="1"/>
    </xf>
    <xf numFmtId="177" fontId="1" fillId="0" borderId="0" xfId="4" applyNumberFormat="1" applyAlignment="1">
      <alignment horizontal="center" vertical="center"/>
    </xf>
    <xf numFmtId="0" fontId="7" fillId="0" borderId="0" xfId="6" applyFont="1">
      <alignment vertical="center"/>
    </xf>
    <xf numFmtId="0" fontId="1" fillId="2" borderId="0" xfId="1" applyFill="1"/>
    <xf numFmtId="0" fontId="9" fillId="0" borderId="0" xfId="7" applyFont="1">
      <alignment vertical="center"/>
    </xf>
    <xf numFmtId="49" fontId="9" fillId="0" borderId="0" xfId="7" applyNumberFormat="1" applyFont="1">
      <alignment vertical="center"/>
    </xf>
    <xf numFmtId="0" fontId="11" fillId="0" borderId="0" xfId="7" applyFont="1">
      <alignment vertical="center"/>
    </xf>
    <xf numFmtId="0" fontId="12" fillId="0" borderId="0" xfId="7" applyFont="1">
      <alignment vertical="center"/>
    </xf>
    <xf numFmtId="0" fontId="9" fillId="0" borderId="18" xfId="7" applyFont="1" applyBorder="1" applyAlignment="1">
      <alignment horizontal="left" vertical="center"/>
    </xf>
    <xf numFmtId="0" fontId="9" fillId="0" borderId="19" xfId="7" applyFont="1" applyBorder="1" applyAlignment="1">
      <alignment horizontal="left" vertical="center"/>
    </xf>
    <xf numFmtId="0" fontId="9" fillId="0" borderId="20" xfId="7" applyFont="1" applyBorder="1" applyAlignment="1">
      <alignment horizontal="left" vertical="center"/>
    </xf>
    <xf numFmtId="185" fontId="9" fillId="0" borderId="18" xfId="7" applyNumberFormat="1" applyFont="1" applyBorder="1" applyAlignment="1">
      <alignment horizontal="right" vertical="center" shrinkToFit="1"/>
    </xf>
    <xf numFmtId="185" fontId="9" fillId="0" borderId="19" xfId="7" applyNumberFormat="1" applyFont="1" applyBorder="1" applyAlignment="1">
      <alignment horizontal="right" vertical="center" shrinkToFit="1"/>
    </xf>
    <xf numFmtId="185" fontId="9" fillId="0" borderId="20" xfId="7" applyNumberFormat="1" applyFont="1" applyBorder="1" applyAlignment="1">
      <alignment horizontal="right" vertical="center" shrinkToFit="1"/>
    </xf>
    <xf numFmtId="0" fontId="13" fillId="0" borderId="32" xfId="9" applyFont="1" applyBorder="1">
      <alignment vertical="center"/>
    </xf>
    <xf numFmtId="185" fontId="9" fillId="0" borderId="18" xfId="7" applyNumberFormat="1" applyFont="1" applyBorder="1" applyAlignment="1">
      <alignment vertical="center" shrinkToFit="1"/>
    </xf>
    <xf numFmtId="185" fontId="9" fillId="0" borderId="19" xfId="7" applyNumberFormat="1" applyFont="1" applyBorder="1" applyAlignment="1">
      <alignment vertical="center" shrinkToFit="1"/>
    </xf>
    <xf numFmtId="185" fontId="9" fillId="0" borderId="20" xfId="7" applyNumberFormat="1" applyFont="1" applyBorder="1" applyAlignment="1">
      <alignment vertical="center" shrinkToFit="1"/>
    </xf>
    <xf numFmtId="0" fontId="9" fillId="0" borderId="27" xfId="7" applyFont="1" applyBorder="1" applyAlignment="1">
      <alignment horizontal="left" vertical="center"/>
    </xf>
    <xf numFmtId="0" fontId="13" fillId="0" borderId="42" xfId="9" applyFont="1" applyBorder="1" applyAlignment="1">
      <alignment horizontal="center" vertical="center"/>
    </xf>
    <xf numFmtId="0" fontId="9" fillId="0" borderId="27" xfId="7" applyFont="1" applyBorder="1" applyAlignment="1">
      <alignment horizontal="center" vertical="center"/>
    </xf>
    <xf numFmtId="0" fontId="9" fillId="0" borderId="45" xfId="7" applyFont="1" applyBorder="1" applyAlignment="1">
      <alignment horizontal="center" vertical="center"/>
    </xf>
    <xf numFmtId="0" fontId="15" fillId="0" borderId="46" xfId="7" applyFont="1" applyBorder="1" applyAlignment="1">
      <alignment vertical="center" wrapText="1"/>
    </xf>
    <xf numFmtId="0" fontId="15" fillId="0" borderId="47" xfId="7" applyFont="1" applyBorder="1" applyAlignment="1">
      <alignment vertical="center" wrapText="1"/>
    </xf>
    <xf numFmtId="182" fontId="9" fillId="0" borderId="45" xfId="7" applyNumberFormat="1" applyFont="1" applyBorder="1">
      <alignment vertical="center"/>
    </xf>
    <xf numFmtId="182" fontId="9" fillId="0" borderId="46" xfId="7" applyNumberFormat="1" applyFont="1" applyBorder="1">
      <alignment vertical="center"/>
    </xf>
    <xf numFmtId="182" fontId="9" fillId="0" borderId="47" xfId="7" applyNumberFormat="1" applyFont="1" applyBorder="1">
      <alignment vertical="center"/>
    </xf>
    <xf numFmtId="0" fontId="9" fillId="0" borderId="27" xfId="7" applyFont="1" applyBorder="1">
      <alignment vertical="center"/>
    </xf>
    <xf numFmtId="0" fontId="9" fillId="0" borderId="28" xfId="7" applyFont="1" applyBorder="1">
      <alignment vertical="center"/>
    </xf>
    <xf numFmtId="49" fontId="9" fillId="0" borderId="27" xfId="7" applyNumberFormat="1" applyFont="1" applyBorder="1">
      <alignment vertical="center"/>
    </xf>
    <xf numFmtId="0" fontId="9" fillId="0" borderId="0" xfId="7" applyFont="1" applyAlignment="1">
      <alignment horizontal="center" vertical="center"/>
    </xf>
    <xf numFmtId="49" fontId="9" fillId="0" borderId="0" xfId="7" applyNumberFormat="1" applyFont="1" applyAlignment="1">
      <alignment horizontal="center" vertical="center"/>
    </xf>
    <xf numFmtId="0" fontId="9" fillId="0" borderId="28" xfId="7" applyFont="1" applyBorder="1" applyAlignment="1">
      <alignment horizontal="center" vertical="center"/>
    </xf>
    <xf numFmtId="0" fontId="9" fillId="0" borderId="45" xfId="7" applyFont="1" applyBorder="1">
      <alignment vertical="center"/>
    </xf>
    <xf numFmtId="0" fontId="9" fillId="0" borderId="46" xfId="7" applyFont="1" applyBorder="1">
      <alignment vertical="center"/>
    </xf>
    <xf numFmtId="0" fontId="9" fillId="0" borderId="47" xfId="7" applyFont="1" applyBorder="1">
      <alignment vertical="center"/>
    </xf>
    <xf numFmtId="0" fontId="19" fillId="0" borderId="0" xfId="11" applyFont="1" applyFill="1">
      <alignment vertical="center"/>
    </xf>
    <xf numFmtId="49" fontId="20" fillId="0" borderId="0" xfId="12" applyNumberFormat="1" applyFont="1">
      <alignment vertical="center"/>
    </xf>
    <xf numFmtId="49" fontId="9" fillId="0" borderId="0" xfId="12" applyNumberFormat="1" applyFont="1">
      <alignment vertical="center"/>
    </xf>
    <xf numFmtId="49" fontId="9" fillId="0" borderId="0" xfId="12" applyNumberFormat="1" applyFont="1" applyFill="1">
      <alignment vertical="center"/>
    </xf>
    <xf numFmtId="0" fontId="9" fillId="0" borderId="0" xfId="12" applyFont="1">
      <alignment vertical="center"/>
    </xf>
    <xf numFmtId="0" fontId="21" fillId="0" borderId="0" xfId="12" applyFont="1">
      <alignment vertical="center"/>
    </xf>
    <xf numFmtId="0" fontId="22" fillId="0" borderId="7" xfId="12" applyFont="1" applyBorder="1" applyAlignment="1">
      <alignment horizontal="center" vertical="center"/>
    </xf>
    <xf numFmtId="0" fontId="22" fillId="0" borderId="7" xfId="12" applyFont="1" applyBorder="1" applyAlignment="1">
      <alignment vertical="center"/>
    </xf>
    <xf numFmtId="0" fontId="9" fillId="0" borderId="0" xfId="12" applyFont="1" applyBorder="1">
      <alignment vertical="center"/>
    </xf>
    <xf numFmtId="0" fontId="9" fillId="0" borderId="2" xfId="12" applyFont="1" applyBorder="1">
      <alignment vertical="center"/>
    </xf>
    <xf numFmtId="0" fontId="9" fillId="0" borderId="7" xfId="12" applyFont="1" applyBorder="1">
      <alignment vertical="center"/>
    </xf>
    <xf numFmtId="0" fontId="9" fillId="0" borderId="1" xfId="12" applyFont="1" applyBorder="1" applyAlignment="1">
      <alignment horizontal="center" vertical="center"/>
    </xf>
    <xf numFmtId="0" fontId="9" fillId="0" borderId="2" xfId="12" applyFont="1" applyBorder="1" applyAlignment="1">
      <alignment horizontal="center" vertical="center"/>
    </xf>
    <xf numFmtId="0" fontId="9" fillId="0" borderId="4" xfId="12" applyFont="1" applyBorder="1" applyAlignment="1">
      <alignment horizontal="center" vertical="center"/>
    </xf>
    <xf numFmtId="0" fontId="9" fillId="0" borderId="0" xfId="12" applyFont="1" applyFill="1" applyBorder="1" applyAlignment="1">
      <alignment horizontal="center" vertical="center" wrapText="1"/>
    </xf>
    <xf numFmtId="0" fontId="9" fillId="0" borderId="7" xfId="12" applyFont="1" applyFill="1" applyBorder="1" applyAlignment="1">
      <alignment horizontal="center" vertical="center" wrapText="1"/>
    </xf>
    <xf numFmtId="0" fontId="9" fillId="0" borderId="0" xfId="12" applyFont="1" applyFill="1">
      <alignment vertical="center"/>
    </xf>
    <xf numFmtId="0" fontId="9" fillId="0" borderId="0" xfId="12" applyFont="1" applyAlignment="1">
      <alignment vertical="center"/>
    </xf>
    <xf numFmtId="0" fontId="9" fillId="0" borderId="0" xfId="12" applyFont="1" applyBorder="1" applyAlignment="1">
      <alignment vertical="center"/>
    </xf>
    <xf numFmtId="0" fontId="13" fillId="0" borderId="0" xfId="12" applyFont="1" applyBorder="1" applyAlignment="1">
      <alignment vertical="center"/>
    </xf>
    <xf numFmtId="0" fontId="13" fillId="0" borderId="0" xfId="12" applyFont="1" applyAlignment="1">
      <alignment vertical="center"/>
    </xf>
    <xf numFmtId="0" fontId="9" fillId="0" borderId="0" xfId="12" applyFont="1" applyAlignment="1">
      <alignment vertical="center" shrinkToFit="1"/>
    </xf>
    <xf numFmtId="49" fontId="9" fillId="2" borderId="0" xfId="13" applyNumberFormat="1" applyFont="1" applyFill="1">
      <alignment vertical="center"/>
    </xf>
    <xf numFmtId="0" fontId="9" fillId="2" borderId="0" xfId="13" applyFont="1" applyFill="1">
      <alignment vertical="center"/>
    </xf>
    <xf numFmtId="0" fontId="9" fillId="2" borderId="46" xfId="13" applyFont="1" applyFill="1" applyBorder="1">
      <alignment vertical="center"/>
    </xf>
    <xf numFmtId="0" fontId="3" fillId="2" borderId="0" xfId="14" applyFill="1">
      <alignment vertical="center"/>
    </xf>
    <xf numFmtId="0" fontId="3" fillId="0" borderId="0" xfId="14">
      <alignment vertical="center"/>
    </xf>
    <xf numFmtId="0" fontId="4" fillId="2" borderId="0" xfId="13" applyFont="1" applyFill="1">
      <alignment vertical="center"/>
    </xf>
    <xf numFmtId="0" fontId="25" fillId="2" borderId="0" xfId="13" applyFont="1" applyFill="1">
      <alignment vertical="center"/>
    </xf>
    <xf numFmtId="0" fontId="25" fillId="2" borderId="0" xfId="14" applyFont="1" applyFill="1">
      <alignment vertical="center"/>
    </xf>
    <xf numFmtId="0" fontId="25" fillId="0" borderId="0" xfId="14" applyFont="1">
      <alignment vertical="center"/>
    </xf>
    <xf numFmtId="0" fontId="4" fillId="0" borderId="81" xfId="13" applyFont="1" applyBorder="1" applyAlignment="1" applyProtection="1">
      <alignment horizontal="center" vertical="center" shrinkToFit="1"/>
      <protection locked="0"/>
    </xf>
    <xf numFmtId="0" fontId="4" fillId="0" borderId="93" xfId="16" applyFont="1" applyBorder="1" applyAlignment="1" applyProtection="1">
      <alignment horizontal="center" vertical="center" shrinkToFit="1"/>
      <protection locked="0"/>
    </xf>
    <xf numFmtId="0" fontId="4" fillId="0" borderId="95" xfId="13" applyFont="1" applyBorder="1" applyAlignment="1" applyProtection="1">
      <alignment horizontal="center" vertical="center" shrinkToFit="1"/>
      <protection locked="0"/>
    </xf>
    <xf numFmtId="0" fontId="4" fillId="0" borderId="106" xfId="16" applyFont="1" applyBorder="1" applyAlignment="1" applyProtection="1">
      <alignment horizontal="center" vertical="center" shrinkToFit="1"/>
      <protection locked="0"/>
    </xf>
    <xf numFmtId="0" fontId="4" fillId="5" borderId="112" xfId="13" applyFont="1" applyFill="1" applyBorder="1" applyAlignment="1" applyProtection="1">
      <alignment horizontal="center" vertical="center" shrinkToFit="1"/>
      <protection locked="0"/>
    </xf>
    <xf numFmtId="0" fontId="16" fillId="2" borderId="0" xfId="13" applyFont="1" applyFill="1">
      <alignment vertical="center"/>
    </xf>
    <xf numFmtId="0" fontId="4" fillId="0" borderId="120" xfId="13" applyFont="1" applyBorder="1" applyAlignment="1" applyProtection="1">
      <alignment horizontal="center" vertical="center" shrinkToFit="1"/>
      <protection locked="0"/>
    </xf>
    <xf numFmtId="0" fontId="4" fillId="2" borderId="106" xfId="13" applyFont="1" applyFill="1" applyBorder="1" applyAlignment="1" applyProtection="1">
      <alignment horizontal="center" vertical="center" shrinkToFit="1"/>
      <protection locked="0"/>
    </xf>
    <xf numFmtId="0" fontId="4" fillId="0" borderId="129" xfId="13" applyFont="1" applyBorder="1" applyAlignment="1" applyProtection="1">
      <alignment horizontal="center" vertical="center" shrinkToFit="1"/>
      <protection locked="0"/>
    </xf>
    <xf numFmtId="0" fontId="4" fillId="2" borderId="0" xfId="13" applyFont="1" applyFill="1" applyAlignment="1">
      <alignment horizontal="center" vertical="center" shrinkToFit="1"/>
    </xf>
    <xf numFmtId="0" fontId="4" fillId="2" borderId="0" xfId="13" applyFont="1" applyFill="1" applyAlignment="1">
      <alignment horizontal="left" vertical="center" shrinkToFit="1"/>
    </xf>
    <xf numFmtId="181" fontId="4" fillId="2" borderId="0" xfId="13" applyNumberFormat="1" applyFont="1" applyFill="1" applyAlignment="1">
      <alignment horizontal="right" vertical="center" shrinkToFit="1"/>
    </xf>
    <xf numFmtId="181" fontId="4" fillId="2" borderId="0" xfId="13" applyNumberFormat="1" applyFont="1" applyFill="1" applyAlignment="1">
      <alignment horizontal="left" vertical="center" shrinkToFit="1"/>
    </xf>
    <xf numFmtId="0" fontId="4" fillId="2" borderId="46" xfId="13" applyFont="1" applyFill="1" applyBorder="1">
      <alignment vertical="center"/>
    </xf>
    <xf numFmtId="0" fontId="4" fillId="2" borderId="46" xfId="13" applyFont="1" applyFill="1" applyBorder="1" applyAlignment="1">
      <alignment horizontal="center" vertical="center"/>
    </xf>
    <xf numFmtId="0" fontId="4" fillId="2" borderId="9" xfId="13" applyFont="1" applyFill="1" applyBorder="1">
      <alignment vertical="center"/>
    </xf>
    <xf numFmtId="0" fontId="4" fillId="2" borderId="38" xfId="13" applyFont="1" applyFill="1" applyBorder="1">
      <alignment vertical="center"/>
    </xf>
    <xf numFmtId="0" fontId="4" fillId="2" borderId="2" xfId="13" applyFont="1" applyFill="1" applyBorder="1">
      <alignment vertical="center"/>
    </xf>
    <xf numFmtId="0" fontId="4" fillId="2" borderId="28" xfId="13" applyFont="1" applyFill="1" applyBorder="1">
      <alignment vertical="center"/>
    </xf>
    <xf numFmtId="0" fontId="4" fillId="2" borderId="0" xfId="13" applyFont="1" applyFill="1" applyAlignment="1">
      <alignment horizontal="center" vertical="center"/>
    </xf>
    <xf numFmtId="0" fontId="25" fillId="2" borderId="0" xfId="13" applyFont="1" applyFill="1" applyAlignment="1">
      <alignment horizontal="center" vertical="center"/>
    </xf>
    <xf numFmtId="0" fontId="25" fillId="2" borderId="27" xfId="13" applyFont="1" applyFill="1" applyBorder="1">
      <alignment vertical="center"/>
    </xf>
    <xf numFmtId="0" fontId="27" fillId="2" borderId="0" xfId="14" applyFont="1" applyFill="1">
      <alignment vertical="center"/>
    </xf>
    <xf numFmtId="0" fontId="3" fillId="0" borderId="0" xfId="2" applyFont="1" applyFill="1">
      <alignment vertical="center"/>
    </xf>
    <xf numFmtId="0" fontId="3" fillId="0" borderId="0" xfId="2" applyFont="1" applyFill="1" applyBorder="1">
      <alignment vertical="center"/>
    </xf>
    <xf numFmtId="0" fontId="4" fillId="0" borderId="1" xfId="2" applyFont="1" applyFill="1" applyBorder="1">
      <alignment vertical="center"/>
    </xf>
    <xf numFmtId="0" fontId="3" fillId="0" borderId="2" xfId="2" applyFont="1" applyFill="1" applyBorder="1">
      <alignment vertical="center"/>
    </xf>
    <xf numFmtId="0" fontId="3" fillId="0" borderId="3" xfId="2" applyFont="1" applyFill="1" applyBorder="1">
      <alignment vertical="center"/>
    </xf>
    <xf numFmtId="0" fontId="3" fillId="0" borderId="4" xfId="2" applyFont="1" applyFill="1" applyBorder="1">
      <alignment vertical="center"/>
    </xf>
    <xf numFmtId="177" fontId="22" fillId="0" borderId="0" xfId="2" applyNumberFormat="1" applyFont="1" applyFill="1" applyBorder="1">
      <alignment vertical="center"/>
    </xf>
    <xf numFmtId="0" fontId="3" fillId="0" borderId="5" xfId="2" applyFont="1" applyFill="1" applyBorder="1">
      <alignment vertical="center"/>
    </xf>
    <xf numFmtId="0" fontId="3" fillId="2" borderId="1" xfId="2" applyFont="1" applyFill="1" applyBorder="1">
      <alignment vertical="center"/>
    </xf>
    <xf numFmtId="0" fontId="3" fillId="2" borderId="2" xfId="2" applyFont="1" applyFill="1" applyBorder="1">
      <alignment vertical="center"/>
    </xf>
    <xf numFmtId="0" fontId="3" fillId="2" borderId="3" xfId="2" applyFont="1" applyFill="1" applyBorder="1">
      <alignment vertical="center"/>
    </xf>
    <xf numFmtId="0" fontId="3" fillId="2" borderId="10" xfId="2" applyFont="1" applyFill="1" applyBorder="1">
      <alignment vertical="center"/>
    </xf>
    <xf numFmtId="0" fontId="3" fillId="2" borderId="9" xfId="2" applyFont="1" applyFill="1" applyBorder="1">
      <alignment vertical="center"/>
    </xf>
    <xf numFmtId="0" fontId="3" fillId="2" borderId="11" xfId="2" applyFont="1" applyFill="1" applyBorder="1">
      <alignment vertical="center"/>
    </xf>
    <xf numFmtId="177" fontId="22" fillId="2" borderId="6" xfId="2" applyNumberFormat="1" applyFont="1" applyFill="1" applyBorder="1">
      <alignment vertical="center"/>
    </xf>
    <xf numFmtId="177" fontId="22" fillId="2" borderId="7" xfId="2" applyNumberFormat="1" applyFont="1" applyFill="1" applyBorder="1">
      <alignment vertical="center"/>
    </xf>
    <xf numFmtId="177" fontId="22" fillId="2" borderId="8" xfId="2" applyNumberFormat="1" applyFont="1" applyFill="1" applyBorder="1">
      <alignment vertical="center"/>
    </xf>
    <xf numFmtId="177" fontId="22" fillId="2" borderId="12" xfId="2" applyNumberFormat="1" applyFont="1" applyFill="1" applyBorder="1" applyAlignment="1">
      <alignment horizontal="center" vertical="center"/>
    </xf>
    <xf numFmtId="177" fontId="9" fillId="2" borderId="171" xfId="2" applyNumberFormat="1" applyFont="1" applyFill="1" applyBorder="1" applyAlignment="1">
      <alignment horizontal="center" vertical="center"/>
    </xf>
    <xf numFmtId="177" fontId="22" fillId="2" borderId="172" xfId="2" applyNumberFormat="1" applyFont="1" applyFill="1" applyBorder="1" applyAlignment="1">
      <alignment horizontal="center" vertical="center"/>
    </xf>
    <xf numFmtId="181" fontId="22" fillId="2" borderId="32" xfId="3" applyNumberFormat="1" applyFont="1" applyFill="1" applyBorder="1" applyAlignment="1">
      <alignment horizontal="right" vertical="center" shrinkToFit="1"/>
    </xf>
    <xf numFmtId="181" fontId="22" fillId="2" borderId="6" xfId="3" applyNumberFormat="1" applyFont="1" applyFill="1" applyBorder="1" applyAlignment="1">
      <alignment horizontal="right" vertical="center" shrinkToFit="1"/>
    </xf>
    <xf numFmtId="179" fontId="22" fillId="2" borderId="173" xfId="3" applyNumberFormat="1" applyFont="1" applyFill="1" applyBorder="1" applyAlignment="1">
      <alignment horizontal="right" vertical="center" shrinkToFit="1"/>
    </xf>
    <xf numFmtId="181" fontId="22" fillId="2" borderId="12" xfId="3" applyNumberFormat="1" applyFont="1" applyFill="1" applyBorder="1" applyAlignment="1">
      <alignment horizontal="right" vertical="center" shrinkToFit="1"/>
    </xf>
    <xf numFmtId="181" fontId="22" fillId="2" borderId="10" xfId="3" applyNumberFormat="1" applyFont="1" applyFill="1" applyBorder="1" applyAlignment="1">
      <alignment horizontal="right" vertical="center" shrinkToFit="1"/>
    </xf>
    <xf numFmtId="179" fontId="22" fillId="2" borderId="172" xfId="3" applyNumberFormat="1" applyFont="1" applyFill="1" applyBorder="1" applyAlignment="1">
      <alignment horizontal="right" vertical="center" shrinkToFit="1"/>
    </xf>
    <xf numFmtId="0" fontId="3" fillId="0" borderId="0" xfId="2" applyNumberFormat="1" applyFont="1" applyFill="1" applyBorder="1">
      <alignment vertical="center"/>
    </xf>
    <xf numFmtId="176" fontId="22" fillId="0" borderId="0" xfId="2" applyNumberFormat="1" applyFont="1" applyFill="1" applyBorder="1">
      <alignment vertical="center"/>
    </xf>
    <xf numFmtId="177" fontId="22" fillId="0" borderId="10" xfId="2" applyNumberFormat="1" applyFont="1" applyFill="1" applyBorder="1">
      <alignment vertical="center"/>
    </xf>
    <xf numFmtId="177" fontId="22" fillId="0" borderId="9" xfId="2" applyNumberFormat="1" applyFont="1" applyFill="1" applyBorder="1">
      <alignment vertical="center"/>
    </xf>
    <xf numFmtId="177" fontId="22" fillId="0" borderId="11" xfId="2" applyNumberFormat="1" applyFont="1" applyFill="1" applyBorder="1">
      <alignment vertical="center"/>
    </xf>
    <xf numFmtId="177" fontId="22" fillId="0" borderId="12" xfId="2" applyNumberFormat="1" applyFont="1" applyFill="1" applyBorder="1" applyAlignment="1">
      <alignment horizontal="center" vertical="center"/>
    </xf>
    <xf numFmtId="177" fontId="22" fillId="0" borderId="171" xfId="2" applyNumberFormat="1" applyFont="1" applyFill="1" applyBorder="1" applyAlignment="1">
      <alignment horizontal="center" vertical="center"/>
    </xf>
    <xf numFmtId="177" fontId="22" fillId="0" borderId="172" xfId="2" applyNumberFormat="1" applyFont="1" applyFill="1" applyBorder="1" applyAlignment="1">
      <alignment horizontal="center" vertical="center"/>
    </xf>
    <xf numFmtId="177" fontId="22" fillId="0" borderId="0" xfId="2" applyNumberFormat="1" applyFont="1" applyFill="1" applyBorder="1" applyAlignment="1">
      <alignment horizontal="center" vertical="center"/>
    </xf>
    <xf numFmtId="177" fontId="22" fillId="0" borderId="4" xfId="2" applyNumberFormat="1" applyFont="1" applyFill="1" applyBorder="1">
      <alignment vertical="center"/>
    </xf>
    <xf numFmtId="190" fontId="28" fillId="0" borderId="12" xfId="2" applyNumberFormat="1" applyFont="1" applyFill="1" applyBorder="1" applyAlignment="1">
      <alignment horizontal="right" vertical="center" shrinkToFit="1"/>
    </xf>
    <xf numFmtId="190" fontId="28" fillId="0" borderId="171" xfId="2" applyNumberFormat="1" applyFont="1" applyFill="1" applyBorder="1" applyAlignment="1">
      <alignment horizontal="right" vertical="center" shrinkToFit="1"/>
    </xf>
    <xf numFmtId="190" fontId="22" fillId="0" borderId="172" xfId="2" applyNumberFormat="1" applyFont="1" applyFill="1" applyBorder="1" applyAlignment="1">
      <alignment horizontal="right" vertical="center" shrinkToFit="1"/>
    </xf>
    <xf numFmtId="177" fontId="22" fillId="0" borderId="5" xfId="2" applyNumberFormat="1" applyFont="1" applyFill="1" applyBorder="1">
      <alignment vertical="center"/>
    </xf>
    <xf numFmtId="177" fontId="22" fillId="0" borderId="0" xfId="2" applyNumberFormat="1" applyFont="1" applyFill="1">
      <alignment vertical="center"/>
    </xf>
    <xf numFmtId="179" fontId="28" fillId="0" borderId="12" xfId="2" applyNumberFormat="1" applyFont="1" applyFill="1" applyBorder="1" applyAlignment="1">
      <alignment horizontal="right" vertical="center" shrinkToFit="1"/>
    </xf>
    <xf numFmtId="179" fontId="28" fillId="0" borderId="171" xfId="2" applyNumberFormat="1" applyFont="1" applyFill="1" applyBorder="1" applyAlignment="1">
      <alignment horizontal="right" vertical="center" shrinkToFit="1"/>
    </xf>
    <xf numFmtId="179" fontId="22" fillId="0" borderId="172" xfId="2" applyNumberFormat="1" applyFont="1" applyFill="1" applyBorder="1" applyAlignment="1">
      <alignment horizontal="right" vertical="center" shrinkToFit="1"/>
    </xf>
    <xf numFmtId="177" fontId="22" fillId="0" borderId="6" xfId="2" applyNumberFormat="1" applyFont="1" applyFill="1" applyBorder="1">
      <alignment vertical="center"/>
    </xf>
    <xf numFmtId="177" fontId="22" fillId="0" borderId="7" xfId="2" applyNumberFormat="1" applyFont="1" applyFill="1" applyBorder="1">
      <alignment vertical="center"/>
    </xf>
    <xf numFmtId="176" fontId="22" fillId="0" borderId="7" xfId="2" applyNumberFormat="1" applyFont="1" applyFill="1" applyBorder="1">
      <alignment vertical="center"/>
    </xf>
    <xf numFmtId="177" fontId="22" fillId="0" borderId="8" xfId="2" applyNumberFormat="1" applyFont="1" applyFill="1" applyBorder="1">
      <alignment vertical="center"/>
    </xf>
    <xf numFmtId="0" fontId="22" fillId="0" borderId="0" xfId="2" applyFont="1" applyFill="1">
      <alignment vertical="center"/>
    </xf>
    <xf numFmtId="0" fontId="3" fillId="0" borderId="3" xfId="2" applyFont="1" applyFill="1" applyBorder="1" applyAlignment="1"/>
    <xf numFmtId="0" fontId="3" fillId="0" borderId="5" xfId="2" applyFont="1" applyFill="1" applyBorder="1" applyAlignment="1"/>
    <xf numFmtId="181" fontId="22" fillId="2" borderId="12" xfId="2" applyNumberFormat="1" applyFont="1" applyFill="1" applyBorder="1" applyAlignment="1">
      <alignment horizontal="right" vertical="center" shrinkToFit="1"/>
    </xf>
    <xf numFmtId="181" fontId="22" fillId="2" borderId="171" xfId="2" applyNumberFormat="1" applyFont="1" applyFill="1" applyBorder="1" applyAlignment="1">
      <alignment horizontal="right" vertical="center" shrinkToFit="1"/>
    </xf>
    <xf numFmtId="179" fontId="22" fillId="2" borderId="172" xfId="2" applyNumberFormat="1" applyFont="1" applyFill="1" applyBorder="1" applyAlignment="1">
      <alignment horizontal="right" vertical="center" shrinkToFit="1"/>
    </xf>
    <xf numFmtId="181" fontId="22" fillId="0" borderId="12" xfId="2" applyNumberFormat="1" applyFont="1" applyFill="1" applyBorder="1" applyAlignment="1">
      <alignment horizontal="right" vertical="center" shrinkToFit="1"/>
    </xf>
    <xf numFmtId="181" fontId="22" fillId="0" borderId="171" xfId="2" applyNumberFormat="1" applyFont="1" applyFill="1" applyBorder="1" applyAlignment="1">
      <alignment horizontal="right" vertical="center" shrinkToFit="1"/>
    </xf>
    <xf numFmtId="0" fontId="22" fillId="0" borderId="0" xfId="2" applyFont="1" applyFill="1" applyBorder="1" applyAlignment="1"/>
    <xf numFmtId="0" fontId="3" fillId="0" borderId="0" xfId="2" applyFont="1" applyFill="1" applyBorder="1" applyAlignment="1"/>
    <xf numFmtId="176" fontId="22" fillId="0" borderId="2" xfId="2" applyNumberFormat="1" applyFont="1" applyFill="1" applyBorder="1">
      <alignment vertical="center"/>
    </xf>
    <xf numFmtId="0" fontId="3" fillId="0" borderId="7" xfId="2" applyFont="1" applyFill="1" applyBorder="1">
      <alignment vertical="center"/>
    </xf>
    <xf numFmtId="0" fontId="4" fillId="0" borderId="4" xfId="2" applyFont="1" applyFill="1" applyBorder="1">
      <alignment vertical="center"/>
    </xf>
    <xf numFmtId="0" fontId="3" fillId="0" borderId="7" xfId="3" applyFont="1" applyFill="1" applyBorder="1">
      <alignment vertical="center"/>
    </xf>
    <xf numFmtId="176" fontId="22" fillId="0" borderId="7" xfId="3" applyNumberFormat="1" applyFont="1" applyFill="1" applyBorder="1">
      <alignment vertical="center"/>
    </xf>
    <xf numFmtId="177" fontId="28" fillId="0" borderId="1" xfId="4" applyNumberFormat="1" applyFont="1" applyBorder="1" applyAlignment="1">
      <alignment vertical="center"/>
    </xf>
    <xf numFmtId="177" fontId="28" fillId="0" borderId="3" xfId="4" applyNumberFormat="1" applyFont="1" applyBorder="1" applyAlignment="1">
      <alignment vertical="center"/>
    </xf>
    <xf numFmtId="177" fontId="28" fillId="0" borderId="6" xfId="4" applyNumberFormat="1" applyFont="1" applyBorder="1" applyAlignment="1">
      <alignment vertical="center"/>
    </xf>
    <xf numFmtId="177" fontId="28" fillId="0" borderId="8" xfId="4" applyNumberFormat="1" applyFont="1" applyBorder="1" applyAlignment="1">
      <alignment vertical="center"/>
    </xf>
    <xf numFmtId="177" fontId="28" fillId="0" borderId="1" xfId="4" applyNumberFormat="1" applyFont="1" applyBorder="1" applyAlignment="1">
      <alignment horizontal="center" vertical="center"/>
    </xf>
    <xf numFmtId="177" fontId="28" fillId="0" borderId="172" xfId="4" applyNumberFormat="1" applyFont="1" applyBorder="1" applyAlignment="1">
      <alignment horizontal="center" vertical="center" wrapText="1"/>
    </xf>
    <xf numFmtId="177" fontId="13" fillId="0" borderId="174" xfId="4" applyNumberFormat="1" applyFont="1" applyBorder="1" applyAlignment="1">
      <alignment horizontal="center" vertical="center"/>
    </xf>
    <xf numFmtId="177" fontId="28" fillId="0" borderId="7" xfId="4" applyNumberFormat="1" applyFont="1" applyBorder="1" applyAlignment="1">
      <alignment horizontal="center" vertical="center" wrapText="1"/>
    </xf>
    <xf numFmtId="177" fontId="28" fillId="0" borderId="12" xfId="4" applyNumberFormat="1" applyFont="1" applyBorder="1" applyAlignment="1">
      <alignment horizontal="center" vertical="center"/>
    </xf>
    <xf numFmtId="181" fontId="28" fillId="0" borderId="36" xfId="5" applyNumberFormat="1" applyFont="1" applyFill="1" applyBorder="1" applyAlignment="1">
      <alignment horizontal="right" vertical="center" shrinkToFit="1"/>
    </xf>
    <xf numFmtId="181" fontId="28" fillId="0" borderId="1" xfId="5" applyNumberFormat="1" applyFont="1" applyFill="1" applyBorder="1" applyAlignment="1">
      <alignment horizontal="right" vertical="center" shrinkToFit="1"/>
    </xf>
    <xf numFmtId="179" fontId="28" fillId="0" borderId="175" xfId="5" applyNumberFormat="1" applyFont="1" applyFill="1" applyBorder="1" applyAlignment="1">
      <alignment horizontal="right" vertical="center" shrinkToFit="1"/>
    </xf>
    <xf numFmtId="181" fontId="28" fillId="0" borderId="174" xfId="5" applyNumberFormat="1" applyFont="1" applyFill="1" applyBorder="1" applyAlignment="1">
      <alignment horizontal="right" vertical="center" shrinkToFit="1"/>
    </xf>
    <xf numFmtId="179" fontId="28" fillId="0" borderId="176" xfId="5" applyNumberFormat="1" applyFont="1" applyFill="1" applyBorder="1" applyAlignment="1">
      <alignment horizontal="right" vertical="center" shrinkToFit="1"/>
    </xf>
    <xf numFmtId="179" fontId="28" fillId="0" borderId="36" xfId="5" applyNumberFormat="1" applyFont="1" applyBorder="1" applyAlignment="1">
      <alignment horizontal="right" vertical="center" shrinkToFit="1"/>
    </xf>
    <xf numFmtId="177" fontId="28" fillId="0" borderId="6" xfId="4" applyNumberFormat="1" applyFont="1" applyBorder="1" applyAlignment="1">
      <alignment horizontal="center" vertical="center"/>
    </xf>
    <xf numFmtId="177" fontId="28" fillId="0" borderId="177" xfId="4" applyNumberFormat="1" applyFont="1" applyBorder="1" applyAlignment="1">
      <alignment horizontal="center" vertical="center"/>
    </xf>
    <xf numFmtId="181" fontId="28" fillId="0" borderId="178" xfId="5" applyNumberFormat="1" applyFont="1" applyFill="1" applyBorder="1" applyAlignment="1">
      <alignment horizontal="right" vertical="center" shrinkToFit="1"/>
    </xf>
    <xf numFmtId="181" fontId="28" fillId="0" borderId="179" xfId="5" applyNumberFormat="1" applyFont="1" applyFill="1" applyBorder="1" applyAlignment="1">
      <alignment horizontal="right" vertical="center" shrinkToFit="1"/>
    </xf>
    <xf numFmtId="179" fontId="28" fillId="0" borderId="177" xfId="5" applyNumberFormat="1" applyFont="1" applyFill="1" applyBorder="1" applyAlignment="1">
      <alignment horizontal="right" vertical="center" shrinkToFit="1"/>
    </xf>
    <xf numFmtId="181" fontId="28" fillId="0" borderId="180" xfId="5" applyNumberFormat="1" applyFont="1" applyFill="1" applyBorder="1" applyAlignment="1">
      <alignment horizontal="right" vertical="center" shrinkToFit="1"/>
    </xf>
    <xf numFmtId="179" fontId="28" fillId="0" borderId="181" xfId="5" applyNumberFormat="1" applyFont="1" applyFill="1" applyBorder="1" applyAlignment="1">
      <alignment horizontal="right" vertical="center" shrinkToFit="1"/>
    </xf>
    <xf numFmtId="179" fontId="28" fillId="0" borderId="178" xfId="5" applyNumberFormat="1" applyFont="1" applyBorder="1" applyAlignment="1">
      <alignment horizontal="right" vertical="center" shrinkToFit="1"/>
    </xf>
    <xf numFmtId="177" fontId="28" fillId="0" borderId="3" xfId="4" applyNumberFormat="1" applyFont="1" applyBorder="1" applyAlignment="1">
      <alignment horizontal="center" vertical="center"/>
    </xf>
    <xf numFmtId="181" fontId="28" fillId="0" borderId="36" xfId="5" applyNumberFormat="1" applyFont="1" applyBorder="1" applyAlignment="1">
      <alignment horizontal="right" vertical="center" shrinkToFit="1"/>
    </xf>
    <xf numFmtId="181" fontId="28" fillId="0" borderId="1" xfId="5" applyNumberFormat="1" applyFont="1" applyBorder="1" applyAlignment="1">
      <alignment horizontal="right" vertical="center" shrinkToFit="1"/>
    </xf>
    <xf numFmtId="179" fontId="28" fillId="0" borderId="175" xfId="5" applyNumberFormat="1" applyFont="1" applyBorder="1" applyAlignment="1">
      <alignment horizontal="right" vertical="center" shrinkToFit="1"/>
    </xf>
    <xf numFmtId="181" fontId="28" fillId="0" borderId="174" xfId="5" applyNumberFormat="1" applyFont="1" applyBorder="1" applyAlignment="1">
      <alignment horizontal="right" vertical="center" shrinkToFit="1"/>
    </xf>
    <xf numFmtId="179" fontId="28" fillId="0" borderId="2" xfId="5" applyNumberFormat="1" applyFont="1" applyBorder="1" applyAlignment="1">
      <alignment horizontal="right" vertical="center" shrinkToFit="1"/>
    </xf>
    <xf numFmtId="0" fontId="3" fillId="0" borderId="6" xfId="2" applyFont="1" applyFill="1" applyBorder="1">
      <alignment vertical="center"/>
    </xf>
    <xf numFmtId="0" fontId="3" fillId="0" borderId="8" xfId="2" applyFont="1" applyFill="1" applyBorder="1">
      <alignment vertical="center"/>
    </xf>
    <xf numFmtId="0" fontId="3" fillId="0" borderId="0" xfId="17">
      <alignment vertical="center"/>
    </xf>
    <xf numFmtId="0" fontId="22" fillId="0" borderId="0" xfId="17" applyFont="1">
      <alignment vertical="center"/>
    </xf>
    <xf numFmtId="0" fontId="29" fillId="0" borderId="0" xfId="17" applyFont="1" applyAlignment="1">
      <alignment horizontal="right" vertical="center"/>
    </xf>
    <xf numFmtId="0" fontId="30" fillId="6" borderId="21" xfId="17" applyFont="1" applyFill="1" applyBorder="1" applyAlignment="1"/>
    <xf numFmtId="0" fontId="30" fillId="6" borderId="22" xfId="17" applyFont="1" applyFill="1" applyBorder="1" applyAlignment="1">
      <alignment horizontal="right" vertical="top"/>
    </xf>
    <xf numFmtId="0" fontId="30" fillId="6" borderId="23" xfId="17" applyFont="1" applyFill="1" applyBorder="1" applyAlignment="1">
      <alignment horizontal="right" vertical="top"/>
    </xf>
    <xf numFmtId="0" fontId="30" fillId="6" borderId="13" xfId="17" applyFont="1" applyFill="1" applyBorder="1" applyAlignment="1">
      <alignment horizontal="center" vertical="center"/>
    </xf>
    <xf numFmtId="0" fontId="30" fillId="6" borderId="15" xfId="17" applyFont="1" applyFill="1" applyBorder="1" applyAlignment="1">
      <alignment horizontal="center" vertical="center"/>
    </xf>
    <xf numFmtId="0" fontId="30" fillId="6" borderId="61" xfId="17" applyFont="1" applyFill="1" applyBorder="1" applyAlignment="1">
      <alignment horizontal="center" vertical="center"/>
    </xf>
    <xf numFmtId="0" fontId="30" fillId="0" borderId="27" xfId="17" applyFont="1" applyFill="1" applyBorder="1" applyAlignment="1">
      <alignment horizontal="center" vertical="center" wrapText="1"/>
    </xf>
    <xf numFmtId="188" fontId="30" fillId="0" borderId="13" xfId="17" applyNumberFormat="1" applyFont="1" applyFill="1" applyBorder="1" applyAlignment="1" applyProtection="1">
      <alignment horizontal="right" vertical="center" shrinkToFit="1"/>
    </xf>
    <xf numFmtId="188" fontId="30" fillId="0" borderId="15" xfId="17" applyNumberFormat="1" applyFont="1" applyFill="1" applyBorder="1" applyAlignment="1" applyProtection="1">
      <alignment horizontal="right" vertical="center" shrinkToFit="1"/>
    </xf>
    <xf numFmtId="188" fontId="30" fillId="0" borderId="17" xfId="17" applyNumberFormat="1" applyFont="1" applyFill="1" applyBorder="1" applyAlignment="1" applyProtection="1">
      <alignment horizontal="right" vertical="center" shrinkToFit="1"/>
    </xf>
    <xf numFmtId="0" fontId="30" fillId="0" borderId="38" xfId="17" applyFont="1" applyFill="1" applyBorder="1" applyAlignment="1">
      <alignment horizontal="center" vertical="center" wrapText="1"/>
    </xf>
    <xf numFmtId="188" fontId="30" fillId="0" borderId="35" xfId="17" applyNumberFormat="1" applyFont="1" applyFill="1" applyBorder="1" applyAlignment="1" applyProtection="1">
      <alignment horizontal="right" vertical="center" shrinkToFit="1"/>
    </xf>
    <xf numFmtId="188" fontId="30" fillId="0" borderId="36" xfId="17" applyNumberFormat="1" applyFont="1" applyFill="1" applyBorder="1" applyAlignment="1" applyProtection="1">
      <alignment horizontal="right" vertical="center" shrinkToFit="1"/>
    </xf>
    <xf numFmtId="188" fontId="30" fillId="0" borderId="37" xfId="17" applyNumberFormat="1" applyFont="1" applyFill="1" applyBorder="1" applyAlignment="1" applyProtection="1">
      <alignment horizontal="right" vertical="center" shrinkToFit="1"/>
    </xf>
    <xf numFmtId="0" fontId="30" fillId="0" borderId="62" xfId="17" applyFont="1" applyFill="1" applyBorder="1" applyAlignment="1">
      <alignment horizontal="center" vertical="center"/>
    </xf>
    <xf numFmtId="188" fontId="30" fillId="0" borderId="112" xfId="17" applyNumberFormat="1" applyFont="1" applyFill="1" applyBorder="1" applyAlignment="1" applyProtection="1">
      <alignment horizontal="right" vertical="center" shrinkToFit="1"/>
    </xf>
    <xf numFmtId="188" fontId="30" fillId="0" borderId="182" xfId="17" applyNumberFormat="1" applyFont="1" applyFill="1" applyBorder="1" applyAlignment="1" applyProtection="1">
      <alignment horizontal="right" vertical="center" shrinkToFit="1"/>
    </xf>
    <xf numFmtId="188" fontId="30" fillId="0" borderId="63" xfId="17" applyNumberFormat="1" applyFont="1" applyFill="1" applyBorder="1" applyAlignment="1" applyProtection="1">
      <alignment horizontal="right" vertical="center" shrinkToFit="1"/>
    </xf>
    <xf numFmtId="0" fontId="30" fillId="0" borderId="0" xfId="18" applyFont="1">
      <alignment vertical="center"/>
    </xf>
    <xf numFmtId="0" fontId="3" fillId="0" borderId="0" xfId="18">
      <alignment vertical="center"/>
    </xf>
    <xf numFmtId="0" fontId="29" fillId="0" borderId="0" xfId="18" applyFont="1" applyAlignment="1">
      <alignment horizontal="right" vertical="center"/>
    </xf>
    <xf numFmtId="0" fontId="30" fillId="7" borderId="21" xfId="18" applyFont="1" applyFill="1" applyBorder="1" applyAlignment="1"/>
    <xf numFmtId="0" fontId="30" fillId="7" borderId="22" xfId="18" applyFont="1" applyFill="1" applyBorder="1" applyAlignment="1">
      <alignment horizontal="right" vertical="top"/>
    </xf>
    <xf numFmtId="0" fontId="30" fillId="7" borderId="23" xfId="18" applyFont="1" applyFill="1" applyBorder="1" applyAlignment="1">
      <alignment horizontal="right" vertical="top"/>
    </xf>
    <xf numFmtId="0" fontId="30" fillId="7" borderId="14" xfId="18" applyFont="1" applyFill="1" applyBorder="1" applyAlignment="1">
      <alignment horizontal="center" vertical="center"/>
    </xf>
    <xf numFmtId="0" fontId="30" fillId="7" borderId="15" xfId="18" applyFont="1" applyFill="1" applyBorder="1" applyAlignment="1">
      <alignment horizontal="center" vertical="center"/>
    </xf>
    <xf numFmtId="0" fontId="30" fillId="7" borderId="17" xfId="18" applyFont="1" applyFill="1" applyBorder="1" applyAlignment="1">
      <alignment horizontal="center" vertical="center"/>
    </xf>
    <xf numFmtId="0" fontId="30" fillId="0" borderId="29" xfId="18" applyFont="1" applyFill="1" applyBorder="1" applyAlignment="1">
      <alignment vertical="center" wrapText="1"/>
    </xf>
    <xf numFmtId="188" fontId="30" fillId="0" borderId="183" xfId="18" applyNumberFormat="1" applyFont="1" applyFill="1" applyBorder="1" applyAlignment="1">
      <alignment horizontal="right" vertical="center" shrinkToFit="1"/>
    </xf>
    <xf numFmtId="188" fontId="30" fillId="0" borderId="184" xfId="18" applyNumberFormat="1" applyFont="1" applyFill="1" applyBorder="1" applyAlignment="1">
      <alignment horizontal="right" vertical="center" shrinkToFit="1"/>
    </xf>
    <xf numFmtId="188" fontId="30" fillId="0" borderId="185" xfId="18" applyNumberFormat="1" applyFont="1" applyFill="1" applyBorder="1" applyAlignment="1">
      <alignment horizontal="right" vertical="center" shrinkToFit="1"/>
    </xf>
    <xf numFmtId="0" fontId="30" fillId="0" borderId="34" xfId="18" applyFont="1" applyFill="1" applyBorder="1" applyAlignment="1">
      <alignment vertical="center"/>
    </xf>
    <xf numFmtId="188" fontId="30" fillId="0" borderId="186" xfId="18" applyNumberFormat="1" applyFont="1" applyFill="1" applyBorder="1" applyAlignment="1">
      <alignment horizontal="right" vertical="center" shrinkToFit="1"/>
    </xf>
    <xf numFmtId="188" fontId="30" fillId="0" borderId="12" xfId="18" applyNumberFormat="1" applyFont="1" applyFill="1" applyBorder="1" applyAlignment="1">
      <alignment horizontal="right" vertical="center" shrinkToFit="1"/>
    </xf>
    <xf numFmtId="188" fontId="30" fillId="0" borderId="187" xfId="18" applyNumberFormat="1" applyFont="1" applyFill="1" applyBorder="1" applyAlignment="1">
      <alignment horizontal="right" vertical="center" shrinkToFit="1"/>
    </xf>
    <xf numFmtId="0" fontId="30" fillId="0" borderId="38" xfId="18" applyFont="1" applyFill="1" applyBorder="1" applyAlignment="1">
      <alignment vertical="center"/>
    </xf>
    <xf numFmtId="0" fontId="30" fillId="0" borderId="62" xfId="18" applyFont="1" applyFill="1" applyBorder="1" applyAlignment="1">
      <alignment vertical="center"/>
    </xf>
    <xf numFmtId="188" fontId="30" fillId="0" borderId="112" xfId="18" applyNumberFormat="1" applyFont="1" applyFill="1" applyBorder="1" applyAlignment="1">
      <alignment horizontal="right" vertical="center" shrinkToFit="1"/>
    </xf>
    <xf numFmtId="188" fontId="30" fillId="0" borderId="182" xfId="18" applyNumberFormat="1" applyFont="1" applyFill="1" applyBorder="1" applyAlignment="1">
      <alignment horizontal="right" vertical="center" shrinkToFit="1"/>
    </xf>
    <xf numFmtId="188" fontId="30" fillId="0" borderId="63" xfId="18" applyNumberFormat="1" applyFont="1" applyFill="1" applyBorder="1" applyAlignment="1">
      <alignment horizontal="right" vertical="center" shrinkToFit="1"/>
    </xf>
    <xf numFmtId="0" fontId="31" fillId="0" borderId="0" xfId="18" applyFont="1" applyFill="1" applyBorder="1" applyAlignment="1">
      <alignment vertical="center"/>
    </xf>
    <xf numFmtId="0" fontId="31" fillId="0" borderId="0" xfId="18" applyNumberFormat="1" applyFont="1" applyFill="1" applyBorder="1" applyAlignment="1">
      <alignment vertical="center" wrapText="1"/>
    </xf>
    <xf numFmtId="0" fontId="31" fillId="0" borderId="0" xfId="18" applyNumberFormat="1" applyFont="1" applyBorder="1" applyAlignment="1">
      <alignment vertical="center" wrapText="1"/>
    </xf>
    <xf numFmtId="0" fontId="30" fillId="0" borderId="0" xfId="18" applyNumberFormat="1" applyFont="1" applyFill="1" applyBorder="1" applyAlignment="1">
      <alignment vertical="center"/>
    </xf>
    <xf numFmtId="0" fontId="22" fillId="0" borderId="0" xfId="19" applyFont="1">
      <alignment vertical="center"/>
    </xf>
    <xf numFmtId="0" fontId="3" fillId="0" borderId="0" xfId="19">
      <alignment vertical="center"/>
    </xf>
    <xf numFmtId="0" fontId="29" fillId="0" borderId="0" xfId="19" applyFont="1" applyAlignment="1">
      <alignment horizontal="center" vertical="center"/>
    </xf>
    <xf numFmtId="0" fontId="31" fillId="6" borderId="21" xfId="19" applyFont="1" applyFill="1" applyBorder="1" applyAlignment="1"/>
    <xf numFmtId="0" fontId="31" fillId="6" borderId="22" xfId="19" applyFont="1" applyFill="1" applyBorder="1" applyAlignment="1"/>
    <xf numFmtId="0" fontId="31" fillId="6" borderId="22" xfId="19" applyFont="1" applyFill="1" applyBorder="1" applyAlignment="1">
      <alignment horizontal="right" vertical="center"/>
    </xf>
    <xf numFmtId="0" fontId="31" fillId="6" borderId="23" xfId="19" applyFont="1" applyFill="1" applyBorder="1" applyAlignment="1">
      <alignment horizontal="right" vertical="top"/>
    </xf>
    <xf numFmtId="0" fontId="31" fillId="6" borderId="14" xfId="19" applyFont="1" applyFill="1" applyBorder="1" applyAlignment="1">
      <alignment horizontal="center" vertical="center"/>
    </xf>
    <xf numFmtId="0" fontId="31" fillId="6" borderId="15" xfId="19" applyFont="1" applyFill="1" applyBorder="1" applyAlignment="1">
      <alignment horizontal="center" vertical="center"/>
    </xf>
    <xf numFmtId="0" fontId="31" fillId="6" borderId="61" xfId="19" applyFont="1" applyFill="1" applyBorder="1" applyAlignment="1">
      <alignment horizontal="center" vertical="center"/>
    </xf>
    <xf numFmtId="0" fontId="31" fillId="0" borderId="6" xfId="19" applyFont="1" applyFill="1" applyBorder="1" applyAlignment="1">
      <alignment vertical="center" wrapText="1"/>
    </xf>
    <xf numFmtId="181" fontId="31" fillId="0" borderId="183" xfId="19" applyNumberFormat="1" applyFont="1" applyFill="1" applyBorder="1" applyAlignment="1" applyProtection="1">
      <alignment horizontal="right" vertical="center" shrinkToFit="1"/>
    </xf>
    <xf numFmtId="181" fontId="31" fillId="0" borderId="184" xfId="19" applyNumberFormat="1" applyFont="1" applyFill="1" applyBorder="1" applyAlignment="1" applyProtection="1">
      <alignment horizontal="right" vertical="center" shrinkToFit="1"/>
    </xf>
    <xf numFmtId="181" fontId="31" fillId="0" borderId="185" xfId="19" applyNumberFormat="1" applyFont="1" applyFill="1" applyBorder="1" applyAlignment="1" applyProtection="1">
      <alignment horizontal="right" vertical="center" shrinkToFit="1"/>
    </xf>
    <xf numFmtId="0" fontId="31" fillId="0" borderId="10" xfId="19" applyFont="1" applyFill="1" applyBorder="1" applyAlignment="1">
      <alignment vertical="center"/>
    </xf>
    <xf numFmtId="181" fontId="31" fillId="0" borderId="186" xfId="19" applyNumberFormat="1" applyFont="1" applyFill="1" applyBorder="1" applyAlignment="1" applyProtection="1">
      <alignment horizontal="right" vertical="center" shrinkToFit="1"/>
    </xf>
    <xf numFmtId="181" fontId="31" fillId="0" borderId="12" xfId="19" applyNumberFormat="1" applyFont="1" applyFill="1" applyBorder="1" applyAlignment="1" applyProtection="1">
      <alignment horizontal="right" vertical="center" shrinkToFit="1"/>
    </xf>
    <xf numFmtId="181" fontId="31" fillId="0" borderId="187" xfId="19" applyNumberFormat="1" applyFont="1" applyFill="1" applyBorder="1" applyAlignment="1" applyProtection="1">
      <alignment horizontal="right" vertical="center" shrinkToFit="1"/>
    </xf>
    <xf numFmtId="0" fontId="31" fillId="0" borderId="1" xfId="19" applyFont="1" applyFill="1" applyBorder="1" applyAlignment="1">
      <alignment vertical="center"/>
    </xf>
    <xf numFmtId="0" fontId="31" fillId="0" borderId="54" xfId="19" applyFont="1" applyFill="1" applyBorder="1" applyAlignment="1">
      <alignment vertical="center"/>
    </xf>
    <xf numFmtId="181" fontId="31" fillId="0" borderId="112" xfId="19" applyNumberFormat="1" applyFont="1" applyFill="1" applyBorder="1" applyAlignment="1" applyProtection="1">
      <alignment horizontal="right" vertical="center" shrinkToFit="1"/>
    </xf>
    <xf numFmtId="181" fontId="31" fillId="0" borderId="182" xfId="19" applyNumberFormat="1" applyFont="1" applyFill="1" applyBorder="1" applyAlignment="1" applyProtection="1">
      <alignment horizontal="right" vertical="center" shrinkToFit="1"/>
    </xf>
    <xf numFmtId="181" fontId="31" fillId="0" borderId="63" xfId="19" applyNumberFormat="1" applyFont="1" applyFill="1" applyBorder="1" applyAlignment="1" applyProtection="1">
      <alignment horizontal="right" vertical="center" shrinkToFit="1"/>
    </xf>
    <xf numFmtId="0" fontId="31" fillId="0" borderId="0" xfId="19" applyFont="1" applyAlignment="1"/>
    <xf numFmtId="0" fontId="32" fillId="0" borderId="0" xfId="19" applyFont="1" applyAlignment="1"/>
    <xf numFmtId="0" fontId="32" fillId="0" borderId="0" xfId="19" applyFont="1">
      <alignment vertical="center"/>
    </xf>
    <xf numFmtId="181" fontId="32" fillId="0" borderId="0" xfId="19" applyNumberFormat="1" applyFont="1" applyAlignment="1">
      <alignment horizontal="right" vertical="center" shrinkToFit="1"/>
    </xf>
    <xf numFmtId="0" fontId="33" fillId="0" borderId="0" xfId="19" applyNumberFormat="1" applyFont="1" applyAlignment="1">
      <alignment horizontal="center" vertical="center" shrinkToFit="1"/>
    </xf>
    <xf numFmtId="0" fontId="32" fillId="8" borderId="21" xfId="19" applyFont="1" applyFill="1" applyBorder="1" applyAlignment="1"/>
    <xf numFmtId="0" fontId="32" fillId="8" borderId="22" xfId="19" applyFont="1" applyFill="1" applyBorder="1" applyAlignment="1"/>
    <xf numFmtId="0" fontId="32" fillId="8" borderId="22" xfId="19" applyFont="1" applyFill="1" applyBorder="1" applyAlignment="1">
      <alignment horizontal="right" vertical="center"/>
    </xf>
    <xf numFmtId="0" fontId="32" fillId="8" borderId="23" xfId="19" applyFont="1" applyFill="1" applyBorder="1" applyAlignment="1">
      <alignment horizontal="right" vertical="top"/>
    </xf>
    <xf numFmtId="0" fontId="32" fillId="8" borderId="14" xfId="19" applyFont="1" applyFill="1" applyBorder="1" applyAlignment="1">
      <alignment horizontal="center" vertical="center"/>
    </xf>
    <xf numFmtId="0" fontId="32" fillId="8" borderId="15" xfId="19" applyFont="1" applyFill="1" applyBorder="1" applyAlignment="1">
      <alignment horizontal="center" vertical="center"/>
    </xf>
    <xf numFmtId="0" fontId="32" fillId="8" borderId="61" xfId="19" applyFont="1" applyFill="1" applyBorder="1" applyAlignment="1">
      <alignment horizontal="center" vertical="center"/>
    </xf>
    <xf numFmtId="181" fontId="32" fillId="0" borderId="183" xfId="19" applyNumberFormat="1" applyFont="1" applyBorder="1" applyAlignment="1" applyProtection="1">
      <alignment horizontal="right" vertical="center" shrinkToFit="1"/>
      <protection locked="0"/>
    </xf>
    <xf numFmtId="181" fontId="32" fillId="0" borderId="184" xfId="19" applyNumberFormat="1" applyFont="1" applyBorder="1" applyAlignment="1" applyProtection="1">
      <alignment horizontal="right" vertical="center" shrinkToFit="1"/>
      <protection locked="0"/>
    </xf>
    <xf numFmtId="181" fontId="32" fillId="0" borderId="185" xfId="19" applyNumberFormat="1" applyFont="1" applyBorder="1" applyAlignment="1" applyProtection="1">
      <alignment horizontal="right" vertical="center" shrinkToFit="1"/>
      <protection locked="0"/>
    </xf>
    <xf numFmtId="181" fontId="32" fillId="0" borderId="112" xfId="19" applyNumberFormat="1" applyFont="1" applyBorder="1" applyAlignment="1" applyProtection="1">
      <alignment horizontal="right" vertical="center" shrinkToFit="1"/>
      <protection locked="0"/>
    </xf>
    <xf numFmtId="181" fontId="32" fillId="0" borderId="182" xfId="19" applyNumberFormat="1" applyFont="1" applyBorder="1" applyAlignment="1" applyProtection="1">
      <alignment horizontal="right" vertical="center" shrinkToFit="1"/>
      <protection locked="0"/>
    </xf>
    <xf numFmtId="181" fontId="32" fillId="0" borderId="63" xfId="19" applyNumberFormat="1" applyFont="1" applyBorder="1" applyAlignment="1" applyProtection="1">
      <alignment horizontal="right" vertical="center" shrinkToFit="1"/>
      <protection locked="0"/>
    </xf>
    <xf numFmtId="0" fontId="35" fillId="0" borderId="0" xfId="19" applyFont="1" applyAlignment="1">
      <alignment horizontal="center" vertical="center" wrapText="1"/>
    </xf>
    <xf numFmtId="0" fontId="32" fillId="0" borderId="0" xfId="19" applyFont="1" applyAlignment="1">
      <alignment vertical="top"/>
    </xf>
    <xf numFmtId="0" fontId="36" fillId="0" borderId="0" xfId="19" applyFont="1">
      <alignment vertical="center"/>
    </xf>
    <xf numFmtId="0" fontId="35" fillId="0" borderId="0" xfId="19" applyFont="1" applyAlignment="1">
      <alignment vertical="center" wrapText="1"/>
    </xf>
    <xf numFmtId="0" fontId="3" fillId="0" borderId="0" xfId="20">
      <alignment vertical="center"/>
    </xf>
    <xf numFmtId="0" fontId="29" fillId="0" borderId="0" xfId="20" applyFont="1" applyAlignment="1">
      <alignment horizontal="center" vertical="center"/>
    </xf>
    <xf numFmtId="0" fontId="31" fillId="6" borderId="21" xfId="20" applyFont="1" applyFill="1" applyBorder="1" applyAlignment="1"/>
    <xf numFmtId="0" fontId="31" fillId="6" borderId="22" xfId="20" applyFont="1" applyFill="1" applyBorder="1" applyAlignment="1"/>
    <xf numFmtId="0" fontId="31" fillId="6" borderId="22" xfId="20" applyFont="1" applyFill="1" applyBorder="1" applyAlignment="1">
      <alignment horizontal="right" vertical="center"/>
    </xf>
    <xf numFmtId="0" fontId="31" fillId="6" borderId="23" xfId="20" applyFont="1" applyFill="1" applyBorder="1" applyAlignment="1">
      <alignment horizontal="right" vertical="top"/>
    </xf>
    <xf numFmtId="0" fontId="31" fillId="6" borderId="14" xfId="20" applyFont="1" applyFill="1" applyBorder="1" applyAlignment="1">
      <alignment horizontal="center" vertical="center"/>
    </xf>
    <xf numFmtId="0" fontId="31" fillId="6" borderId="15" xfId="20" applyFont="1" applyFill="1" applyBorder="1" applyAlignment="1">
      <alignment horizontal="center" vertical="center"/>
    </xf>
    <xf numFmtId="0" fontId="31" fillId="6" borderId="17" xfId="20" applyFont="1" applyFill="1" applyBorder="1" applyAlignment="1">
      <alignment horizontal="center" vertical="center"/>
    </xf>
    <xf numFmtId="0" fontId="31" fillId="0" borderId="6" xfId="20" applyFont="1" applyFill="1" applyBorder="1" applyAlignment="1">
      <alignment vertical="center" wrapText="1"/>
    </xf>
    <xf numFmtId="181" fontId="31" fillId="0" borderId="183" xfId="20" applyNumberFormat="1" applyFont="1" applyBorder="1" applyAlignment="1">
      <alignment horizontal="right" vertical="center" shrinkToFit="1"/>
    </xf>
    <xf numFmtId="181" fontId="31" fillId="0" borderId="184" xfId="20" applyNumberFormat="1" applyFont="1" applyBorder="1" applyAlignment="1">
      <alignment horizontal="right" vertical="center" shrinkToFit="1"/>
    </xf>
    <xf numFmtId="181" fontId="31" fillId="0" borderId="185" xfId="20" applyNumberFormat="1" applyFont="1" applyBorder="1" applyAlignment="1">
      <alignment horizontal="right" vertical="center" shrinkToFit="1"/>
    </xf>
    <xf numFmtId="0" fontId="31" fillId="0" borderId="10" xfId="20" applyFont="1" applyFill="1" applyBorder="1" applyAlignment="1">
      <alignment vertical="center"/>
    </xf>
    <xf numFmtId="181" fontId="31" fillId="0" borderId="186" xfId="20" applyNumberFormat="1" applyFont="1" applyBorder="1" applyAlignment="1">
      <alignment horizontal="right" vertical="center" shrinkToFit="1"/>
    </xf>
    <xf numFmtId="181" fontId="31" fillId="0" borderId="12" xfId="20" applyNumberFormat="1" applyFont="1" applyBorder="1" applyAlignment="1">
      <alignment horizontal="right" vertical="center" shrinkToFit="1"/>
    </xf>
    <xf numFmtId="181" fontId="31" fillId="0" borderId="187" xfId="20" applyNumberFormat="1" applyFont="1" applyBorder="1" applyAlignment="1">
      <alignment horizontal="right" vertical="center" shrinkToFit="1"/>
    </xf>
    <xf numFmtId="0" fontId="31" fillId="0" borderId="1" xfId="20" applyFont="1" applyFill="1" applyBorder="1" applyAlignment="1">
      <alignment vertical="center"/>
    </xf>
    <xf numFmtId="0" fontId="31" fillId="0" borderId="32" xfId="20" applyFont="1" applyFill="1" applyBorder="1" applyAlignment="1">
      <alignment vertical="center"/>
    </xf>
    <xf numFmtId="0" fontId="31" fillId="0" borderId="10" xfId="20" applyFont="1" applyFill="1" applyBorder="1" applyAlignment="1">
      <alignment vertical="center" wrapText="1"/>
    </xf>
    <xf numFmtId="0" fontId="31" fillId="0" borderId="54" xfId="20" applyFont="1" applyFill="1" applyBorder="1" applyAlignment="1">
      <alignment vertical="center"/>
    </xf>
    <xf numFmtId="181" fontId="31" fillId="0" borderId="112" xfId="20" applyNumberFormat="1" applyFont="1" applyBorder="1" applyAlignment="1">
      <alignment horizontal="right" vertical="center" shrinkToFit="1"/>
    </xf>
    <xf numFmtId="181" fontId="31" fillId="0" borderId="182" xfId="20" applyNumberFormat="1" applyFont="1" applyBorder="1" applyAlignment="1">
      <alignment horizontal="right" vertical="center" shrinkToFit="1"/>
    </xf>
    <xf numFmtId="181" fontId="31" fillId="0" borderId="63" xfId="20" applyNumberFormat="1" applyFont="1" applyBorder="1" applyAlignment="1">
      <alignment horizontal="right" vertical="center" shrinkToFit="1"/>
    </xf>
    <xf numFmtId="0" fontId="31" fillId="0" borderId="0" xfId="20" applyFont="1" applyFill="1" applyBorder="1" applyAlignment="1"/>
    <xf numFmtId="0" fontId="31" fillId="0" borderId="0" xfId="20" applyFont="1" applyFill="1" applyBorder="1" applyAlignment="1">
      <alignment vertical="center"/>
    </xf>
    <xf numFmtId="0" fontId="31" fillId="0" borderId="0" xfId="20" applyFont="1" applyFill="1" applyBorder="1" applyAlignment="1">
      <alignment horizontal="left" vertical="center"/>
    </xf>
    <xf numFmtId="181" fontId="31" fillId="0" borderId="0" xfId="20" applyNumberFormat="1" applyFont="1" applyFill="1" applyBorder="1" applyAlignment="1" applyProtection="1">
      <alignment horizontal="right" vertical="center"/>
    </xf>
    <xf numFmtId="0" fontId="29" fillId="0" borderId="0" xfId="17" applyFont="1" applyAlignment="1">
      <alignment horizontal="right"/>
    </xf>
    <xf numFmtId="0" fontId="37" fillId="6" borderId="21" xfId="17" applyFont="1" applyFill="1" applyBorder="1" applyAlignment="1"/>
    <xf numFmtId="0" fontId="37" fillId="6" borderId="22" xfId="17" applyFont="1" applyFill="1" applyBorder="1" applyAlignment="1">
      <alignment horizontal="right" vertical="top"/>
    </xf>
    <xf numFmtId="0" fontId="37" fillId="6" borderId="23" xfId="17" applyFont="1" applyFill="1" applyBorder="1" applyAlignment="1">
      <alignment horizontal="right" vertical="top"/>
    </xf>
    <xf numFmtId="0" fontId="38" fillId="8" borderId="15" xfId="21" applyFont="1" applyFill="1" applyBorder="1" applyAlignment="1">
      <alignment horizontal="center" vertical="center"/>
    </xf>
    <xf numFmtId="0" fontId="38" fillId="8" borderId="61" xfId="21" applyFont="1" applyFill="1" applyBorder="1" applyAlignment="1">
      <alignment horizontal="center" vertical="center"/>
    </xf>
    <xf numFmtId="0" fontId="37" fillId="0" borderId="27" xfId="17" applyFont="1" applyFill="1" applyBorder="1" applyAlignment="1">
      <alignment horizontal="center" vertical="center" wrapText="1"/>
    </xf>
    <xf numFmtId="181" fontId="37" fillId="0" borderId="15" xfId="21" applyNumberFormat="1" applyFont="1" applyFill="1" applyBorder="1" applyAlignment="1" applyProtection="1">
      <alignment horizontal="right" vertical="center" shrinkToFit="1"/>
    </xf>
    <xf numFmtId="181" fontId="37" fillId="0" borderId="17" xfId="21" applyNumberFormat="1" applyFont="1" applyFill="1" applyBorder="1" applyAlignment="1" applyProtection="1">
      <alignment horizontal="right" vertical="center" shrinkToFit="1"/>
    </xf>
    <xf numFmtId="0" fontId="37" fillId="0" borderId="38" xfId="17" applyFont="1" applyFill="1" applyBorder="1" applyAlignment="1">
      <alignment horizontal="center" vertical="center" wrapText="1"/>
    </xf>
    <xf numFmtId="181" fontId="37" fillId="0" borderId="36" xfId="21" applyNumberFormat="1" applyFont="1" applyFill="1" applyBorder="1" applyAlignment="1" applyProtection="1">
      <alignment horizontal="right" vertical="center" shrinkToFit="1"/>
    </xf>
    <xf numFmtId="181" fontId="37" fillId="0" borderId="37" xfId="21" applyNumberFormat="1" applyFont="1" applyFill="1" applyBorder="1" applyAlignment="1" applyProtection="1">
      <alignment horizontal="right" vertical="center" shrinkToFit="1"/>
    </xf>
    <xf numFmtId="181" fontId="37" fillId="0" borderId="12" xfId="21" applyNumberFormat="1" applyFont="1" applyFill="1" applyBorder="1" applyAlignment="1" applyProtection="1">
      <alignment horizontal="right" vertical="center" shrinkToFit="1"/>
    </xf>
    <xf numFmtId="181" fontId="37" fillId="0" borderId="187" xfId="21" applyNumberFormat="1" applyFont="1" applyFill="1" applyBorder="1" applyAlignment="1" applyProtection="1">
      <alignment horizontal="right" vertical="center" shrinkToFit="1"/>
    </xf>
    <xf numFmtId="0" fontId="37" fillId="0" borderId="24" xfId="17" applyFont="1" applyFill="1" applyBorder="1" applyAlignment="1">
      <alignment horizontal="center" vertical="center"/>
    </xf>
    <xf numFmtId="181" fontId="37" fillId="0" borderId="12" xfId="21" applyNumberFormat="1" applyFont="1" applyFill="1" applyBorder="1" applyAlignment="1" applyProtection="1">
      <alignment horizontal="right" vertical="center" shrinkToFit="1"/>
      <protection locked="0"/>
    </xf>
    <xf numFmtId="181" fontId="37" fillId="0" borderId="187" xfId="21" applyNumberFormat="1" applyFont="1" applyFill="1" applyBorder="1" applyAlignment="1" applyProtection="1">
      <alignment horizontal="right" vertical="center" shrinkToFit="1"/>
      <protection locked="0"/>
    </xf>
    <xf numFmtId="0" fontId="37" fillId="0" borderId="40" xfId="17" applyFont="1" applyFill="1" applyBorder="1" applyAlignment="1">
      <alignment horizontal="center" vertical="center"/>
    </xf>
    <xf numFmtId="181" fontId="37" fillId="0" borderId="182" xfId="21" applyNumberFormat="1" applyFont="1" applyFill="1" applyBorder="1" applyAlignment="1" applyProtection="1">
      <alignment horizontal="right" vertical="center" shrinkToFit="1"/>
      <protection locked="0"/>
    </xf>
    <xf numFmtId="181" fontId="37" fillId="0" borderId="63" xfId="21" applyNumberFormat="1" applyFont="1" applyFill="1" applyBorder="1" applyAlignment="1" applyProtection="1">
      <alignment horizontal="right" vertical="center" shrinkToFit="1"/>
      <protection locked="0"/>
    </xf>
    <xf numFmtId="0" fontId="37" fillId="0" borderId="21" xfId="17" applyFont="1" applyFill="1" applyBorder="1" applyAlignment="1">
      <alignment horizontal="center" vertical="center"/>
    </xf>
    <xf numFmtId="181" fontId="37" fillId="0" borderId="59" xfId="21" applyNumberFormat="1" applyFont="1" applyFill="1" applyBorder="1" applyAlignment="1" applyProtection="1">
      <alignment horizontal="right" vertical="center" shrinkToFit="1"/>
    </xf>
    <xf numFmtId="181" fontId="37" fillId="0" borderId="61" xfId="21" applyNumberFormat="1" applyFont="1" applyFill="1" applyBorder="1" applyAlignment="1" applyProtection="1">
      <alignment horizontal="right" vertical="center" shrinkToFit="1"/>
    </xf>
    <xf numFmtId="0" fontId="9" fillId="0" borderId="0" xfId="7" applyFont="1">
      <alignment vertical="center"/>
    </xf>
    <xf numFmtId="0" fontId="9" fillId="0" borderId="0" xfId="7" applyFont="1" applyAlignment="1" applyProtection="1">
      <alignment horizontal="center" vertical="center" shrinkToFit="1"/>
      <protection hidden="1"/>
    </xf>
    <xf numFmtId="0" fontId="9" fillId="0" borderId="0" xfId="10">
      <alignment vertical="center"/>
    </xf>
    <xf numFmtId="187" fontId="9" fillId="0" borderId="0" xfId="7" applyNumberFormat="1" applyFont="1" applyAlignment="1" applyProtection="1">
      <alignment horizontal="center" vertical="center" shrinkToFit="1"/>
      <protection hidden="1"/>
    </xf>
    <xf numFmtId="0" fontId="15" fillId="0" borderId="0" xfId="7" applyFont="1" applyAlignment="1" applyProtection="1">
      <alignment horizontal="left" vertical="center" wrapText="1"/>
      <protection hidden="1"/>
    </xf>
    <xf numFmtId="0" fontId="9" fillId="0" borderId="0" xfId="7" applyFont="1" applyAlignment="1">
      <alignment horizontal="center" vertical="center" shrinkToFit="1"/>
    </xf>
    <xf numFmtId="0" fontId="9" fillId="0" borderId="0" xfId="7" applyFont="1" applyAlignment="1">
      <alignment horizontal="center" vertical="center"/>
    </xf>
    <xf numFmtId="49" fontId="9" fillId="0" borderId="0" xfId="7" applyNumberFormat="1" applyFont="1" applyAlignment="1">
      <alignment horizontal="center" vertical="center"/>
    </xf>
    <xf numFmtId="49" fontId="9" fillId="0" borderId="0" xfId="7" applyNumberFormat="1" applyFont="1" applyAlignment="1">
      <alignment horizontal="left" vertical="center"/>
    </xf>
    <xf numFmtId="0" fontId="9" fillId="0" borderId="0" xfId="7" applyFont="1" applyAlignment="1">
      <alignment horizontal="left" vertical="center"/>
    </xf>
    <xf numFmtId="0" fontId="9" fillId="0" borderId="54" xfId="7" applyFont="1" applyBorder="1">
      <alignment vertical="center"/>
    </xf>
    <xf numFmtId="0" fontId="9" fillId="0" borderId="55" xfId="7" applyFont="1" applyBorder="1">
      <alignment vertical="center"/>
    </xf>
    <xf numFmtId="0" fontId="9" fillId="0" borderId="56" xfId="7" applyFont="1" applyBorder="1">
      <alignment vertical="center"/>
    </xf>
    <xf numFmtId="177" fontId="9" fillId="0" borderId="54" xfId="7" applyNumberFormat="1" applyFont="1" applyBorder="1" applyAlignment="1">
      <alignment horizontal="right" vertical="center"/>
    </xf>
    <xf numFmtId="177" fontId="9" fillId="0" borderId="55" xfId="7" applyNumberFormat="1" applyFont="1" applyBorder="1" applyAlignment="1">
      <alignment horizontal="right" vertical="center"/>
    </xf>
    <xf numFmtId="177" fontId="9" fillId="0" borderId="56" xfId="7" applyNumberFormat="1" applyFont="1" applyBorder="1" applyAlignment="1">
      <alignment horizontal="right" vertical="center"/>
    </xf>
    <xf numFmtId="0" fontId="9" fillId="0" borderId="43" xfId="7" applyFont="1" applyBorder="1" applyAlignment="1">
      <alignment horizontal="center" vertical="center" shrinkToFit="1"/>
    </xf>
    <xf numFmtId="0" fontId="9" fillId="0" borderId="46" xfId="7" applyFont="1" applyBorder="1" applyAlignment="1">
      <alignment horizontal="center" vertical="center" shrinkToFit="1"/>
    </xf>
    <xf numFmtId="0" fontId="9" fillId="0" borderId="41" xfId="7" applyFont="1" applyBorder="1" applyAlignment="1">
      <alignment horizontal="center" vertical="center" shrinkToFit="1"/>
    </xf>
    <xf numFmtId="182" fontId="9" fillId="0" borderId="54" xfId="7" applyNumberFormat="1" applyFont="1" applyBorder="1" applyAlignment="1">
      <alignment horizontal="right" vertical="center" shrinkToFit="1"/>
    </xf>
    <xf numFmtId="182" fontId="9" fillId="0" borderId="55" xfId="7" applyNumberFormat="1" applyFont="1" applyBorder="1" applyAlignment="1">
      <alignment horizontal="right" vertical="center" shrinkToFit="1"/>
    </xf>
    <xf numFmtId="182" fontId="9" fillId="0" borderId="57" xfId="7" applyNumberFormat="1" applyFont="1" applyBorder="1" applyAlignment="1">
      <alignment horizontal="right" vertical="center" shrinkToFit="1"/>
    </xf>
    <xf numFmtId="0" fontId="13" fillId="0" borderId="45" xfId="8" applyFont="1" applyBorder="1" applyAlignment="1">
      <alignment horizontal="left" vertical="center"/>
    </xf>
    <xf numFmtId="0" fontId="13" fillId="0" borderId="46" xfId="8" applyFont="1" applyBorder="1" applyAlignment="1">
      <alignment horizontal="left" vertical="center"/>
    </xf>
    <xf numFmtId="0" fontId="13" fillId="0" borderId="47" xfId="8" applyFont="1" applyBorder="1" applyAlignment="1">
      <alignment horizontal="left" vertical="center"/>
    </xf>
    <xf numFmtId="182" fontId="9" fillId="0" borderId="27" xfId="7" applyNumberFormat="1" applyFont="1" applyBorder="1" applyAlignment="1">
      <alignment horizontal="right" vertical="center" shrinkToFit="1"/>
    </xf>
    <xf numFmtId="182" fontId="9" fillId="0" borderId="0" xfId="7" applyNumberFormat="1" applyFont="1" applyAlignment="1">
      <alignment horizontal="right" vertical="center" shrinkToFit="1"/>
    </xf>
    <xf numFmtId="182" fontId="9" fillId="0" borderId="28" xfId="7" applyNumberFormat="1" applyFont="1" applyBorder="1" applyAlignment="1">
      <alignment horizontal="right" vertical="center" shrinkToFit="1"/>
    </xf>
    <xf numFmtId="0" fontId="9" fillId="0" borderId="10" xfId="7" applyFont="1" applyBorder="1">
      <alignment vertical="center"/>
    </xf>
    <xf numFmtId="0" fontId="9" fillId="0" borderId="9" xfId="7" applyFont="1" applyBorder="1">
      <alignment vertical="center"/>
    </xf>
    <xf numFmtId="0" fontId="9" fillId="0" borderId="11" xfId="7" applyFont="1" applyBorder="1">
      <alignment vertical="center"/>
    </xf>
    <xf numFmtId="177" fontId="9" fillId="0" borderId="10" xfId="7" applyNumberFormat="1" applyFont="1" applyBorder="1" applyAlignment="1">
      <alignment horizontal="right" vertical="center" shrinkToFit="1"/>
    </xf>
    <xf numFmtId="177" fontId="9" fillId="0" borderId="9" xfId="7" applyNumberFormat="1" applyFont="1" applyBorder="1" applyAlignment="1">
      <alignment horizontal="right" vertical="center" shrinkToFit="1"/>
    </xf>
    <xf numFmtId="177" fontId="9" fillId="0" borderId="11" xfId="7" applyNumberFormat="1" applyFont="1" applyBorder="1" applyAlignment="1">
      <alignment horizontal="right" vertical="center" shrinkToFit="1"/>
    </xf>
    <xf numFmtId="177" fontId="9" fillId="0" borderId="53" xfId="7" applyNumberFormat="1" applyFont="1" applyBorder="1" applyAlignment="1">
      <alignment horizontal="right" vertical="center" shrinkToFit="1"/>
    </xf>
    <xf numFmtId="0" fontId="13" fillId="0" borderId="27" xfId="8" applyFont="1" applyBorder="1" applyAlignment="1">
      <alignment horizontal="left" vertical="center"/>
    </xf>
    <xf numFmtId="0" fontId="13" fillId="0" borderId="0" xfId="8" applyFont="1" applyAlignment="1">
      <alignment horizontal="left" vertical="center"/>
    </xf>
    <xf numFmtId="0" fontId="13" fillId="0" borderId="28" xfId="8" applyFont="1" applyBorder="1" applyAlignment="1">
      <alignment horizontal="left" vertical="center"/>
    </xf>
    <xf numFmtId="0" fontId="13" fillId="0" borderId="18" xfId="8" applyFont="1" applyBorder="1" applyAlignment="1">
      <alignment horizontal="center" vertical="center" wrapText="1"/>
    </xf>
    <xf numFmtId="0" fontId="13" fillId="0" borderId="19" xfId="8" applyFont="1" applyBorder="1" applyAlignment="1">
      <alignment horizontal="center" vertical="center" wrapText="1"/>
    </xf>
    <xf numFmtId="0" fontId="13" fillId="0" borderId="20" xfId="8" applyFont="1" applyBorder="1" applyAlignment="1">
      <alignment horizontal="center" vertical="center" wrapText="1"/>
    </xf>
    <xf numFmtId="0" fontId="13" fillId="0" borderId="27" xfId="8" applyFont="1" applyBorder="1" applyAlignment="1">
      <alignment horizontal="center" vertical="center" wrapText="1"/>
    </xf>
    <xf numFmtId="0" fontId="13" fillId="0" borderId="0" xfId="8" applyFont="1" applyAlignment="1">
      <alignment horizontal="center" vertical="center" wrapText="1"/>
    </xf>
    <xf numFmtId="0" fontId="13" fillId="0" borderId="28" xfId="8" applyFont="1" applyBorder="1" applyAlignment="1">
      <alignment horizontal="center" vertical="center" wrapText="1"/>
    </xf>
    <xf numFmtId="0" fontId="13" fillId="0" borderId="45" xfId="8" applyFont="1" applyBorder="1" applyAlignment="1">
      <alignment horizontal="center" vertical="center" wrapText="1"/>
    </xf>
    <xf numFmtId="0" fontId="13" fillId="0" borderId="46" xfId="8" applyFont="1" applyBorder="1" applyAlignment="1">
      <alignment horizontal="center" vertical="center" wrapText="1"/>
    </xf>
    <xf numFmtId="0" fontId="13" fillId="0" borderId="47" xfId="8" applyFont="1" applyBorder="1" applyAlignment="1">
      <alignment horizontal="center" vertical="center" wrapText="1"/>
    </xf>
    <xf numFmtId="0" fontId="13" fillId="0" borderId="18" xfId="8" applyFont="1" applyBorder="1" applyAlignment="1">
      <alignment horizontal="left" vertical="center"/>
    </xf>
    <xf numFmtId="0" fontId="13" fillId="0" borderId="19" xfId="8" applyFont="1" applyBorder="1" applyAlignment="1">
      <alignment horizontal="left" vertical="center"/>
    </xf>
    <xf numFmtId="0" fontId="13" fillId="0" borderId="20" xfId="8" applyFont="1" applyBorder="1" applyAlignment="1">
      <alignment horizontal="left" vertical="center"/>
    </xf>
    <xf numFmtId="177" fontId="9" fillId="0" borderId="18" xfId="7" applyNumberFormat="1" applyFont="1" applyBorder="1" applyAlignment="1">
      <alignment horizontal="right" vertical="center" shrinkToFit="1"/>
    </xf>
    <xf numFmtId="177" fontId="9" fillId="0" borderId="19" xfId="7" applyNumberFormat="1" applyFont="1" applyBorder="1" applyAlignment="1">
      <alignment horizontal="right" vertical="center" shrinkToFit="1"/>
    </xf>
    <xf numFmtId="177" fontId="9" fillId="0" borderId="20" xfId="7" applyNumberFormat="1" applyFont="1" applyBorder="1" applyAlignment="1">
      <alignment horizontal="right" vertical="center" shrinkToFit="1"/>
    </xf>
    <xf numFmtId="0" fontId="15" fillId="0" borderId="0" xfId="7" applyFont="1" applyAlignment="1">
      <alignment horizontal="left" vertical="center" wrapText="1"/>
    </xf>
    <xf numFmtId="0" fontId="15" fillId="0" borderId="28" xfId="7" applyFont="1" applyBorder="1" applyAlignment="1">
      <alignment horizontal="left" vertical="center" wrapText="1"/>
    </xf>
    <xf numFmtId="177" fontId="9" fillId="0" borderId="27" xfId="7" applyNumberFormat="1" applyFont="1" applyBorder="1" applyAlignment="1">
      <alignment horizontal="right" vertical="center" shrinkToFit="1"/>
    </xf>
    <xf numFmtId="177" fontId="9" fillId="0" borderId="0" xfId="7" applyNumberFormat="1" applyFont="1" applyAlignment="1">
      <alignment horizontal="right" vertical="center" shrinkToFit="1"/>
    </xf>
    <xf numFmtId="177" fontId="9" fillId="0" borderId="28" xfId="7" applyNumberFormat="1" applyFont="1" applyBorder="1" applyAlignment="1">
      <alignment horizontal="right" vertical="center" shrinkToFit="1"/>
    </xf>
    <xf numFmtId="177" fontId="9" fillId="0" borderId="45" xfId="7" applyNumberFormat="1" applyFont="1" applyBorder="1" applyAlignment="1">
      <alignment horizontal="right" vertical="center" shrinkToFit="1"/>
    </xf>
    <xf numFmtId="177" fontId="9" fillId="0" borderId="46" xfId="7" applyNumberFormat="1" applyFont="1" applyBorder="1" applyAlignment="1">
      <alignment horizontal="right" vertical="center" shrinkToFit="1"/>
    </xf>
    <xf numFmtId="177" fontId="9" fillId="0" borderId="47" xfId="7" applyNumberFormat="1" applyFont="1" applyBorder="1" applyAlignment="1">
      <alignment horizontal="right" vertical="center" shrinkToFit="1"/>
    </xf>
    <xf numFmtId="0" fontId="9" fillId="0" borderId="45" xfId="7" applyFont="1" applyBorder="1" applyAlignment="1">
      <alignment horizontal="left" vertical="center"/>
    </xf>
    <xf numFmtId="0" fontId="9" fillId="0" borderId="46" xfId="7" applyFont="1" applyBorder="1" applyAlignment="1">
      <alignment horizontal="left" vertical="center"/>
    </xf>
    <xf numFmtId="0" fontId="9" fillId="0" borderId="47" xfId="7" applyFont="1" applyBorder="1" applyAlignment="1">
      <alignment horizontal="left" vertical="center"/>
    </xf>
    <xf numFmtId="0" fontId="9" fillId="0" borderId="27" xfId="7" applyFont="1" applyBorder="1" applyAlignment="1">
      <alignment horizontal="left" vertical="center"/>
    </xf>
    <xf numFmtId="0" fontId="9" fillId="0" borderId="28" xfId="7" applyFont="1" applyBorder="1" applyAlignment="1">
      <alignment horizontal="left" vertical="center"/>
    </xf>
    <xf numFmtId="0" fontId="16" fillId="0" borderId="9" xfId="7" applyFont="1" applyBorder="1">
      <alignment vertical="center"/>
    </xf>
    <xf numFmtId="0" fontId="16" fillId="0" borderId="11" xfId="7" applyFont="1" applyBorder="1">
      <alignment vertical="center"/>
    </xf>
    <xf numFmtId="0" fontId="9" fillId="0" borderId="1" xfId="7" applyFont="1" applyBorder="1" applyAlignment="1">
      <alignment horizontal="center" vertical="center" wrapText="1"/>
    </xf>
    <xf numFmtId="0" fontId="9" fillId="0" borderId="2" xfId="7" applyFont="1" applyBorder="1" applyAlignment="1">
      <alignment horizontal="center" vertical="center"/>
    </xf>
    <xf numFmtId="0" fontId="9" fillId="0" borderId="3" xfId="7" applyFont="1" applyBorder="1" applyAlignment="1">
      <alignment horizontal="center" vertical="center"/>
    </xf>
    <xf numFmtId="0" fontId="9" fillId="0" borderId="6" xfId="7" applyFont="1" applyBorder="1" applyAlignment="1">
      <alignment horizontal="center" vertical="center"/>
    </xf>
    <xf numFmtId="0" fontId="9" fillId="0" borderId="7" xfId="7" applyFont="1" applyBorder="1" applyAlignment="1">
      <alignment horizontal="center" vertical="center"/>
    </xf>
    <xf numFmtId="0" fontId="9" fillId="0" borderId="8" xfId="7" applyFont="1" applyBorder="1" applyAlignment="1">
      <alignment horizontal="center" vertical="center"/>
    </xf>
    <xf numFmtId="0" fontId="9" fillId="0" borderId="2" xfId="7" applyFont="1" applyBorder="1" applyAlignment="1">
      <alignment horizontal="center" vertical="center" wrapText="1"/>
    </xf>
    <xf numFmtId="0" fontId="9" fillId="0" borderId="3" xfId="7" applyFont="1" applyBorder="1" applyAlignment="1">
      <alignment horizontal="center" vertical="center" wrapText="1"/>
    </xf>
    <xf numFmtId="0" fontId="9" fillId="0" borderId="6" xfId="7" applyFont="1" applyBorder="1" applyAlignment="1">
      <alignment horizontal="center" vertical="center" wrapText="1"/>
    </xf>
    <xf numFmtId="0" fontId="9" fillId="0" borderId="7" xfId="7" applyFont="1" applyBorder="1" applyAlignment="1">
      <alignment horizontal="center" vertical="center" wrapText="1"/>
    </xf>
    <xf numFmtId="0" fontId="9" fillId="0" borderId="8" xfId="7" applyFont="1" applyBorder="1" applyAlignment="1">
      <alignment horizontal="center" vertical="center" wrapText="1"/>
    </xf>
    <xf numFmtId="0" fontId="15" fillId="0" borderId="1" xfId="7" applyFont="1" applyBorder="1" applyAlignment="1">
      <alignment horizontal="center" vertical="center" wrapText="1"/>
    </xf>
    <xf numFmtId="0" fontId="15" fillId="0" borderId="2" xfId="7" applyFont="1" applyBorder="1" applyAlignment="1">
      <alignment horizontal="center" vertical="center" wrapText="1"/>
    </xf>
    <xf numFmtId="0" fontId="15" fillId="0" borderId="39" xfId="7" applyFont="1" applyBorder="1" applyAlignment="1">
      <alignment horizontal="center" vertical="center" wrapText="1"/>
    </xf>
    <xf numFmtId="0" fontId="15" fillId="0" borderId="6" xfId="7" applyFont="1" applyBorder="1" applyAlignment="1">
      <alignment horizontal="center" vertical="center" wrapText="1"/>
    </xf>
    <xf numFmtId="0" fontId="15" fillId="0" borderId="7" xfId="7" applyFont="1" applyBorder="1" applyAlignment="1">
      <alignment horizontal="center" vertical="center" wrapText="1"/>
    </xf>
    <xf numFmtId="0" fontId="15" fillId="0" borderId="30" xfId="7" applyFont="1" applyBorder="1" applyAlignment="1">
      <alignment horizontal="center" vertical="center" wrapText="1"/>
    </xf>
    <xf numFmtId="0" fontId="9" fillId="0" borderId="65" xfId="7" applyFont="1" applyBorder="1" applyAlignment="1">
      <alignment horizontal="center" vertical="center"/>
    </xf>
    <xf numFmtId="0" fontId="9" fillId="0" borderId="50" xfId="7" applyFont="1" applyBorder="1" applyAlignment="1">
      <alignment horizontal="center" vertical="center"/>
    </xf>
    <xf numFmtId="0" fontId="9" fillId="0" borderId="52" xfId="7" applyFont="1" applyBorder="1" applyAlignment="1">
      <alignment horizontal="center" vertical="center"/>
    </xf>
    <xf numFmtId="0" fontId="9" fillId="0" borderId="38" xfId="7" applyFont="1" applyBorder="1" applyAlignment="1">
      <alignment horizontal="center" vertical="center" textRotation="255"/>
    </xf>
    <xf numFmtId="0" fontId="9" fillId="0" borderId="2" xfId="7" applyFont="1" applyBorder="1" applyAlignment="1">
      <alignment horizontal="center" vertical="center" textRotation="255"/>
    </xf>
    <xf numFmtId="0" fontId="9" fillId="0" borderId="3" xfId="7" applyFont="1" applyBorder="1" applyAlignment="1">
      <alignment horizontal="center" vertical="center" textRotation="255"/>
    </xf>
    <xf numFmtId="0" fontId="9" fillId="0" borderId="27" xfId="7" applyFont="1" applyBorder="1" applyAlignment="1">
      <alignment horizontal="center" vertical="center" textRotation="255"/>
    </xf>
    <xf numFmtId="0" fontId="9" fillId="0" borderId="0" xfId="7" applyFont="1" applyAlignment="1">
      <alignment horizontal="center" vertical="center" textRotation="255"/>
    </xf>
    <xf numFmtId="0" fontId="9" fillId="0" borderId="5" xfId="7" applyFont="1" applyBorder="1" applyAlignment="1">
      <alignment horizontal="center" vertical="center" textRotation="255"/>
    </xf>
    <xf numFmtId="0" fontId="9" fillId="0" borderId="45" xfId="7" applyFont="1" applyBorder="1" applyAlignment="1">
      <alignment horizontal="center" vertical="center" textRotation="255"/>
    </xf>
    <xf numFmtId="0" fontId="9" fillId="0" borderId="46" xfId="7" applyFont="1" applyBorder="1" applyAlignment="1">
      <alignment horizontal="center" vertical="center" textRotation="255"/>
    </xf>
    <xf numFmtId="0" fontId="9" fillId="0" borderId="41" xfId="7" applyFont="1" applyBorder="1" applyAlignment="1">
      <alignment horizontal="center" vertical="center" textRotation="255"/>
    </xf>
    <xf numFmtId="0" fontId="9" fillId="0" borderId="1" xfId="7" applyFont="1" applyBorder="1" applyAlignment="1">
      <alignment horizontal="center" vertical="center"/>
    </xf>
    <xf numFmtId="0" fontId="15" fillId="0" borderId="3" xfId="7" applyFont="1" applyBorder="1" applyAlignment="1">
      <alignment horizontal="center" vertical="center" wrapText="1"/>
    </xf>
    <xf numFmtId="0" fontId="15" fillId="0" borderId="8" xfId="7" applyFont="1" applyBorder="1" applyAlignment="1">
      <alignment horizontal="center" vertical="center" wrapText="1"/>
    </xf>
    <xf numFmtId="0" fontId="9" fillId="0" borderId="1" xfId="7" applyFont="1" applyBorder="1" applyAlignment="1">
      <alignment horizontal="center" vertical="center" textRotation="255"/>
    </xf>
    <xf numFmtId="0" fontId="9" fillId="0" borderId="4" xfId="7" applyFont="1" applyBorder="1" applyAlignment="1">
      <alignment horizontal="center" vertical="center" textRotation="255"/>
    </xf>
    <xf numFmtId="0" fontId="9" fillId="0" borderId="6" xfId="7" applyFont="1" applyBorder="1" applyAlignment="1">
      <alignment horizontal="center" vertical="center" textRotation="255"/>
    </xf>
    <xf numFmtId="0" fontId="9" fillId="0" borderId="7" xfId="7" applyFont="1" applyBorder="1" applyAlignment="1">
      <alignment horizontal="center" vertical="center" textRotation="255"/>
    </xf>
    <xf numFmtId="0" fontId="9" fillId="0" borderId="8" xfId="7" applyFont="1" applyBorder="1" applyAlignment="1">
      <alignment horizontal="center" vertical="center" textRotation="255"/>
    </xf>
    <xf numFmtId="0" fontId="9" fillId="0" borderId="10" xfId="7" applyFont="1" applyBorder="1" applyAlignment="1">
      <alignment horizontal="center" vertical="center"/>
    </xf>
    <xf numFmtId="0" fontId="9" fillId="0" borderId="9" xfId="7" applyFont="1" applyBorder="1" applyAlignment="1">
      <alignment horizontal="center" vertical="center"/>
    </xf>
    <xf numFmtId="0" fontId="9" fillId="0" borderId="58" xfId="7" applyFont="1" applyBorder="1" applyAlignment="1">
      <alignment horizontal="center" vertical="center"/>
    </xf>
    <xf numFmtId="0" fontId="9" fillId="0" borderId="48" xfId="7" applyFont="1" applyBorder="1" applyAlignment="1">
      <alignment horizontal="center" vertical="center"/>
    </xf>
    <xf numFmtId="0" fontId="9" fillId="0" borderId="59" xfId="7" applyFont="1" applyBorder="1" applyAlignment="1">
      <alignment horizontal="center" vertical="center"/>
    </xf>
    <xf numFmtId="177" fontId="9" fillId="0" borderId="59" xfId="7" applyNumberFormat="1" applyFont="1" applyBorder="1" applyAlignment="1">
      <alignment horizontal="right" vertical="center" shrinkToFit="1"/>
    </xf>
    <xf numFmtId="177" fontId="9" fillId="0" borderId="60" xfId="7" applyNumberFormat="1" applyFont="1" applyBorder="1" applyAlignment="1">
      <alignment horizontal="right" vertical="center" shrinkToFit="1"/>
    </xf>
    <xf numFmtId="177" fontId="9" fillId="0" borderId="61" xfId="7" applyNumberFormat="1" applyFont="1" applyBorder="1" applyAlignment="1">
      <alignment horizontal="right" vertical="center" shrinkToFit="1"/>
    </xf>
    <xf numFmtId="182" fontId="9" fillId="0" borderId="46" xfId="7" applyNumberFormat="1" applyFont="1" applyBorder="1" applyAlignment="1">
      <alignment horizontal="right" vertical="center"/>
    </xf>
    <xf numFmtId="182" fontId="9" fillId="0" borderId="47" xfId="7" applyNumberFormat="1" applyFont="1" applyBorder="1" applyAlignment="1">
      <alignment horizontal="right" vertical="center"/>
    </xf>
    <xf numFmtId="0" fontId="9" fillId="0" borderId="62" xfId="7" applyFont="1" applyBorder="1">
      <alignment vertical="center"/>
    </xf>
    <xf numFmtId="0" fontId="9" fillId="0" borderId="63" xfId="7" applyFont="1" applyBorder="1" applyAlignment="1">
      <alignment horizontal="center" vertical="center"/>
    </xf>
    <xf numFmtId="0" fontId="9" fillId="0" borderId="57" xfId="7" applyFont="1" applyBorder="1" applyAlignment="1">
      <alignment horizontal="center" vertical="center"/>
    </xf>
    <xf numFmtId="0" fontId="9" fillId="0" borderId="64" xfId="7" applyFont="1" applyBorder="1" applyAlignment="1">
      <alignment horizontal="center" vertical="center"/>
    </xf>
    <xf numFmtId="0" fontId="9" fillId="0" borderId="18" xfId="7" applyFont="1" applyBorder="1" applyAlignment="1">
      <alignment horizontal="center" vertical="center"/>
    </xf>
    <xf numFmtId="0" fontId="9" fillId="0" borderId="19" xfId="7" applyFont="1" applyBorder="1" applyAlignment="1">
      <alignment horizontal="center" vertical="center"/>
    </xf>
    <xf numFmtId="0" fontId="9" fillId="0" borderId="45" xfId="7" applyFont="1" applyBorder="1" applyAlignment="1">
      <alignment horizontal="center" vertical="center"/>
    </xf>
    <xf numFmtId="0" fontId="9" fillId="0" borderId="46" xfId="7" applyFont="1" applyBorder="1" applyAlignment="1">
      <alignment horizontal="center" vertical="center"/>
    </xf>
    <xf numFmtId="177" fontId="9" fillId="0" borderId="19" xfId="7" applyNumberFormat="1" applyFont="1" applyBorder="1" applyAlignment="1">
      <alignment horizontal="right" vertical="center"/>
    </xf>
    <xf numFmtId="177" fontId="9" fillId="0" borderId="20" xfId="7" applyNumberFormat="1" applyFont="1" applyBorder="1" applyAlignment="1">
      <alignment horizontal="right" vertical="center"/>
    </xf>
    <xf numFmtId="0" fontId="9" fillId="0" borderId="34" xfId="7" applyFont="1" applyBorder="1">
      <alignment vertical="center"/>
    </xf>
    <xf numFmtId="184" fontId="9" fillId="0" borderId="59" xfId="7" applyNumberFormat="1" applyFont="1" applyBorder="1" applyAlignment="1">
      <alignment horizontal="right" vertical="center" shrinkToFit="1"/>
    </xf>
    <xf numFmtId="184" fontId="9" fillId="0" borderId="60" xfId="7" applyNumberFormat="1" applyFont="1" applyBorder="1" applyAlignment="1">
      <alignment horizontal="right" vertical="center" shrinkToFit="1"/>
    </xf>
    <xf numFmtId="184" fontId="9" fillId="0" borderId="61" xfId="7" applyNumberFormat="1" applyFont="1" applyBorder="1" applyAlignment="1">
      <alignment horizontal="right" vertical="center" shrinkToFit="1"/>
    </xf>
    <xf numFmtId="182" fontId="9" fillId="0" borderId="56" xfId="7" applyNumberFormat="1" applyFont="1" applyBorder="1" applyAlignment="1">
      <alignment horizontal="right" vertical="center" shrinkToFit="1"/>
    </xf>
    <xf numFmtId="0" fontId="13" fillId="0" borderId="54" xfId="9" applyFont="1" applyBorder="1" applyAlignment="1">
      <alignment horizontal="center" vertical="center" shrinkToFit="1"/>
    </xf>
    <xf numFmtId="0" fontId="13" fillId="0" borderId="55" xfId="9" applyFont="1" applyBorder="1" applyAlignment="1">
      <alignment horizontal="center" vertical="center" shrinkToFit="1"/>
    </xf>
    <xf numFmtId="0" fontId="13" fillId="0" borderId="56" xfId="9" applyFont="1" applyBorder="1" applyAlignment="1">
      <alignment horizontal="center" vertical="center" shrinkToFit="1"/>
    </xf>
    <xf numFmtId="186" fontId="13" fillId="0" borderId="1" xfId="7" applyNumberFormat="1" applyFont="1" applyBorder="1" applyAlignment="1">
      <alignment horizontal="right" vertical="center" shrinkToFit="1"/>
    </xf>
    <xf numFmtId="186" fontId="13" fillId="0" borderId="2" xfId="7" applyNumberFormat="1" applyFont="1" applyBorder="1" applyAlignment="1">
      <alignment horizontal="right" vertical="center" shrinkToFit="1"/>
    </xf>
    <xf numFmtId="186" fontId="13" fillId="0" borderId="39" xfId="7" applyNumberFormat="1" applyFont="1" applyBorder="1" applyAlignment="1">
      <alignment horizontal="right" vertical="center" shrinkToFit="1"/>
    </xf>
    <xf numFmtId="0" fontId="9" fillId="0" borderId="38" xfId="7" applyFont="1" applyBorder="1" applyAlignment="1">
      <alignment horizontal="center" vertical="center"/>
    </xf>
    <xf numFmtId="0" fontId="9" fillId="0" borderId="41" xfId="7" applyFont="1" applyBorder="1" applyAlignment="1">
      <alignment horizontal="center" vertical="center"/>
    </xf>
    <xf numFmtId="0" fontId="9" fillId="0" borderId="18" xfId="10" applyFont="1" applyBorder="1" applyAlignment="1">
      <alignment horizontal="left" vertical="center"/>
    </xf>
    <xf numFmtId="0" fontId="9" fillId="0" borderId="19" xfId="10" applyFont="1" applyBorder="1" applyAlignment="1">
      <alignment horizontal="left" vertical="center"/>
    </xf>
    <xf numFmtId="0" fontId="9" fillId="0" borderId="20" xfId="10" applyFont="1" applyBorder="1" applyAlignment="1">
      <alignment horizontal="left" vertical="center"/>
    </xf>
    <xf numFmtId="0" fontId="13" fillId="0" borderId="1" xfId="7" applyFont="1" applyBorder="1">
      <alignment vertical="center"/>
    </xf>
    <xf numFmtId="0" fontId="13" fillId="0" borderId="2" xfId="7" applyFont="1" applyBorder="1">
      <alignment vertical="center"/>
    </xf>
    <xf numFmtId="0" fontId="13" fillId="0" borderId="3" xfId="7" applyFont="1" applyBorder="1">
      <alignment vertical="center"/>
    </xf>
    <xf numFmtId="182" fontId="9" fillId="0" borderId="10" xfId="7" applyNumberFormat="1" applyFont="1" applyBorder="1" applyAlignment="1">
      <alignment horizontal="right" vertical="center" shrinkToFit="1"/>
    </xf>
    <xf numFmtId="182" fontId="9" fillId="0" borderId="9" xfId="7" applyNumberFormat="1" applyFont="1" applyBorder="1" applyAlignment="1">
      <alignment horizontal="right" vertical="center" shrinkToFit="1"/>
    </xf>
    <xf numFmtId="182" fontId="9" fillId="0" borderId="11" xfId="7" applyNumberFormat="1" applyFont="1" applyBorder="1" applyAlignment="1">
      <alignment horizontal="right" vertical="center" shrinkToFit="1"/>
    </xf>
    <xf numFmtId="182" fontId="9" fillId="0" borderId="53" xfId="7" applyNumberFormat="1" applyFont="1" applyBorder="1" applyAlignment="1">
      <alignment horizontal="right" vertical="center" shrinkToFit="1"/>
    </xf>
    <xf numFmtId="0" fontId="13" fillId="0" borderId="1" xfId="9" applyFont="1" applyBorder="1" applyAlignment="1">
      <alignment horizontal="center" vertical="center" shrinkToFit="1"/>
    </xf>
    <xf numFmtId="0" fontId="13" fillId="0" borderId="2" xfId="9" applyFont="1" applyBorder="1" applyAlignment="1">
      <alignment horizontal="center" vertical="center" shrinkToFit="1"/>
    </xf>
    <xf numFmtId="0" fontId="13" fillId="0" borderId="3" xfId="9" applyFont="1" applyBorder="1" applyAlignment="1">
      <alignment horizontal="center" vertical="center" shrinkToFit="1"/>
    </xf>
    <xf numFmtId="177" fontId="13" fillId="0" borderId="10" xfId="7" applyNumberFormat="1" applyFont="1" applyBorder="1" applyAlignment="1">
      <alignment horizontal="right" vertical="center" shrinkToFit="1"/>
    </xf>
    <xf numFmtId="177" fontId="13" fillId="0" borderId="9" xfId="7" applyNumberFormat="1" applyFont="1" applyBorder="1" applyAlignment="1">
      <alignment horizontal="right" vertical="center" shrinkToFit="1"/>
    </xf>
    <xf numFmtId="177" fontId="13" fillId="0" borderId="53" xfId="7" applyNumberFormat="1" applyFont="1" applyBorder="1" applyAlignment="1">
      <alignment horizontal="right" vertical="center" shrinkToFit="1"/>
    </xf>
    <xf numFmtId="0" fontId="9" fillId="0" borderId="29" xfId="7" applyFont="1" applyBorder="1" applyAlignment="1">
      <alignment horizontal="center" vertical="center"/>
    </xf>
    <xf numFmtId="182" fontId="9" fillId="0" borderId="45" xfId="7" applyNumberFormat="1" applyFont="1" applyBorder="1" applyAlignment="1">
      <alignment horizontal="right" vertical="center" shrinkToFit="1"/>
    </xf>
    <xf numFmtId="182" fontId="9" fillId="0" borderId="46" xfId="7" applyNumberFormat="1" applyFont="1" applyBorder="1" applyAlignment="1">
      <alignment horizontal="right" vertical="center" shrinkToFit="1"/>
    </xf>
    <xf numFmtId="182" fontId="9" fillId="0" borderId="47" xfId="7" applyNumberFormat="1" applyFont="1" applyBorder="1" applyAlignment="1">
      <alignment horizontal="right" vertical="center" shrinkToFit="1"/>
    </xf>
    <xf numFmtId="0" fontId="13" fillId="0" borderId="9" xfId="7" applyFont="1" applyBorder="1">
      <alignment vertical="center"/>
    </xf>
    <xf numFmtId="0" fontId="13" fillId="0" borderId="11" xfId="7" applyFont="1" applyBorder="1">
      <alignment vertical="center"/>
    </xf>
    <xf numFmtId="184" fontId="9" fillId="0" borderId="27" xfId="7" applyNumberFormat="1" applyFont="1" applyBorder="1" applyAlignment="1">
      <alignment horizontal="right" vertical="center" shrinkToFit="1"/>
    </xf>
    <xf numFmtId="184" fontId="9" fillId="0" borderId="0" xfId="7" applyNumberFormat="1" applyFont="1" applyAlignment="1">
      <alignment horizontal="right" vertical="center" shrinkToFit="1"/>
    </xf>
    <xf numFmtId="184" fontId="9" fillId="0" borderId="28" xfId="7" applyNumberFormat="1" applyFont="1" applyBorder="1" applyAlignment="1">
      <alignment horizontal="right" vertical="center" shrinkToFit="1"/>
    </xf>
    <xf numFmtId="0" fontId="9" fillId="0" borderId="18" xfId="7" applyFont="1" applyBorder="1" applyAlignment="1">
      <alignment horizontal="center" vertical="center" wrapText="1"/>
    </xf>
    <xf numFmtId="0" fontId="9" fillId="0" borderId="19" xfId="7" applyFont="1" applyBorder="1" applyAlignment="1">
      <alignment horizontal="center" vertical="center" wrapText="1"/>
    </xf>
    <xf numFmtId="0" fontId="9" fillId="0" borderId="14" xfId="7" applyFont="1" applyBorder="1" applyAlignment="1">
      <alignment horizontal="center" vertical="center" wrapText="1"/>
    </xf>
    <xf numFmtId="0" fontId="9" fillId="0" borderId="27" xfId="7" applyFont="1" applyBorder="1" applyAlignment="1">
      <alignment horizontal="center" vertical="center" wrapText="1"/>
    </xf>
    <xf numFmtId="0" fontId="9" fillId="0" borderId="0" xfId="7" applyFont="1" applyAlignment="1">
      <alignment horizontal="center" vertical="center" wrapText="1"/>
    </xf>
    <xf numFmtId="0" fontId="9" fillId="0" borderId="5" xfId="7" applyFont="1" applyBorder="1" applyAlignment="1">
      <alignment horizontal="center" vertical="center" wrapText="1"/>
    </xf>
    <xf numFmtId="0" fontId="9" fillId="0" borderId="45" xfId="7" applyFont="1" applyBorder="1" applyAlignment="1">
      <alignment horizontal="center" vertical="center" wrapText="1"/>
    </xf>
    <xf numFmtId="0" fontId="9" fillId="0" borderId="46" xfId="7" applyFont="1" applyBorder="1" applyAlignment="1">
      <alignment horizontal="center" vertical="center" wrapText="1"/>
    </xf>
    <xf numFmtId="0" fontId="9" fillId="0" borderId="41" xfId="7" applyFont="1" applyBorder="1" applyAlignment="1">
      <alignment horizontal="center" vertical="center" wrapText="1"/>
    </xf>
    <xf numFmtId="0" fontId="13" fillId="0" borderId="16" xfId="7" applyFont="1" applyBorder="1">
      <alignment vertical="center"/>
    </xf>
    <xf numFmtId="0" fontId="13" fillId="0" borderId="50" xfId="7" applyFont="1" applyBorder="1">
      <alignment vertical="center"/>
    </xf>
    <xf numFmtId="0" fontId="13" fillId="0" borderId="51" xfId="7" applyFont="1" applyBorder="1">
      <alignment vertical="center"/>
    </xf>
    <xf numFmtId="177" fontId="13" fillId="0" borderId="16" xfId="7" applyNumberFormat="1" applyFont="1" applyBorder="1" applyAlignment="1">
      <alignment horizontal="right" vertical="center" shrinkToFit="1"/>
    </xf>
    <xf numFmtId="177" fontId="13" fillId="0" borderId="19" xfId="7" applyNumberFormat="1" applyFont="1" applyBorder="1" applyAlignment="1">
      <alignment horizontal="right" vertical="center" shrinkToFit="1"/>
    </xf>
    <xf numFmtId="177" fontId="13" fillId="0" borderId="20" xfId="7" applyNumberFormat="1" applyFont="1" applyBorder="1" applyAlignment="1">
      <alignment horizontal="right" vertical="center" shrinkToFit="1"/>
    </xf>
    <xf numFmtId="0" fontId="9" fillId="0" borderId="34" xfId="7" applyFont="1" applyBorder="1" applyAlignment="1">
      <alignment horizontal="center" vertical="center"/>
    </xf>
    <xf numFmtId="0" fontId="9" fillId="0" borderId="11" xfId="7" applyFont="1" applyBorder="1" applyAlignment="1">
      <alignment horizontal="center" vertical="center"/>
    </xf>
    <xf numFmtId="0" fontId="9" fillId="0" borderId="10" xfId="7" applyFont="1" applyBorder="1" applyAlignment="1">
      <alignment horizontal="center" vertical="center" shrinkToFit="1"/>
    </xf>
    <xf numFmtId="0" fontId="9" fillId="0" borderId="9" xfId="7" applyFont="1" applyBorder="1" applyAlignment="1">
      <alignment horizontal="center" vertical="center" shrinkToFit="1"/>
    </xf>
    <xf numFmtId="0" fontId="9" fillId="0" borderId="11" xfId="7" applyFont="1" applyBorder="1" applyAlignment="1">
      <alignment horizontal="center" vertical="center" shrinkToFit="1"/>
    </xf>
    <xf numFmtId="0" fontId="9" fillId="0" borderId="53" xfId="7" applyFont="1" applyBorder="1" applyAlignment="1">
      <alignment horizontal="center" vertical="center" shrinkToFit="1"/>
    </xf>
    <xf numFmtId="186" fontId="9" fillId="0" borderId="54" xfId="7" applyNumberFormat="1" applyFont="1" applyBorder="1" applyAlignment="1">
      <alignment horizontal="right" vertical="center" shrinkToFit="1"/>
    </xf>
    <xf numFmtId="186" fontId="9" fillId="0" borderId="55" xfId="7" applyNumberFormat="1" applyFont="1" applyBorder="1" applyAlignment="1">
      <alignment horizontal="right" vertical="center" shrinkToFit="1"/>
    </xf>
    <xf numFmtId="186" fontId="9" fillId="0" borderId="57" xfId="7" applyNumberFormat="1" applyFont="1" applyBorder="1" applyAlignment="1">
      <alignment horizontal="right" vertical="center" shrinkToFit="1"/>
    </xf>
    <xf numFmtId="0" fontId="9" fillId="0" borderId="21" xfId="7" applyFont="1" applyBorder="1" applyAlignment="1">
      <alignment horizontal="center" vertical="center"/>
    </xf>
    <xf numFmtId="0" fontId="9" fillId="0" borderId="22" xfId="7" applyFont="1" applyBorder="1" applyAlignment="1">
      <alignment horizontal="center" vertical="center"/>
    </xf>
    <xf numFmtId="0" fontId="9" fillId="0" borderId="49" xfId="7" applyFont="1" applyBorder="1">
      <alignment vertical="center"/>
    </xf>
    <xf numFmtId="0" fontId="9" fillId="0" borderId="50" xfId="7" applyFont="1" applyBorder="1">
      <alignment vertical="center"/>
    </xf>
    <xf numFmtId="0" fontId="9" fillId="0" borderId="51" xfId="7" applyFont="1" applyBorder="1">
      <alignment vertical="center"/>
    </xf>
    <xf numFmtId="177" fontId="9" fillId="0" borderId="49" xfId="7" applyNumberFormat="1" applyFont="1" applyBorder="1" applyAlignment="1">
      <alignment horizontal="right" vertical="center" shrinkToFit="1"/>
    </xf>
    <xf numFmtId="177" fontId="9" fillId="0" borderId="50" xfId="7" applyNumberFormat="1" applyFont="1" applyBorder="1" applyAlignment="1">
      <alignment horizontal="right" vertical="center" shrinkToFit="1"/>
    </xf>
    <xf numFmtId="177" fontId="9" fillId="0" borderId="52" xfId="7" applyNumberFormat="1" applyFont="1" applyBorder="1" applyAlignment="1">
      <alignment horizontal="right" vertical="center" shrinkToFit="1"/>
    </xf>
    <xf numFmtId="0" fontId="9" fillId="0" borderId="20" xfId="7" applyFont="1" applyBorder="1" applyAlignment="1">
      <alignment horizontal="center" vertical="center"/>
    </xf>
    <xf numFmtId="0" fontId="9" fillId="0" borderId="27" xfId="7" applyFont="1" applyBorder="1" applyAlignment="1">
      <alignment horizontal="center" vertical="center"/>
    </xf>
    <xf numFmtId="0" fontId="9" fillId="0" borderId="28" xfId="7" applyFont="1" applyBorder="1" applyAlignment="1">
      <alignment horizontal="center" vertical="center"/>
    </xf>
    <xf numFmtId="183" fontId="9" fillId="0" borderId="27" xfId="7" applyNumberFormat="1" applyFont="1" applyBorder="1" applyAlignment="1">
      <alignment horizontal="right" vertical="center" shrinkToFit="1"/>
    </xf>
    <xf numFmtId="183" fontId="9" fillId="0" borderId="0" xfId="7" applyNumberFormat="1" applyFont="1" applyAlignment="1">
      <alignment horizontal="right" vertical="center" shrinkToFit="1"/>
    </xf>
    <xf numFmtId="183" fontId="9" fillId="0" borderId="28" xfId="7" applyNumberFormat="1" applyFont="1" applyBorder="1" applyAlignment="1">
      <alignment horizontal="right" vertical="center" shrinkToFit="1"/>
    </xf>
    <xf numFmtId="0" fontId="9" fillId="0" borderId="35" xfId="7" applyFont="1" applyBorder="1" applyAlignment="1">
      <alignment horizontal="center" vertical="center"/>
    </xf>
    <xf numFmtId="0" fontId="9" fillId="0" borderId="36" xfId="7" applyFont="1" applyBorder="1" applyAlignment="1">
      <alignment horizontal="center" vertical="center"/>
    </xf>
    <xf numFmtId="0" fontId="9" fillId="0" borderId="24" xfId="7" applyFont="1" applyBorder="1" applyAlignment="1">
      <alignment horizontal="center" vertical="center"/>
    </xf>
    <xf numFmtId="0" fontId="9" fillId="0" borderId="5" xfId="7" applyFont="1" applyBorder="1" applyAlignment="1">
      <alignment horizontal="center" vertical="center"/>
    </xf>
    <xf numFmtId="0" fontId="9" fillId="0" borderId="25" xfId="7" applyFont="1" applyBorder="1" applyAlignment="1">
      <alignment horizontal="center" vertical="center"/>
    </xf>
    <xf numFmtId="0" fontId="9" fillId="0" borderId="40" xfId="7" applyFont="1" applyBorder="1" applyAlignment="1">
      <alignment horizontal="center" vertical="center"/>
    </xf>
    <xf numFmtId="0" fontId="9" fillId="0" borderId="42" xfId="7" applyFont="1" applyBorder="1" applyAlignment="1">
      <alignment horizontal="center" vertical="center"/>
    </xf>
    <xf numFmtId="0" fontId="9" fillId="0" borderId="37" xfId="7" applyFont="1" applyBorder="1" applyAlignment="1">
      <alignment horizontal="center" vertical="center"/>
    </xf>
    <xf numFmtId="0" fontId="9" fillId="0" borderId="4" xfId="7" applyFont="1" applyBorder="1" applyAlignment="1">
      <alignment horizontal="center" vertical="center"/>
    </xf>
    <xf numFmtId="0" fontId="9" fillId="0" borderId="26" xfId="7" applyFont="1" applyBorder="1" applyAlignment="1">
      <alignment horizontal="center" vertical="center"/>
    </xf>
    <xf numFmtId="0" fontId="9" fillId="0" borderId="43" xfId="7" applyFont="1" applyBorder="1" applyAlignment="1">
      <alignment horizontal="center" vertical="center"/>
    </xf>
    <xf numFmtId="0" fontId="9" fillId="0" borderId="44" xfId="7" applyFont="1" applyBorder="1" applyAlignment="1">
      <alignment horizontal="center" vertical="center"/>
    </xf>
    <xf numFmtId="49" fontId="9" fillId="0" borderId="1" xfId="7" applyNumberFormat="1" applyFont="1" applyBorder="1" applyAlignment="1">
      <alignment horizontal="center" vertical="center"/>
    </xf>
    <xf numFmtId="49" fontId="9" fillId="0" borderId="2" xfId="7" applyNumberFormat="1" applyFont="1" applyBorder="1" applyAlignment="1">
      <alignment horizontal="center" vertical="center"/>
    </xf>
    <xf numFmtId="49" fontId="9" fillId="0" borderId="39" xfId="7" applyNumberFormat="1" applyFont="1" applyBorder="1" applyAlignment="1">
      <alignment horizontal="center" vertical="center"/>
    </xf>
    <xf numFmtId="49" fontId="9" fillId="0" borderId="4" xfId="7" applyNumberFormat="1" applyFont="1" applyBorder="1" applyAlignment="1">
      <alignment horizontal="center" vertical="center"/>
    </xf>
    <xf numFmtId="49" fontId="9" fillId="0" borderId="28" xfId="7" applyNumberFormat="1" applyFont="1" applyBorder="1" applyAlignment="1">
      <alignment horizontal="center" vertical="center"/>
    </xf>
    <xf numFmtId="49" fontId="9" fillId="0" borderId="43" xfId="7" applyNumberFormat="1" applyFont="1" applyBorder="1" applyAlignment="1">
      <alignment horizontal="center" vertical="center"/>
    </xf>
    <xf numFmtId="49" fontId="9" fillId="0" borderId="46" xfId="7" applyNumberFormat="1" applyFont="1" applyBorder="1" applyAlignment="1">
      <alignment horizontal="center" vertical="center"/>
    </xf>
    <xf numFmtId="49" fontId="9" fillId="0" borderId="47" xfId="7" applyNumberFormat="1" applyFont="1" applyBorder="1" applyAlignment="1">
      <alignment horizontal="center" vertical="center"/>
    </xf>
    <xf numFmtId="0" fontId="9" fillId="0" borderId="18" xfId="7" applyFont="1" applyBorder="1" applyAlignment="1">
      <alignment horizontal="left" vertical="center"/>
    </xf>
    <xf numFmtId="0" fontId="9" fillId="0" borderId="19" xfId="7" applyFont="1" applyBorder="1" applyAlignment="1">
      <alignment horizontal="left" vertical="center"/>
    </xf>
    <xf numFmtId="0" fontId="9" fillId="0" borderId="20" xfId="7" applyFont="1" applyBorder="1" applyAlignment="1">
      <alignment horizontal="left" vertical="center"/>
    </xf>
    <xf numFmtId="182" fontId="9" fillId="0" borderId="18" xfId="7" applyNumberFormat="1" applyFont="1" applyBorder="1" applyAlignment="1">
      <alignment horizontal="right" vertical="center" shrinkToFit="1"/>
    </xf>
    <xf numFmtId="182" fontId="9" fillId="0" borderId="19" xfId="7" applyNumberFormat="1" applyFont="1" applyBorder="1" applyAlignment="1">
      <alignment horizontal="right" vertical="center" shrinkToFit="1"/>
    </xf>
    <xf numFmtId="182" fontId="9" fillId="0" borderId="20" xfId="7" applyNumberFormat="1" applyFont="1" applyBorder="1" applyAlignment="1">
      <alignment horizontal="right" vertical="center" shrinkToFit="1"/>
    </xf>
    <xf numFmtId="49" fontId="10" fillId="0" borderId="0" xfId="7" applyNumberFormat="1" applyFont="1" applyAlignment="1">
      <alignment horizontal="center" vertical="center"/>
    </xf>
    <xf numFmtId="0" fontId="9" fillId="0" borderId="13" xfId="7" applyFont="1" applyBorder="1" applyAlignment="1">
      <alignment horizontal="center" vertical="center"/>
    </xf>
    <xf numFmtId="0" fontId="9" fillId="0" borderId="14" xfId="7" applyFont="1" applyBorder="1" applyAlignment="1">
      <alignment horizontal="center" vertical="center"/>
    </xf>
    <xf numFmtId="0" fontId="9" fillId="0" borderId="15" xfId="7" applyFont="1" applyBorder="1" applyAlignment="1">
      <alignment horizontal="center" vertical="center"/>
    </xf>
    <xf numFmtId="0" fontId="9" fillId="0" borderId="31" xfId="7" applyFont="1" applyBorder="1" applyAlignment="1">
      <alignment horizontal="center" vertical="center"/>
    </xf>
    <xf numFmtId="0" fontId="9" fillId="0" borderId="32" xfId="7" applyFont="1" applyBorder="1" applyAlignment="1">
      <alignment horizontal="center" vertical="center"/>
    </xf>
    <xf numFmtId="0" fontId="9" fillId="0" borderId="16" xfId="7" applyFont="1" applyBorder="1" applyAlignment="1">
      <alignment horizontal="center" vertical="center"/>
    </xf>
    <xf numFmtId="0" fontId="9" fillId="0" borderId="17" xfId="7" applyFont="1" applyBorder="1" applyAlignment="1">
      <alignment horizontal="center" vertical="center"/>
    </xf>
    <xf numFmtId="0" fontId="9" fillId="0" borderId="33" xfId="7" applyFont="1" applyBorder="1" applyAlignment="1">
      <alignment horizontal="center" vertical="center"/>
    </xf>
    <xf numFmtId="0" fontId="9" fillId="0" borderId="30" xfId="7" applyFont="1" applyBorder="1" applyAlignment="1">
      <alignment horizontal="center" vertical="center"/>
    </xf>
    <xf numFmtId="0" fontId="9" fillId="0" borderId="23" xfId="7" applyFont="1" applyBorder="1" applyAlignment="1">
      <alignment horizontal="center" vertical="center"/>
    </xf>
    <xf numFmtId="0" fontId="9" fillId="0" borderId="6" xfId="12" applyFont="1" applyBorder="1">
      <alignment vertical="center"/>
    </xf>
    <xf numFmtId="0" fontId="9" fillId="0" borderId="7" xfId="12" applyFont="1" applyBorder="1">
      <alignment vertical="center"/>
    </xf>
    <xf numFmtId="0" fontId="9" fillId="0" borderId="8" xfId="12" applyFont="1" applyBorder="1">
      <alignment vertical="center"/>
    </xf>
    <xf numFmtId="177" fontId="9" fillId="0" borderId="6" xfId="12" applyNumberFormat="1" applyFont="1" applyFill="1" applyBorder="1" applyAlignment="1">
      <alignment horizontal="right" vertical="center" shrinkToFit="1"/>
    </xf>
    <xf numFmtId="0" fontId="3" fillId="0" borderId="7" xfId="12" applyFill="1" applyBorder="1" applyAlignment="1">
      <alignment horizontal="right" vertical="center" shrinkToFit="1"/>
    </xf>
    <xf numFmtId="0" fontId="3" fillId="0" borderId="73" xfId="12" applyFill="1" applyBorder="1" applyAlignment="1">
      <alignment horizontal="right" vertical="center" shrinkToFit="1"/>
    </xf>
    <xf numFmtId="182" fontId="9" fillId="0" borderId="75" xfId="12" applyNumberFormat="1" applyFont="1" applyFill="1" applyBorder="1" applyAlignment="1">
      <alignment horizontal="right" vertical="center" shrinkToFit="1"/>
    </xf>
    <xf numFmtId="182" fontId="3" fillId="0" borderId="7" xfId="12" applyNumberFormat="1" applyFill="1" applyBorder="1" applyAlignment="1">
      <alignment horizontal="right" vertical="center" shrinkToFit="1"/>
    </xf>
    <xf numFmtId="182" fontId="3" fillId="0" borderId="73" xfId="12" applyNumberFormat="1" applyFill="1" applyBorder="1" applyAlignment="1">
      <alignment horizontal="right" vertical="center" shrinkToFit="1"/>
    </xf>
    <xf numFmtId="177" fontId="9" fillId="0" borderId="75" xfId="12" applyNumberFormat="1" applyFont="1" applyFill="1" applyBorder="1" applyAlignment="1">
      <alignment horizontal="right" vertical="center" shrinkToFit="1"/>
    </xf>
    <xf numFmtId="177" fontId="9" fillId="3" borderId="75" xfId="12" applyNumberFormat="1" applyFont="1" applyFill="1" applyBorder="1" applyAlignment="1">
      <alignment horizontal="right" vertical="center" shrinkToFit="1"/>
    </xf>
    <xf numFmtId="177" fontId="9" fillId="3" borderId="7" xfId="12" applyNumberFormat="1" applyFont="1" applyFill="1" applyBorder="1" applyAlignment="1">
      <alignment horizontal="right" vertical="center" shrinkToFit="1"/>
    </xf>
    <xf numFmtId="177" fontId="9" fillId="3" borderId="73" xfId="12" applyNumberFormat="1" applyFont="1" applyFill="1" applyBorder="1" applyAlignment="1">
      <alignment horizontal="right" vertical="center" shrinkToFit="1"/>
    </xf>
    <xf numFmtId="0" fontId="9" fillId="3" borderId="75" xfId="12" applyFont="1" applyFill="1" applyBorder="1" applyAlignment="1">
      <alignment horizontal="right" vertical="center" shrinkToFit="1"/>
    </xf>
    <xf numFmtId="0" fontId="9" fillId="3" borderId="7" xfId="12" applyFont="1" applyFill="1" applyBorder="1" applyAlignment="1">
      <alignment horizontal="right" vertical="center" shrinkToFit="1"/>
    </xf>
    <xf numFmtId="0" fontId="9" fillId="3" borderId="8" xfId="12" applyFont="1" applyFill="1" applyBorder="1" applyAlignment="1">
      <alignment horizontal="right" vertical="center" shrinkToFit="1"/>
    </xf>
    <xf numFmtId="0" fontId="9" fillId="3" borderId="72" xfId="12" applyFont="1" applyFill="1" applyBorder="1" applyAlignment="1">
      <alignment horizontal="right" vertical="center" shrinkToFit="1"/>
    </xf>
    <xf numFmtId="0" fontId="9" fillId="3" borderId="0" xfId="12" applyFont="1" applyFill="1" applyBorder="1" applyAlignment="1">
      <alignment horizontal="right" vertical="center" shrinkToFit="1"/>
    </xf>
    <xf numFmtId="0" fontId="9" fillId="3" borderId="5" xfId="12" applyFont="1" applyFill="1" applyBorder="1" applyAlignment="1">
      <alignment horizontal="right" vertical="center" shrinkToFit="1"/>
    </xf>
    <xf numFmtId="0" fontId="13" fillId="0" borderId="0" xfId="12" applyFont="1" applyAlignment="1">
      <alignment vertical="center"/>
    </xf>
    <xf numFmtId="0" fontId="9" fillId="0" borderId="4" xfId="12" applyFont="1" applyBorder="1">
      <alignment vertical="center"/>
    </xf>
    <xf numFmtId="0" fontId="9" fillId="0" borderId="0" xfId="12" applyFont="1" applyBorder="1">
      <alignment vertical="center"/>
    </xf>
    <xf numFmtId="0" fontId="9" fillId="0" borderId="5" xfId="12" applyFont="1" applyBorder="1">
      <alignment vertical="center"/>
    </xf>
    <xf numFmtId="177" fontId="9" fillId="0" borderId="4" xfId="12" applyNumberFormat="1" applyFont="1" applyFill="1" applyBorder="1" applyAlignment="1">
      <alignment horizontal="right" vertical="center" shrinkToFit="1"/>
    </xf>
    <xf numFmtId="177" fontId="9" fillId="0" borderId="0" xfId="12" applyNumberFormat="1" applyFont="1" applyFill="1" applyBorder="1" applyAlignment="1">
      <alignment horizontal="right" vertical="center" shrinkToFit="1"/>
    </xf>
    <xf numFmtId="177" fontId="9" fillId="0" borderId="69" xfId="12" applyNumberFormat="1" applyFont="1" applyFill="1" applyBorder="1" applyAlignment="1">
      <alignment horizontal="right" vertical="center" shrinkToFit="1"/>
    </xf>
    <xf numFmtId="182" fontId="9" fillId="0" borderId="72" xfId="12" applyNumberFormat="1" applyFont="1" applyFill="1" applyBorder="1" applyAlignment="1">
      <alignment horizontal="right" vertical="center" shrinkToFit="1"/>
    </xf>
    <xf numFmtId="182" fontId="9" fillId="0" borderId="0" xfId="12" applyNumberFormat="1" applyFont="1" applyFill="1" applyBorder="1" applyAlignment="1">
      <alignment horizontal="right" vertical="center" shrinkToFit="1"/>
    </xf>
    <xf numFmtId="182" fontId="9" fillId="0" borderId="69" xfId="12" applyNumberFormat="1" applyFont="1" applyFill="1" applyBorder="1" applyAlignment="1">
      <alignment horizontal="right" vertical="center" shrinkToFit="1"/>
    </xf>
    <xf numFmtId="177" fontId="9" fillId="0" borderId="72" xfId="12" applyNumberFormat="1" applyFont="1" applyFill="1" applyBorder="1" applyAlignment="1">
      <alignment horizontal="right" vertical="center" shrinkToFit="1"/>
    </xf>
    <xf numFmtId="177" fontId="9" fillId="3" borderId="72" xfId="12" applyNumberFormat="1" applyFont="1" applyFill="1" applyBorder="1" applyAlignment="1">
      <alignment horizontal="right" vertical="center" shrinkToFit="1"/>
    </xf>
    <xf numFmtId="177" fontId="9" fillId="3" borderId="0" xfId="12" applyNumberFormat="1" applyFont="1" applyFill="1" applyBorder="1" applyAlignment="1">
      <alignment horizontal="right" vertical="center" shrinkToFit="1"/>
    </xf>
    <xf numFmtId="177" fontId="9" fillId="3" borderId="69" xfId="12" applyNumberFormat="1" applyFont="1" applyFill="1" applyBorder="1" applyAlignment="1">
      <alignment horizontal="right" vertical="center" shrinkToFit="1"/>
    </xf>
    <xf numFmtId="0" fontId="13" fillId="0" borderId="0" xfId="12" applyFont="1" applyBorder="1" applyAlignment="1">
      <alignment vertical="center"/>
    </xf>
    <xf numFmtId="0" fontId="3" fillId="0" borderId="0" xfId="12" applyFill="1" applyAlignment="1">
      <alignment horizontal="right" vertical="center" shrinkToFit="1"/>
    </xf>
    <xf numFmtId="0" fontId="3" fillId="0" borderId="69" xfId="12" applyFill="1" applyBorder="1" applyAlignment="1">
      <alignment horizontal="right" vertical="center" shrinkToFit="1"/>
    </xf>
    <xf numFmtId="182" fontId="3" fillId="0" borderId="0" xfId="12" applyNumberFormat="1" applyFill="1" applyAlignment="1">
      <alignment horizontal="right" vertical="center" shrinkToFit="1"/>
    </xf>
    <xf numFmtId="182" fontId="3" fillId="0" borderId="69" xfId="12" applyNumberFormat="1" applyFill="1" applyBorder="1" applyAlignment="1">
      <alignment horizontal="right" vertical="center" shrinkToFit="1"/>
    </xf>
    <xf numFmtId="177" fontId="9" fillId="0" borderId="7" xfId="12" applyNumberFormat="1" applyFont="1" applyFill="1" applyBorder="1" applyAlignment="1">
      <alignment horizontal="right" vertical="center" shrinkToFit="1"/>
    </xf>
    <xf numFmtId="177" fontId="9" fillId="0" borderId="73" xfId="12" applyNumberFormat="1" applyFont="1" applyFill="1" applyBorder="1" applyAlignment="1">
      <alignment horizontal="right" vertical="center" shrinkToFit="1"/>
    </xf>
    <xf numFmtId="182" fontId="9" fillId="0" borderId="74" xfId="12" applyNumberFormat="1" applyFont="1" applyFill="1" applyBorder="1" applyAlignment="1">
      <alignment horizontal="right" vertical="center" shrinkToFit="1"/>
    </xf>
    <xf numFmtId="177" fontId="9" fillId="0" borderId="74" xfId="12" applyNumberFormat="1" applyFont="1" applyFill="1" applyBorder="1" applyAlignment="1">
      <alignment horizontal="right" vertical="center" shrinkToFit="1"/>
    </xf>
    <xf numFmtId="182" fontId="9" fillId="0" borderId="7" xfId="12" applyNumberFormat="1" applyFont="1" applyFill="1" applyBorder="1" applyAlignment="1">
      <alignment horizontal="right" vertical="center" shrinkToFit="1"/>
    </xf>
    <xf numFmtId="182" fontId="9" fillId="0" borderId="8" xfId="12" applyNumberFormat="1" applyFont="1" applyFill="1" applyBorder="1" applyAlignment="1">
      <alignment horizontal="right" vertical="center" shrinkToFit="1"/>
    </xf>
    <xf numFmtId="0" fontId="9" fillId="0" borderId="1" xfId="12" applyFont="1" applyBorder="1" applyAlignment="1">
      <alignment horizontal="center" vertical="center" textRotation="255"/>
    </xf>
    <xf numFmtId="0" fontId="9" fillId="0" borderId="3" xfId="12" applyFont="1" applyBorder="1" applyAlignment="1">
      <alignment horizontal="center" vertical="center" textRotation="255"/>
    </xf>
    <xf numFmtId="0" fontId="9" fillId="0" borderId="4" xfId="12" applyFont="1" applyBorder="1" applyAlignment="1">
      <alignment horizontal="center" vertical="center" textRotation="255"/>
    </xf>
    <xf numFmtId="0" fontId="9" fillId="0" borderId="5" xfId="12" applyFont="1" applyBorder="1" applyAlignment="1">
      <alignment horizontal="center" vertical="center" textRotation="255"/>
    </xf>
    <xf numFmtId="0" fontId="9" fillId="0" borderId="6" xfId="12" applyFont="1" applyBorder="1" applyAlignment="1">
      <alignment horizontal="center" vertical="center" textRotation="255"/>
    </xf>
    <xf numFmtId="0" fontId="9" fillId="0" borderId="8" xfId="12" applyFont="1" applyBorder="1" applyAlignment="1">
      <alignment horizontal="center" vertical="center" textRotation="255"/>
    </xf>
    <xf numFmtId="182" fontId="9" fillId="0" borderId="70" xfId="12" applyNumberFormat="1" applyFont="1" applyFill="1" applyBorder="1" applyAlignment="1">
      <alignment horizontal="right" vertical="center" shrinkToFit="1"/>
    </xf>
    <xf numFmtId="177" fontId="9" fillId="0" borderId="70" xfId="12" applyNumberFormat="1" applyFont="1" applyFill="1" applyBorder="1" applyAlignment="1">
      <alignment horizontal="right" vertical="center" shrinkToFit="1"/>
    </xf>
    <xf numFmtId="182" fontId="9" fillId="0" borderId="5" xfId="12" applyNumberFormat="1" applyFont="1" applyFill="1" applyBorder="1" applyAlignment="1">
      <alignment horizontal="right" vertical="center" shrinkToFit="1"/>
    </xf>
    <xf numFmtId="0" fontId="3" fillId="0" borderId="8" xfId="12" applyFill="1" applyBorder="1" applyAlignment="1">
      <alignment horizontal="right" vertical="center" shrinkToFit="1"/>
    </xf>
    <xf numFmtId="0" fontId="9" fillId="0" borderId="7" xfId="12" applyFont="1" applyFill="1" applyBorder="1">
      <alignment vertical="center"/>
    </xf>
    <xf numFmtId="0" fontId="9" fillId="0" borderId="8" xfId="12" applyFont="1" applyFill="1" applyBorder="1">
      <alignment vertical="center"/>
    </xf>
    <xf numFmtId="177" fontId="9" fillId="0" borderId="8" xfId="12" applyNumberFormat="1" applyFont="1" applyFill="1" applyBorder="1" applyAlignment="1">
      <alignment horizontal="right" vertical="center" shrinkToFit="1"/>
    </xf>
    <xf numFmtId="0" fontId="9" fillId="0" borderId="6" xfId="12" applyFont="1" applyFill="1" applyBorder="1" applyAlignment="1">
      <alignment horizontal="left" vertical="center"/>
    </xf>
    <xf numFmtId="0" fontId="9" fillId="0" borderId="7" xfId="12" applyFont="1" applyFill="1" applyBorder="1" applyAlignment="1">
      <alignment horizontal="left" vertical="center"/>
    </xf>
    <xf numFmtId="0" fontId="9" fillId="0" borderId="8" xfId="12" applyFont="1" applyFill="1" applyBorder="1" applyAlignment="1">
      <alignment horizontal="left" vertical="center"/>
    </xf>
    <xf numFmtId="0" fontId="9" fillId="0" borderId="4" xfId="12" applyFont="1" applyFill="1" applyBorder="1">
      <alignment vertical="center"/>
    </xf>
    <xf numFmtId="0" fontId="9" fillId="0" borderId="0" xfId="12" applyFont="1" applyFill="1" applyBorder="1">
      <alignment vertical="center"/>
    </xf>
    <xf numFmtId="0" fontId="9" fillId="0" borderId="5" xfId="12" applyFont="1" applyFill="1" applyBorder="1">
      <alignment vertical="center"/>
    </xf>
    <xf numFmtId="182" fontId="3" fillId="0" borderId="5" xfId="12" applyNumberFormat="1" applyFill="1" applyBorder="1" applyAlignment="1">
      <alignment horizontal="right" vertical="center" shrinkToFit="1"/>
    </xf>
    <xf numFmtId="0" fontId="9" fillId="0" borderId="4" xfId="12" applyFont="1" applyFill="1" applyBorder="1" applyAlignment="1">
      <alignment horizontal="left" vertical="center"/>
    </xf>
    <xf numFmtId="0" fontId="9" fillId="0" borderId="0" xfId="12" applyFont="1" applyFill="1" applyBorder="1" applyAlignment="1">
      <alignment horizontal="left" vertical="center"/>
    </xf>
    <xf numFmtId="0" fontId="9" fillId="0" borderId="5" xfId="12" applyFont="1" applyFill="1" applyBorder="1" applyAlignment="1">
      <alignment horizontal="left" vertical="center"/>
    </xf>
    <xf numFmtId="0" fontId="3" fillId="0" borderId="5" xfId="12" applyFill="1" applyBorder="1" applyAlignment="1">
      <alignment horizontal="right" vertical="center" shrinkToFit="1"/>
    </xf>
    <xf numFmtId="177" fontId="9" fillId="0" borderId="5" xfId="12" applyNumberFormat="1" applyFont="1" applyFill="1" applyBorder="1" applyAlignment="1">
      <alignment horizontal="right" vertical="center" shrinkToFit="1"/>
    </xf>
    <xf numFmtId="0" fontId="9" fillId="0" borderId="4" xfId="12" applyFont="1" applyFill="1" applyBorder="1" applyAlignment="1">
      <alignment horizontal="center" vertical="center" wrapText="1"/>
    </xf>
    <xf numFmtId="0" fontId="9" fillId="0" borderId="0" xfId="12" applyFont="1" applyFill="1" applyBorder="1" applyAlignment="1">
      <alignment horizontal="center" vertical="center" wrapText="1"/>
    </xf>
    <xf numFmtId="0" fontId="9" fillId="0" borderId="6" xfId="12" applyFont="1" applyFill="1" applyBorder="1" applyAlignment="1">
      <alignment horizontal="center" vertical="center" wrapText="1"/>
    </xf>
    <xf numFmtId="0" fontId="9" fillId="0" borderId="7" xfId="12" applyFont="1" applyFill="1" applyBorder="1" applyAlignment="1">
      <alignment horizontal="center" vertical="center" wrapText="1"/>
    </xf>
    <xf numFmtId="0" fontId="9" fillId="0" borderId="1" xfId="12" applyFont="1" applyFill="1" applyBorder="1" applyAlignment="1">
      <alignment horizontal="left" vertical="center"/>
    </xf>
    <xf numFmtId="0" fontId="9" fillId="0" borderId="2" xfId="12" applyFont="1" applyFill="1" applyBorder="1" applyAlignment="1">
      <alignment horizontal="left" vertical="center"/>
    </xf>
    <xf numFmtId="0" fontId="9" fillId="0" borderId="3" xfId="12" applyFont="1" applyFill="1" applyBorder="1" applyAlignment="1">
      <alignment horizontal="left" vertical="center"/>
    </xf>
    <xf numFmtId="177" fontId="9" fillId="0" borderId="1" xfId="12" applyNumberFormat="1" applyFont="1" applyFill="1" applyBorder="1" applyAlignment="1">
      <alignment horizontal="right" vertical="center" shrinkToFit="1"/>
    </xf>
    <xf numFmtId="177" fontId="9" fillId="0" borderId="2" xfId="12" applyNumberFormat="1" applyFont="1" applyFill="1" applyBorder="1" applyAlignment="1">
      <alignment horizontal="right" vertical="center" shrinkToFit="1"/>
    </xf>
    <xf numFmtId="177" fontId="9" fillId="0" borderId="3" xfId="12" applyNumberFormat="1" applyFont="1" applyFill="1" applyBorder="1" applyAlignment="1">
      <alignment horizontal="right" vertical="center" shrinkToFit="1"/>
    </xf>
    <xf numFmtId="0" fontId="9" fillId="0" borderId="1" xfId="12" applyFont="1" applyFill="1" applyBorder="1">
      <alignment vertical="center"/>
    </xf>
    <xf numFmtId="0" fontId="9" fillId="0" borderId="2" xfId="12" applyFont="1" applyFill="1" applyBorder="1">
      <alignment vertical="center"/>
    </xf>
    <xf numFmtId="0" fontId="9" fillId="0" borderId="3" xfId="12" applyFont="1" applyFill="1" applyBorder="1">
      <alignment vertical="center"/>
    </xf>
    <xf numFmtId="0" fontId="9" fillId="0" borderId="10" xfId="12" applyFont="1" applyBorder="1" applyAlignment="1">
      <alignment horizontal="center" vertical="center"/>
    </xf>
    <xf numFmtId="0" fontId="9" fillId="0" borderId="9" xfId="12" applyFont="1" applyBorder="1" applyAlignment="1">
      <alignment horizontal="center" vertical="center"/>
    </xf>
    <xf numFmtId="0" fontId="9" fillId="0" borderId="11" xfId="12" applyFont="1" applyBorder="1" applyAlignment="1">
      <alignment horizontal="center" vertical="center"/>
    </xf>
    <xf numFmtId="182" fontId="9" fillId="0" borderId="6" xfId="12" applyNumberFormat="1" applyFont="1" applyFill="1" applyBorder="1" applyAlignment="1">
      <alignment horizontal="right" vertical="center" shrinkToFit="1"/>
    </xf>
    <xf numFmtId="0" fontId="15" fillId="0" borderId="4" xfId="12" applyFont="1" applyBorder="1">
      <alignment vertical="center"/>
    </xf>
    <xf numFmtId="0" fontId="15" fillId="0" borderId="0" xfId="12" applyFont="1" applyBorder="1">
      <alignment vertical="center"/>
    </xf>
    <xf numFmtId="0" fontId="15" fillId="0" borderId="5" xfId="12" applyFont="1" applyBorder="1">
      <alignment vertical="center"/>
    </xf>
    <xf numFmtId="182" fontId="9" fillId="0" borderId="4" xfId="12" applyNumberFormat="1" applyFont="1" applyFill="1" applyBorder="1" applyAlignment="1">
      <alignment horizontal="right" vertical="center" shrinkToFit="1"/>
    </xf>
    <xf numFmtId="0" fontId="3" fillId="0" borderId="0" xfId="12" applyFill="1" applyBorder="1" applyAlignment="1">
      <alignment horizontal="right" vertical="center" shrinkToFit="1"/>
    </xf>
    <xf numFmtId="0" fontId="9" fillId="0" borderId="1" xfId="12" applyFont="1" applyBorder="1">
      <alignment vertical="center"/>
    </xf>
    <xf numFmtId="0" fontId="9" fillId="0" borderId="2" xfId="12" applyFont="1" applyBorder="1">
      <alignment vertical="center"/>
    </xf>
    <xf numFmtId="0" fontId="9" fillId="0" borderId="3" xfId="12" applyFont="1" applyBorder="1">
      <alignment vertical="center"/>
    </xf>
    <xf numFmtId="182" fontId="9" fillId="0" borderId="1" xfId="12" applyNumberFormat="1" applyFont="1" applyFill="1" applyBorder="1" applyAlignment="1">
      <alignment horizontal="right" vertical="center" shrinkToFit="1"/>
    </xf>
    <xf numFmtId="0" fontId="3" fillId="0" borderId="2" xfId="12" applyFill="1" applyBorder="1" applyAlignment="1">
      <alignment horizontal="right" vertical="center" shrinkToFit="1"/>
    </xf>
    <xf numFmtId="182" fontId="9" fillId="0" borderId="2" xfId="12" applyNumberFormat="1" applyFont="1" applyFill="1" applyBorder="1" applyAlignment="1">
      <alignment horizontal="right" vertical="center" shrinkToFit="1"/>
    </xf>
    <xf numFmtId="0" fontId="3" fillId="0" borderId="3" xfId="12" applyFill="1" applyBorder="1" applyAlignment="1">
      <alignment horizontal="right" vertical="center" shrinkToFit="1"/>
    </xf>
    <xf numFmtId="0" fontId="9" fillId="0" borderId="1" xfId="12" applyFont="1" applyBorder="1" applyAlignment="1">
      <alignment horizontal="center" vertical="center" wrapText="1"/>
    </xf>
    <xf numFmtId="0" fontId="9" fillId="0" borderId="2" xfId="12" applyFont="1" applyBorder="1" applyAlignment="1">
      <alignment horizontal="center" vertical="center" wrapText="1"/>
    </xf>
    <xf numFmtId="0" fontId="9" fillId="0" borderId="4" xfId="12" applyFont="1" applyBorder="1" applyAlignment="1">
      <alignment horizontal="center" vertical="center" wrapText="1"/>
    </xf>
    <xf numFmtId="0" fontId="9" fillId="0" borderId="0" xfId="12" applyFont="1" applyBorder="1" applyAlignment="1">
      <alignment horizontal="center" vertical="center" wrapText="1"/>
    </xf>
    <xf numFmtId="0" fontId="9" fillId="0" borderId="6" xfId="12" applyFont="1" applyBorder="1" applyAlignment="1">
      <alignment horizontal="center" vertical="center" wrapText="1"/>
    </xf>
    <xf numFmtId="0" fontId="9" fillId="0" borderId="7" xfId="12" applyFont="1" applyBorder="1" applyAlignment="1">
      <alignment horizontal="center" vertical="center" wrapText="1"/>
    </xf>
    <xf numFmtId="0" fontId="9" fillId="0" borderId="2" xfId="12" applyFont="1" applyBorder="1" applyAlignment="1">
      <alignment vertical="center" textRotation="255"/>
    </xf>
    <xf numFmtId="0" fontId="9" fillId="0" borderId="0" xfId="12" applyFont="1" applyBorder="1" applyAlignment="1">
      <alignment vertical="center" textRotation="255"/>
    </xf>
    <xf numFmtId="0" fontId="9" fillId="0" borderId="7" xfId="12" applyFont="1" applyBorder="1" applyAlignment="1">
      <alignment vertical="center" textRotation="255"/>
    </xf>
    <xf numFmtId="0" fontId="3" fillId="0" borderId="9" xfId="12" applyBorder="1" applyAlignment="1">
      <alignment horizontal="center" vertical="center"/>
    </xf>
    <xf numFmtId="0" fontId="3" fillId="0" borderId="11" xfId="12" applyBorder="1" applyAlignment="1">
      <alignment horizontal="center" vertical="center"/>
    </xf>
    <xf numFmtId="177" fontId="9" fillId="0" borderId="71" xfId="12" applyNumberFormat="1" applyFont="1" applyFill="1" applyBorder="1" applyAlignment="1">
      <alignment horizontal="right" vertical="center" shrinkToFit="1"/>
    </xf>
    <xf numFmtId="0" fontId="9" fillId="0" borderId="1" xfId="12" applyFont="1" applyFill="1" applyBorder="1" applyAlignment="1">
      <alignment horizontal="center" vertical="center" textRotation="255"/>
    </xf>
    <xf numFmtId="0" fontId="9" fillId="0" borderId="3" xfId="12" applyFont="1" applyFill="1" applyBorder="1" applyAlignment="1">
      <alignment horizontal="center" vertical="center" textRotation="255"/>
    </xf>
    <xf numFmtId="0" fontId="9" fillId="0" borderId="4" xfId="12" applyFont="1" applyFill="1" applyBorder="1" applyAlignment="1">
      <alignment horizontal="center" vertical="center" textRotation="255"/>
    </xf>
    <xf numFmtId="0" fontId="9" fillId="0" borderId="5" xfId="12" applyFont="1" applyFill="1" applyBorder="1" applyAlignment="1">
      <alignment horizontal="center" vertical="center" textRotation="255"/>
    </xf>
    <xf numFmtId="0" fontId="9" fillId="0" borderId="6" xfId="12" applyFont="1" applyFill="1" applyBorder="1" applyAlignment="1">
      <alignment horizontal="center" vertical="center" textRotation="255"/>
    </xf>
    <xf numFmtId="0" fontId="9" fillId="0" borderId="8" xfId="12" applyFont="1" applyFill="1" applyBorder="1" applyAlignment="1">
      <alignment horizontal="center" vertical="center" textRotation="255"/>
    </xf>
    <xf numFmtId="0" fontId="9" fillId="0" borderId="4" xfId="12" applyFont="1" applyBorder="1" applyAlignment="1">
      <alignment vertical="center"/>
    </xf>
    <xf numFmtId="0" fontId="1" fillId="0" borderId="0" xfId="1" applyBorder="1" applyAlignment="1">
      <alignment vertical="center"/>
    </xf>
    <xf numFmtId="0" fontId="1" fillId="0" borderId="5" xfId="1" applyBorder="1" applyAlignment="1">
      <alignment vertical="center"/>
    </xf>
    <xf numFmtId="177" fontId="9" fillId="0" borderId="68" xfId="12" applyNumberFormat="1" applyFont="1" applyFill="1" applyBorder="1" applyAlignment="1">
      <alignment horizontal="right" vertical="center" shrinkToFit="1"/>
    </xf>
    <xf numFmtId="177" fontId="9" fillId="0" borderId="66" xfId="12" applyNumberFormat="1" applyFont="1" applyFill="1" applyBorder="1" applyAlignment="1">
      <alignment horizontal="right" vertical="center" shrinkToFit="1"/>
    </xf>
    <xf numFmtId="182" fontId="9" fillId="0" borderId="68" xfId="12" applyNumberFormat="1" applyFont="1" applyFill="1" applyBorder="1" applyAlignment="1">
      <alignment horizontal="right" vertical="center" shrinkToFit="1"/>
    </xf>
    <xf numFmtId="182" fontId="9" fillId="0" borderId="3" xfId="12" applyNumberFormat="1" applyFont="1" applyFill="1" applyBorder="1" applyAlignment="1">
      <alignment horizontal="right" vertical="center" shrinkToFit="1"/>
    </xf>
    <xf numFmtId="0" fontId="1" fillId="0" borderId="0" xfId="1" applyAlignment="1">
      <alignment vertical="center"/>
    </xf>
    <xf numFmtId="182" fontId="9" fillId="0" borderId="66" xfId="12" applyNumberFormat="1" applyFont="1" applyFill="1" applyBorder="1" applyAlignment="1">
      <alignment horizontal="right" vertical="center" shrinkToFit="1"/>
    </xf>
    <xf numFmtId="0" fontId="9" fillId="0" borderId="10" xfId="12" applyFont="1" applyFill="1" applyBorder="1" applyAlignment="1">
      <alignment horizontal="center" vertical="center"/>
    </xf>
    <xf numFmtId="0" fontId="9" fillId="0" borderId="9" xfId="12" applyFont="1" applyFill="1" applyBorder="1" applyAlignment="1">
      <alignment horizontal="center" vertical="center"/>
    </xf>
    <xf numFmtId="0" fontId="9" fillId="0" borderId="11" xfId="12" applyFont="1" applyFill="1" applyBorder="1" applyAlignment="1">
      <alignment horizontal="center" vertical="center"/>
    </xf>
    <xf numFmtId="0" fontId="15" fillId="0" borderId="10" xfId="12" applyFont="1" applyFill="1" applyBorder="1" applyAlignment="1">
      <alignment horizontal="center" vertical="center"/>
    </xf>
    <xf numFmtId="0" fontId="15" fillId="0" borderId="9" xfId="12" applyFont="1" applyFill="1" applyBorder="1" applyAlignment="1">
      <alignment horizontal="center" vertical="center"/>
    </xf>
    <xf numFmtId="0" fontId="15" fillId="0" borderId="11" xfId="12" applyFont="1" applyFill="1" applyBorder="1" applyAlignment="1">
      <alignment horizontal="center" vertical="center"/>
    </xf>
    <xf numFmtId="177" fontId="9" fillId="0" borderId="72" xfId="12" applyNumberFormat="1" applyFont="1" applyFill="1" applyBorder="1" applyAlignment="1">
      <alignment horizontal="right" vertical="center"/>
    </xf>
    <xf numFmtId="177" fontId="9" fillId="0" borderId="0" xfId="12" applyNumberFormat="1" applyFont="1" applyFill="1" applyBorder="1" applyAlignment="1">
      <alignment horizontal="right" vertical="center"/>
    </xf>
    <xf numFmtId="177" fontId="9" fillId="0" borderId="5" xfId="12" applyNumberFormat="1" applyFont="1" applyFill="1" applyBorder="1" applyAlignment="1">
      <alignment horizontal="right" vertical="center"/>
    </xf>
    <xf numFmtId="0" fontId="9" fillId="0" borderId="6" xfId="12" applyFont="1" applyFill="1" applyBorder="1">
      <alignment vertical="center"/>
    </xf>
    <xf numFmtId="177" fontId="9" fillId="0" borderId="4" xfId="12" applyNumberFormat="1" applyFont="1" applyFill="1" applyBorder="1" applyAlignment="1">
      <alignment horizontal="right" vertical="center"/>
    </xf>
    <xf numFmtId="177" fontId="9" fillId="0" borderId="69" xfId="12" applyNumberFormat="1" applyFont="1" applyFill="1" applyBorder="1" applyAlignment="1">
      <alignment horizontal="right" vertical="center"/>
    </xf>
    <xf numFmtId="182" fontId="9" fillId="0" borderId="70" xfId="12" applyNumberFormat="1" applyFont="1" applyFill="1" applyBorder="1" applyAlignment="1">
      <alignment horizontal="right" vertical="center"/>
    </xf>
    <xf numFmtId="0" fontId="9" fillId="0" borderId="12" xfId="12" applyFont="1" applyBorder="1" applyAlignment="1">
      <alignment horizontal="center" vertical="center"/>
    </xf>
    <xf numFmtId="182" fontId="9" fillId="0" borderId="67" xfId="12" applyNumberFormat="1" applyFont="1" applyFill="1" applyBorder="1" applyAlignment="1">
      <alignment horizontal="right" vertical="center" shrinkToFit="1"/>
    </xf>
    <xf numFmtId="177" fontId="9" fillId="0" borderId="67" xfId="12" applyNumberFormat="1" applyFont="1" applyFill="1" applyBorder="1" applyAlignment="1">
      <alignment horizontal="right" vertical="center" shrinkToFit="1"/>
    </xf>
    <xf numFmtId="49" fontId="12" fillId="0" borderId="21" xfId="12" applyNumberFormat="1" applyFont="1" applyFill="1" applyBorder="1" applyAlignment="1">
      <alignment horizontal="center" vertical="center"/>
    </xf>
    <xf numFmtId="49" fontId="12" fillId="0" borderId="22" xfId="12" applyNumberFormat="1" applyFont="1" applyFill="1" applyBorder="1" applyAlignment="1">
      <alignment horizontal="center" vertical="center"/>
    </xf>
    <xf numFmtId="49" fontId="12" fillId="0" borderId="23" xfId="12" applyNumberFormat="1" applyFont="1" applyFill="1" applyBorder="1" applyAlignment="1">
      <alignment horizontal="center" vertical="center"/>
    </xf>
    <xf numFmtId="0" fontId="4" fillId="2" borderId="46" xfId="13" applyFont="1" applyFill="1" applyBorder="1" applyAlignment="1">
      <alignment horizontal="center" vertical="center"/>
    </xf>
    <xf numFmtId="0" fontId="4" fillId="2" borderId="41" xfId="13" applyFont="1" applyFill="1" applyBorder="1" applyAlignment="1">
      <alignment horizontal="center" vertical="center"/>
    </xf>
    <xf numFmtId="179" fontId="4" fillId="2" borderId="115" xfId="15" applyNumberFormat="1" applyFont="1" applyFill="1" applyBorder="1" applyAlignment="1">
      <alignment horizontal="right" vertical="center" shrinkToFit="1"/>
    </xf>
    <xf numFmtId="179" fontId="4" fillId="2" borderId="55" xfId="15" applyNumberFormat="1" applyFont="1" applyFill="1" applyBorder="1" applyAlignment="1">
      <alignment horizontal="right" vertical="center" shrinkToFit="1"/>
    </xf>
    <xf numFmtId="179" fontId="4" fillId="2" borderId="169" xfId="15" applyNumberFormat="1" applyFont="1" applyFill="1" applyBorder="1" applyAlignment="1">
      <alignment horizontal="right" vertical="center" shrinkToFit="1"/>
    </xf>
    <xf numFmtId="179" fontId="4" fillId="2" borderId="151" xfId="15" applyNumberFormat="1" applyFont="1" applyFill="1" applyBorder="1" applyAlignment="1">
      <alignment horizontal="right" vertical="center" shrinkToFit="1"/>
    </xf>
    <xf numFmtId="179" fontId="4" fillId="2" borderId="152" xfId="15" applyNumberFormat="1" applyFont="1" applyFill="1" applyBorder="1" applyAlignment="1">
      <alignment horizontal="right" vertical="center" shrinkToFit="1"/>
    </xf>
    <xf numFmtId="179" fontId="4" fillId="2" borderId="170" xfId="15" applyNumberFormat="1" applyFont="1" applyFill="1" applyBorder="1" applyAlignment="1">
      <alignment horizontal="right" vertical="center" shrinkToFit="1"/>
    </xf>
    <xf numFmtId="0" fontId="4" fillId="2" borderId="45" xfId="13" applyFont="1" applyFill="1" applyBorder="1">
      <alignment vertical="center"/>
    </xf>
    <xf numFmtId="0" fontId="4" fillId="2" borderId="46" xfId="13" applyFont="1" applyFill="1" applyBorder="1">
      <alignment vertical="center"/>
    </xf>
    <xf numFmtId="0" fontId="4" fillId="2" borderId="41" xfId="13" applyFont="1" applyFill="1" applyBorder="1">
      <alignment vertical="center"/>
    </xf>
    <xf numFmtId="189" fontId="4" fillId="2" borderId="43" xfId="15" applyNumberFormat="1" applyFont="1" applyFill="1" applyBorder="1" applyAlignment="1">
      <alignment horizontal="right" vertical="center" shrinkToFit="1"/>
    </xf>
    <xf numFmtId="189" fontId="4" fillId="2" borderId="46" xfId="15" applyNumberFormat="1" applyFont="1" applyFill="1" applyBorder="1" applyAlignment="1">
      <alignment horizontal="right" vertical="center" shrinkToFit="1"/>
    </xf>
    <xf numFmtId="189" fontId="4" fillId="2" borderId="41" xfId="15" applyNumberFormat="1" applyFont="1" applyFill="1" applyBorder="1" applyAlignment="1">
      <alignment horizontal="right" vertical="center" shrinkToFit="1"/>
    </xf>
    <xf numFmtId="189" fontId="4" fillId="2" borderId="166" xfId="15" applyNumberFormat="1" applyFont="1" applyFill="1" applyBorder="1" applyAlignment="1">
      <alignment horizontal="right" vertical="center" shrinkToFit="1"/>
    </xf>
    <xf numFmtId="189" fontId="4" fillId="2" borderId="167" xfId="15" applyNumberFormat="1" applyFont="1" applyFill="1" applyBorder="1" applyAlignment="1">
      <alignment horizontal="right" vertical="center" shrinkToFit="1"/>
    </xf>
    <xf numFmtId="189" fontId="4" fillId="2" borderId="168" xfId="15" applyNumberFormat="1" applyFont="1" applyFill="1" applyBorder="1" applyAlignment="1">
      <alignment horizontal="right" vertical="center" shrinkToFit="1"/>
    </xf>
    <xf numFmtId="0" fontId="4" fillId="2" borderId="38" xfId="13" applyFont="1" applyFill="1" applyBorder="1" applyAlignment="1">
      <alignment horizontal="left" vertical="center" wrapText="1"/>
    </xf>
    <xf numFmtId="0" fontId="4" fillId="2" borderId="2" xfId="13" applyFont="1" applyFill="1" applyBorder="1" applyAlignment="1">
      <alignment horizontal="left" vertical="center" wrapText="1"/>
    </xf>
    <xf numFmtId="0" fontId="4" fillId="2" borderId="45" xfId="13" applyFont="1" applyFill="1" applyBorder="1" applyAlignment="1">
      <alignment horizontal="left" vertical="center" wrapText="1"/>
    </xf>
    <xf numFmtId="0" fontId="4" fillId="2" borderId="46" xfId="13" applyFont="1" applyFill="1" applyBorder="1" applyAlignment="1">
      <alignment horizontal="left" vertical="center" wrapText="1"/>
    </xf>
    <xf numFmtId="0" fontId="4" fillId="2" borderId="2" xfId="13" applyFont="1" applyFill="1" applyBorder="1" applyAlignment="1">
      <alignment horizontal="center" vertical="center"/>
    </xf>
    <xf numFmtId="0" fontId="4" fillId="2" borderId="3" xfId="13" applyFont="1" applyFill="1" applyBorder="1" applyAlignment="1">
      <alignment horizontal="center" vertical="center"/>
    </xf>
    <xf numFmtId="179" fontId="4" fillId="2" borderId="10" xfId="15" applyNumberFormat="1" applyFont="1" applyFill="1" applyBorder="1" applyAlignment="1">
      <alignment horizontal="right" vertical="center" shrinkToFit="1"/>
    </xf>
    <xf numFmtId="179" fontId="4" fillId="2" borderId="9" xfId="15" applyNumberFormat="1" applyFont="1" applyFill="1" applyBorder="1" applyAlignment="1">
      <alignment horizontal="right" vertical="center" shrinkToFit="1"/>
    </xf>
    <xf numFmtId="179" fontId="4" fillId="2" borderId="141" xfId="15" applyNumberFormat="1" applyFont="1" applyFill="1" applyBorder="1" applyAlignment="1">
      <alignment horizontal="right" vertical="center" shrinkToFit="1"/>
    </xf>
    <xf numFmtId="179" fontId="4" fillId="2" borderId="142" xfId="15" applyNumberFormat="1" applyFont="1" applyFill="1" applyBorder="1" applyAlignment="1">
      <alignment horizontal="right" vertical="center" shrinkToFit="1"/>
    </xf>
    <xf numFmtId="179" fontId="4" fillId="2" borderId="143" xfId="15" applyNumberFormat="1" applyFont="1" applyFill="1" applyBorder="1" applyAlignment="1">
      <alignment horizontal="right" vertical="center" shrinkToFit="1"/>
    </xf>
    <xf numFmtId="179" fontId="4" fillId="2" borderId="144" xfId="15" applyNumberFormat="1" applyFont="1" applyFill="1" applyBorder="1" applyAlignment="1">
      <alignment horizontal="right" vertical="center" shrinkToFit="1"/>
    </xf>
    <xf numFmtId="179" fontId="4" fillId="2" borderId="145" xfId="15" applyNumberFormat="1" applyFont="1" applyFill="1" applyBorder="1" applyAlignment="1">
      <alignment horizontal="right" vertical="center" shrinkToFit="1"/>
    </xf>
    <xf numFmtId="0" fontId="4" fillId="2" borderId="27" xfId="13" applyFont="1" applyFill="1" applyBorder="1">
      <alignment vertical="center"/>
    </xf>
    <xf numFmtId="0" fontId="4" fillId="2" borderId="0" xfId="13" applyFont="1" applyFill="1">
      <alignment vertical="center"/>
    </xf>
    <xf numFmtId="0" fontId="4" fillId="2" borderId="5" xfId="13" applyFont="1" applyFill="1" applyBorder="1">
      <alignment vertical="center"/>
    </xf>
    <xf numFmtId="189" fontId="4" fillId="2" borderId="4" xfId="15" applyNumberFormat="1" applyFont="1" applyFill="1" applyBorder="1" applyAlignment="1">
      <alignment horizontal="right" vertical="center" shrinkToFit="1"/>
    </xf>
    <xf numFmtId="189" fontId="4" fillId="2" borderId="0" xfId="15" applyNumberFormat="1" applyFont="1" applyFill="1" applyAlignment="1">
      <alignment horizontal="right" vertical="center" shrinkToFit="1"/>
    </xf>
    <xf numFmtId="189" fontId="4" fillId="2" borderId="5" xfId="15" applyNumberFormat="1" applyFont="1" applyFill="1" applyBorder="1" applyAlignment="1">
      <alignment horizontal="right" vertical="center" shrinkToFit="1"/>
    </xf>
    <xf numFmtId="189" fontId="4" fillId="2" borderId="28" xfId="15" applyNumberFormat="1" applyFont="1" applyFill="1" applyBorder="1" applyAlignment="1">
      <alignment horizontal="right" vertical="center" shrinkToFit="1"/>
    </xf>
    <xf numFmtId="0" fontId="26" fillId="2" borderId="29" xfId="13" applyFont="1" applyFill="1" applyBorder="1" applyAlignment="1">
      <alignment horizontal="left" vertical="center"/>
    </xf>
    <xf numFmtId="0" fontId="4" fillId="2" borderId="7" xfId="13" applyFont="1" applyFill="1" applyBorder="1" applyAlignment="1">
      <alignment horizontal="left" vertical="center"/>
    </xf>
    <xf numFmtId="0" fontId="4" fillId="2" borderId="7" xfId="13" applyFont="1" applyFill="1" applyBorder="1" applyAlignment="1">
      <alignment horizontal="right" vertical="center" wrapText="1"/>
    </xf>
    <xf numFmtId="0" fontId="4" fillId="2" borderId="7" xfId="13" applyFont="1" applyFill="1" applyBorder="1" applyAlignment="1">
      <alignment horizontal="right" vertical="center"/>
    </xf>
    <xf numFmtId="0" fontId="4" fillId="2" borderId="8" xfId="13" applyFont="1" applyFill="1" applyBorder="1" applyAlignment="1">
      <alignment horizontal="right" vertical="center"/>
    </xf>
    <xf numFmtId="181" fontId="4" fillId="2" borderId="6" xfId="15" applyNumberFormat="1" applyFont="1" applyFill="1" applyBorder="1" applyAlignment="1">
      <alignment horizontal="right" vertical="center" shrinkToFit="1"/>
    </xf>
    <xf numFmtId="181" fontId="4" fillId="2" borderId="7" xfId="15" applyNumberFormat="1" applyFont="1" applyFill="1" applyBorder="1" applyAlignment="1">
      <alignment horizontal="right" vertical="center" shrinkToFit="1"/>
    </xf>
    <xf numFmtId="181" fontId="4" fillId="2" borderId="73" xfId="15" applyNumberFormat="1" applyFont="1" applyFill="1" applyBorder="1" applyAlignment="1">
      <alignment horizontal="right" vertical="center" shrinkToFit="1"/>
    </xf>
    <xf numFmtId="181" fontId="4" fillId="2" borderId="75" xfId="15" applyNumberFormat="1" applyFont="1" applyFill="1" applyBorder="1" applyAlignment="1">
      <alignment horizontal="right" vertical="center" shrinkToFit="1"/>
    </xf>
    <xf numFmtId="179" fontId="4" fillId="2" borderId="163" xfId="15" applyNumberFormat="1" applyFont="1" applyFill="1" applyBorder="1" applyAlignment="1">
      <alignment horizontal="right" vertical="center" shrinkToFit="1"/>
    </xf>
    <xf numFmtId="179" fontId="4" fillId="2" borderId="164" xfId="15" applyNumberFormat="1" applyFont="1" applyFill="1" applyBorder="1" applyAlignment="1">
      <alignment horizontal="right" vertical="center" shrinkToFit="1"/>
    </xf>
    <xf numFmtId="179" fontId="4" fillId="2" borderId="165" xfId="15" applyNumberFormat="1" applyFont="1" applyFill="1" applyBorder="1" applyAlignment="1">
      <alignment horizontal="right" vertical="center" shrinkToFit="1"/>
    </xf>
    <xf numFmtId="188" fontId="4" fillId="2" borderId="4" xfId="15" applyNumberFormat="1" applyFont="1" applyFill="1" applyBorder="1" applyAlignment="1">
      <alignment horizontal="right" vertical="center" shrinkToFit="1"/>
    </xf>
    <xf numFmtId="188" fontId="4" fillId="2" borderId="0" xfId="15" applyNumberFormat="1" applyFont="1" applyFill="1" applyAlignment="1">
      <alignment horizontal="right" vertical="center" shrinkToFit="1"/>
    </xf>
    <xf numFmtId="188" fontId="4" fillId="2" borderId="5" xfId="15" applyNumberFormat="1" applyFont="1" applyFill="1" applyBorder="1" applyAlignment="1">
      <alignment horizontal="right" vertical="center" shrinkToFit="1"/>
    </xf>
    <xf numFmtId="188" fontId="4" fillId="2" borderId="28" xfId="15" applyNumberFormat="1" applyFont="1" applyFill="1" applyBorder="1" applyAlignment="1">
      <alignment horizontal="right" vertical="center" shrinkToFit="1"/>
    </xf>
    <xf numFmtId="0" fontId="4" fillId="2" borderId="27" xfId="13" applyFont="1" applyFill="1" applyBorder="1" applyAlignment="1">
      <alignment horizontal="left" vertical="center"/>
    </xf>
    <xf numFmtId="0" fontId="4" fillId="2" borderId="0" xfId="13" applyFont="1" applyFill="1" applyAlignment="1">
      <alignment horizontal="left" vertical="center"/>
    </xf>
    <xf numFmtId="0" fontId="4" fillId="2" borderId="0" xfId="13" applyFont="1" applyFill="1" applyAlignment="1">
      <alignment horizontal="right" vertical="center" wrapText="1"/>
    </xf>
    <xf numFmtId="0" fontId="4" fillId="2" borderId="0" xfId="13" applyFont="1" applyFill="1" applyAlignment="1">
      <alignment horizontal="right" vertical="center"/>
    </xf>
    <xf numFmtId="0" fontId="4" fillId="2" borderId="5" xfId="13" applyFont="1" applyFill="1" applyBorder="1" applyAlignment="1">
      <alignment horizontal="right" vertical="center"/>
    </xf>
    <xf numFmtId="181" fontId="4" fillId="2" borderId="4" xfId="15" applyNumberFormat="1" applyFont="1" applyFill="1" applyBorder="1" applyAlignment="1">
      <alignment horizontal="right" vertical="center" shrinkToFit="1"/>
    </xf>
    <xf numFmtId="181" fontId="4" fillId="2" borderId="0" xfId="15" applyNumberFormat="1" applyFont="1" applyFill="1" applyAlignment="1">
      <alignment horizontal="right" vertical="center" shrinkToFit="1"/>
    </xf>
    <xf numFmtId="181" fontId="4" fillId="2" borderId="69" xfId="15" applyNumberFormat="1" applyFont="1" applyFill="1" applyBorder="1" applyAlignment="1">
      <alignment horizontal="right" vertical="center" shrinkToFit="1"/>
    </xf>
    <xf numFmtId="181" fontId="4" fillId="2" borderId="72" xfId="15" applyNumberFormat="1" applyFont="1" applyFill="1" applyBorder="1" applyAlignment="1">
      <alignment horizontal="right" vertical="center" shrinkToFit="1"/>
    </xf>
    <xf numFmtId="179" fontId="4" fillId="2" borderId="160" xfId="15" applyNumberFormat="1" applyFont="1" applyFill="1" applyBorder="1" applyAlignment="1">
      <alignment horizontal="right" vertical="center" shrinkToFit="1"/>
    </xf>
    <xf numFmtId="179" fontId="4" fillId="2" borderId="161" xfId="15" applyNumberFormat="1" applyFont="1" applyFill="1" applyBorder="1" applyAlignment="1">
      <alignment horizontal="right" vertical="center" shrinkToFit="1"/>
    </xf>
    <xf numFmtId="179" fontId="4" fillId="2" borderId="162" xfId="15" applyNumberFormat="1" applyFont="1" applyFill="1" applyBorder="1" applyAlignment="1">
      <alignment horizontal="right" vertical="center" shrinkToFit="1"/>
    </xf>
    <xf numFmtId="188" fontId="4" fillId="2" borderId="1" xfId="15" applyNumberFormat="1" applyFont="1" applyFill="1" applyBorder="1" applyAlignment="1">
      <alignment horizontal="right" vertical="center" shrinkToFit="1"/>
    </xf>
    <xf numFmtId="188" fontId="4" fillId="2" borderId="2" xfId="15" applyNumberFormat="1" applyFont="1" applyFill="1" applyBorder="1" applyAlignment="1">
      <alignment horizontal="right" vertical="center" shrinkToFit="1"/>
    </xf>
    <xf numFmtId="188" fontId="4" fillId="2" borderId="39" xfId="15" applyNumberFormat="1" applyFont="1" applyFill="1" applyBorder="1" applyAlignment="1">
      <alignment horizontal="right" vertical="center" shrinkToFit="1"/>
    </xf>
    <xf numFmtId="0" fontId="4" fillId="2" borderId="43" xfId="13" applyFont="1" applyFill="1" applyBorder="1">
      <alignment vertical="center"/>
    </xf>
    <xf numFmtId="181" fontId="4" fillId="2" borderId="157" xfId="15" applyNumberFormat="1" applyFont="1" applyFill="1" applyBorder="1" applyAlignment="1">
      <alignment horizontal="right" vertical="center" shrinkToFit="1"/>
    </xf>
    <xf numFmtId="181" fontId="4" fillId="2" borderId="158" xfId="15" applyNumberFormat="1" applyFont="1" applyFill="1" applyBorder="1" applyAlignment="1">
      <alignment horizontal="right" vertical="center" shrinkToFit="1"/>
    </xf>
    <xf numFmtId="179" fontId="4" fillId="2" borderId="158" xfId="15" applyNumberFormat="1" applyFont="1" applyFill="1" applyBorder="1" applyAlignment="1">
      <alignment horizontal="right" vertical="center" shrinkToFit="1"/>
    </xf>
    <xf numFmtId="179" fontId="4" fillId="2" borderId="159" xfId="15" applyNumberFormat="1" applyFont="1" applyFill="1" applyBorder="1" applyAlignment="1">
      <alignment horizontal="right" vertical="center" shrinkToFit="1"/>
    </xf>
    <xf numFmtId="179" fontId="4" fillId="2" borderId="70" xfId="15" applyNumberFormat="1" applyFont="1" applyFill="1" applyBorder="1" applyAlignment="1">
      <alignment horizontal="right" vertical="center" shrinkToFit="1"/>
    </xf>
    <xf numFmtId="179" fontId="4" fillId="2" borderId="140" xfId="15" applyNumberFormat="1" applyFont="1" applyFill="1" applyBorder="1" applyAlignment="1">
      <alignment horizontal="right" vertical="center" shrinkToFit="1"/>
    </xf>
    <xf numFmtId="0" fontId="4" fillId="2" borderId="38" xfId="13" applyFont="1" applyFill="1" applyBorder="1" applyAlignment="1">
      <alignment horizontal="left" vertical="center"/>
    </xf>
    <xf numFmtId="0" fontId="4" fillId="2" borderId="2" xfId="13" applyFont="1" applyFill="1" applyBorder="1" applyAlignment="1">
      <alignment horizontal="left" vertical="center"/>
    </xf>
    <xf numFmtId="0" fontId="4" fillId="2" borderId="2" xfId="13" applyFont="1" applyFill="1" applyBorder="1" applyAlignment="1">
      <alignment horizontal="right" vertical="center"/>
    </xf>
    <xf numFmtId="0" fontId="4" fillId="2" borderId="3" xfId="13" applyFont="1" applyFill="1" applyBorder="1" applyAlignment="1">
      <alignment horizontal="right" vertical="center"/>
    </xf>
    <xf numFmtId="181" fontId="4" fillId="2" borderId="1" xfId="14" applyNumberFormat="1" applyFont="1" applyFill="1" applyBorder="1" applyAlignment="1">
      <alignment horizontal="right" vertical="center" shrinkToFit="1"/>
    </xf>
    <xf numFmtId="181" fontId="4" fillId="2" borderId="2" xfId="14" applyNumberFormat="1" applyFont="1" applyFill="1" applyBorder="1" applyAlignment="1">
      <alignment horizontal="right" vertical="center" shrinkToFit="1"/>
    </xf>
    <xf numFmtId="181" fontId="4" fillId="2" borderId="66" xfId="14" applyNumberFormat="1" applyFont="1" applyFill="1" applyBorder="1" applyAlignment="1">
      <alignment horizontal="right" vertical="center" shrinkToFit="1"/>
    </xf>
    <xf numFmtId="181" fontId="4" fillId="2" borderId="68" xfId="14" applyNumberFormat="1" applyFont="1" applyFill="1" applyBorder="1" applyAlignment="1">
      <alignment horizontal="right" vertical="center" shrinkToFit="1"/>
    </xf>
    <xf numFmtId="179" fontId="4" fillId="2" borderId="154" xfId="15" applyNumberFormat="1" applyFont="1" applyFill="1" applyBorder="1" applyAlignment="1">
      <alignment horizontal="right" vertical="center" shrinkToFit="1"/>
    </xf>
    <xf numFmtId="179" fontId="4" fillId="2" borderId="155" xfId="15" applyNumberFormat="1" applyFont="1" applyFill="1" applyBorder="1" applyAlignment="1">
      <alignment horizontal="right" vertical="center" shrinkToFit="1"/>
    </xf>
    <xf numFmtId="179" fontId="4" fillId="2" borderId="156" xfId="15" applyNumberFormat="1" applyFont="1" applyFill="1" applyBorder="1" applyAlignment="1">
      <alignment horizontal="right" vertical="center" shrinkToFit="1"/>
    </xf>
    <xf numFmtId="0" fontId="4" fillId="2" borderId="38" xfId="13" applyFont="1" applyFill="1" applyBorder="1">
      <alignment vertical="center"/>
    </xf>
    <xf numFmtId="0" fontId="4" fillId="2" borderId="2" xfId="13" applyFont="1" applyFill="1" applyBorder="1">
      <alignment vertical="center"/>
    </xf>
    <xf numFmtId="0" fontId="4" fillId="2" borderId="3" xfId="13" applyFont="1" applyFill="1" applyBorder="1">
      <alignment vertical="center"/>
    </xf>
    <xf numFmtId="188" fontId="4" fillId="2" borderId="3" xfId="15" applyNumberFormat="1" applyFont="1" applyFill="1" applyBorder="1" applyAlignment="1">
      <alignment horizontal="right" vertical="center" shrinkToFit="1"/>
    </xf>
    <xf numFmtId="0" fontId="4" fillId="2" borderId="49" xfId="13" applyFont="1" applyFill="1" applyBorder="1" applyAlignment="1">
      <alignment horizontal="center" vertical="center"/>
    </xf>
    <xf numFmtId="0" fontId="4" fillId="2" borderId="50" xfId="13" applyFont="1" applyFill="1" applyBorder="1" applyAlignment="1">
      <alignment horizontal="center" vertical="center"/>
    </xf>
    <xf numFmtId="0" fontId="4" fillId="2" borderId="51" xfId="13" applyFont="1" applyFill="1" applyBorder="1" applyAlignment="1">
      <alignment horizontal="center" vertical="center"/>
    </xf>
    <xf numFmtId="0" fontId="4" fillId="2" borderId="52" xfId="13" applyFont="1" applyFill="1" applyBorder="1" applyAlignment="1">
      <alignment horizontal="center" vertical="center"/>
    </xf>
    <xf numFmtId="0" fontId="4" fillId="2" borderId="4" xfId="13" applyFont="1" applyFill="1" applyBorder="1">
      <alignment vertical="center"/>
    </xf>
    <xf numFmtId="181" fontId="4" fillId="2" borderId="139" xfId="15" applyNumberFormat="1" applyFont="1" applyFill="1" applyBorder="1" applyAlignment="1">
      <alignment horizontal="right" vertical="center" shrinkToFit="1"/>
    </xf>
    <xf numFmtId="181" fontId="4" fillId="2" borderId="70" xfId="15" applyNumberFormat="1" applyFont="1" applyFill="1" applyBorder="1" applyAlignment="1">
      <alignment horizontal="right" vertical="center" shrinkToFit="1"/>
    </xf>
    <xf numFmtId="0" fontId="4" fillId="2" borderId="6" xfId="13" applyFont="1" applyFill="1" applyBorder="1">
      <alignment vertical="center"/>
    </xf>
    <xf numFmtId="0" fontId="4" fillId="2" borderId="7" xfId="13" applyFont="1" applyFill="1" applyBorder="1">
      <alignment vertical="center"/>
    </xf>
    <xf numFmtId="0" fontId="4" fillId="2" borderId="8" xfId="13" applyFont="1" applyFill="1" applyBorder="1">
      <alignment vertical="center"/>
    </xf>
    <xf numFmtId="179" fontId="4" fillId="2" borderId="72" xfId="15" applyNumberFormat="1" applyFont="1" applyFill="1" applyBorder="1" applyAlignment="1">
      <alignment horizontal="right" vertical="center" shrinkToFit="1"/>
    </xf>
    <xf numFmtId="179" fontId="4" fillId="2" borderId="0" xfId="15" applyNumberFormat="1" applyFont="1" applyFill="1" applyAlignment="1">
      <alignment horizontal="right" vertical="center" shrinkToFit="1"/>
    </xf>
    <xf numFmtId="179" fontId="4" fillId="2" borderId="28" xfId="15" applyNumberFormat="1" applyFont="1" applyFill="1" applyBorder="1" applyAlignment="1">
      <alignment horizontal="right" vertical="center" shrinkToFit="1"/>
    </xf>
    <xf numFmtId="0" fontId="4" fillId="2" borderId="65" xfId="13" applyFont="1" applyFill="1" applyBorder="1" applyAlignment="1">
      <alignment horizontal="center" vertical="center"/>
    </xf>
    <xf numFmtId="181" fontId="4" fillId="2" borderId="67" xfId="15" applyNumberFormat="1" applyFont="1" applyFill="1" applyBorder="1" applyAlignment="1">
      <alignment horizontal="right" vertical="center" shrinkToFit="1"/>
    </xf>
    <xf numFmtId="179" fontId="4" fillId="2" borderId="67" xfId="15" applyNumberFormat="1" applyFont="1" applyFill="1" applyBorder="1" applyAlignment="1">
      <alignment horizontal="right" vertical="center" shrinkToFit="1"/>
    </xf>
    <xf numFmtId="179" fontId="4" fillId="2" borderId="138" xfId="15" applyNumberFormat="1" applyFont="1" applyFill="1" applyBorder="1" applyAlignment="1">
      <alignment horizontal="right" vertical="center" shrinkToFit="1"/>
    </xf>
    <xf numFmtId="179" fontId="4" fillId="2" borderId="75" xfId="15" applyNumberFormat="1" applyFont="1" applyFill="1" applyBorder="1" applyAlignment="1">
      <alignment horizontal="right" vertical="center" shrinkToFit="1"/>
    </xf>
    <xf numFmtId="179" fontId="4" fillId="2" borderId="7" xfId="15" applyNumberFormat="1" applyFont="1" applyFill="1" applyBorder="1" applyAlignment="1">
      <alignment horizontal="right" vertical="center" shrinkToFit="1"/>
    </xf>
    <xf numFmtId="179" fontId="4" fillId="2" borderId="30" xfId="15" applyNumberFormat="1" applyFont="1" applyFill="1" applyBorder="1" applyAlignment="1">
      <alignment horizontal="right" vertical="center" shrinkToFit="1"/>
    </xf>
    <xf numFmtId="0" fontId="4" fillId="2" borderId="38" xfId="13" applyFont="1" applyFill="1" applyBorder="1" applyAlignment="1">
      <alignment horizontal="center" vertical="center" wrapText="1"/>
    </xf>
    <xf numFmtId="0" fontId="4" fillId="2" borderId="2" xfId="13" applyFont="1" applyFill="1" applyBorder="1" applyAlignment="1">
      <alignment horizontal="center" vertical="center" wrapText="1"/>
    </xf>
    <xf numFmtId="0" fontId="4" fillId="2" borderId="3" xfId="13" applyFont="1" applyFill="1" applyBorder="1" applyAlignment="1">
      <alignment horizontal="center" vertical="center" wrapText="1"/>
    </xf>
    <xf numFmtId="0" fontId="4" fillId="2" borderId="27" xfId="13" applyFont="1" applyFill="1" applyBorder="1" applyAlignment="1">
      <alignment horizontal="center" vertical="center" wrapText="1"/>
    </xf>
    <xf numFmtId="0" fontId="4" fillId="2" borderId="0" xfId="13" applyFont="1" applyFill="1" applyAlignment="1">
      <alignment horizontal="center" vertical="center" wrapText="1"/>
    </xf>
    <xf numFmtId="0" fontId="4" fillId="2" borderId="5" xfId="13" applyFont="1" applyFill="1" applyBorder="1" applyAlignment="1">
      <alignment horizontal="center" vertical="center" wrapText="1"/>
    </xf>
    <xf numFmtId="0" fontId="4" fillId="2" borderId="45" xfId="13" applyFont="1" applyFill="1" applyBorder="1" applyAlignment="1">
      <alignment horizontal="center" vertical="center" wrapText="1"/>
    </xf>
    <xf numFmtId="0" fontId="4" fillId="2" borderId="46" xfId="13" applyFont="1" applyFill="1" applyBorder="1" applyAlignment="1">
      <alignment horizontal="center" vertical="center" wrapText="1"/>
    </xf>
    <xf numFmtId="0" fontId="4" fillId="2" borderId="41" xfId="13" applyFont="1" applyFill="1" applyBorder="1" applyAlignment="1">
      <alignment horizontal="center" vertical="center" wrapText="1"/>
    </xf>
    <xf numFmtId="0" fontId="4" fillId="2" borderId="1" xfId="13" applyFont="1" applyFill="1" applyBorder="1">
      <alignment vertical="center"/>
    </xf>
    <xf numFmtId="181" fontId="4" fillId="2" borderId="136" xfId="15" applyNumberFormat="1" applyFont="1" applyFill="1" applyBorder="1" applyAlignment="1">
      <alignment horizontal="right" vertical="center" shrinkToFit="1"/>
    </xf>
    <xf numFmtId="179" fontId="4" fillId="2" borderId="114" xfId="15" applyNumberFormat="1" applyFont="1" applyFill="1" applyBorder="1" applyAlignment="1">
      <alignment horizontal="right" vertical="center" shrinkToFit="1"/>
    </xf>
    <xf numFmtId="179" fontId="4" fillId="2" borderId="153" xfId="15" applyNumberFormat="1" applyFont="1" applyFill="1" applyBorder="1" applyAlignment="1">
      <alignment horizontal="right" vertical="center" shrinkToFit="1"/>
    </xf>
    <xf numFmtId="0" fontId="4" fillId="2" borderId="4" xfId="15" applyFont="1" applyFill="1" applyBorder="1" applyAlignment="1">
      <alignment horizontal="left" vertical="center" shrinkToFit="1"/>
    </xf>
    <xf numFmtId="0" fontId="4" fillId="2" borderId="0" xfId="15" applyFont="1" applyFill="1" applyAlignment="1">
      <alignment horizontal="left" vertical="center" shrinkToFit="1"/>
    </xf>
    <xf numFmtId="0" fontId="4" fillId="2" borderId="5" xfId="15" applyFont="1" applyFill="1" applyBorder="1" applyAlignment="1">
      <alignment horizontal="left" vertical="center" shrinkToFit="1"/>
    </xf>
    <xf numFmtId="0" fontId="4" fillId="2" borderId="62" xfId="13" applyFont="1" applyFill="1" applyBorder="1" applyAlignment="1">
      <alignment horizontal="left" vertical="center" wrapText="1"/>
    </xf>
    <xf numFmtId="0" fontId="4" fillId="2" borderId="55" xfId="13" applyFont="1" applyFill="1" applyBorder="1" applyAlignment="1">
      <alignment horizontal="left" vertical="center"/>
    </xf>
    <xf numFmtId="0" fontId="4" fillId="2" borderId="56" xfId="13" applyFont="1" applyFill="1" applyBorder="1" applyAlignment="1">
      <alignment horizontal="left" vertical="center"/>
    </xf>
    <xf numFmtId="179" fontId="4" fillId="2" borderId="113" xfId="15" applyNumberFormat="1" applyFont="1" applyFill="1" applyBorder="1" applyAlignment="1">
      <alignment horizontal="right" vertical="center" shrinkToFit="1"/>
    </xf>
    <xf numFmtId="181" fontId="4" fillId="2" borderId="149" xfId="15" applyNumberFormat="1" applyFont="1" applyFill="1" applyBorder="1" applyAlignment="1">
      <alignment horizontal="right" vertical="center" shrinkToFit="1"/>
    </xf>
    <xf numFmtId="181" fontId="4" fillId="2" borderId="150" xfId="15" applyNumberFormat="1" applyFont="1" applyFill="1" applyBorder="1" applyAlignment="1">
      <alignment horizontal="right" vertical="center" shrinkToFit="1"/>
    </xf>
    <xf numFmtId="179" fontId="4" fillId="2" borderId="147" xfId="15" applyNumberFormat="1" applyFont="1" applyFill="1" applyBorder="1" applyAlignment="1">
      <alignment horizontal="right" vertical="center" shrinkToFit="1"/>
    </xf>
    <xf numFmtId="0" fontId="4" fillId="2" borderId="9" xfId="13" applyFont="1" applyFill="1" applyBorder="1" applyAlignment="1">
      <alignment horizontal="center" vertical="center" wrapText="1"/>
    </xf>
    <xf numFmtId="0" fontId="26" fillId="2" borderId="11" xfId="13" applyFont="1" applyFill="1" applyBorder="1" applyAlignment="1">
      <alignment horizontal="center" vertical="center"/>
    </xf>
    <xf numFmtId="181" fontId="4" fillId="2" borderId="146" xfId="15" applyNumberFormat="1" applyFont="1" applyFill="1" applyBorder="1" applyAlignment="1">
      <alignment horizontal="right" vertical="center" shrinkToFit="1"/>
    </xf>
    <xf numFmtId="181" fontId="4" fillId="2" borderId="74" xfId="15" applyNumberFormat="1" applyFont="1" applyFill="1" applyBorder="1" applyAlignment="1">
      <alignment horizontal="right" vertical="center" shrinkToFit="1"/>
    </xf>
    <xf numFmtId="179" fontId="4" fillId="2" borderId="148" xfId="15" applyNumberFormat="1" applyFont="1" applyFill="1" applyBorder="1" applyAlignment="1">
      <alignment horizontal="right" vertical="center" shrinkToFit="1"/>
    </xf>
    <xf numFmtId="179" fontId="4" fillId="2" borderId="32" xfId="15" applyNumberFormat="1" applyFont="1" applyFill="1" applyBorder="1" applyAlignment="1">
      <alignment horizontal="right" vertical="center" shrinkToFit="1"/>
    </xf>
    <xf numFmtId="0" fontId="4" fillId="2" borderId="4" xfId="13" applyFont="1" applyFill="1" applyBorder="1" applyAlignment="1">
      <alignment vertical="center" shrinkToFit="1"/>
    </xf>
    <xf numFmtId="0" fontId="4" fillId="2" borderId="0" xfId="13" applyFont="1" applyFill="1" applyAlignment="1">
      <alignment vertical="center" shrinkToFit="1"/>
    </xf>
    <xf numFmtId="0" fontId="4" fillId="2" borderId="5" xfId="13" applyFont="1" applyFill="1" applyBorder="1" applyAlignment="1">
      <alignment vertical="center" shrinkToFit="1"/>
    </xf>
    <xf numFmtId="179" fontId="4" fillId="2" borderId="137" xfId="15" applyNumberFormat="1" applyFont="1" applyFill="1" applyBorder="1" applyAlignment="1">
      <alignment horizontal="right" vertical="center" shrinkToFit="1"/>
    </xf>
    <xf numFmtId="179" fontId="4" fillId="2" borderId="36" xfId="15" applyNumberFormat="1" applyFont="1" applyFill="1" applyBorder="1" applyAlignment="1">
      <alignment horizontal="right" vertical="center" shrinkToFit="1"/>
    </xf>
    <xf numFmtId="0" fontId="4" fillId="2" borderId="1" xfId="13" applyFont="1" applyFill="1" applyBorder="1" applyAlignment="1">
      <alignment horizontal="center" vertical="center" wrapText="1"/>
    </xf>
    <xf numFmtId="0" fontId="4" fillId="2" borderId="4" xfId="13" applyFont="1" applyFill="1" applyBorder="1" applyAlignment="1">
      <alignment horizontal="center" vertical="center" wrapText="1"/>
    </xf>
    <xf numFmtId="0" fontId="4" fillId="2" borderId="7" xfId="13" applyFont="1" applyFill="1" applyBorder="1" applyAlignment="1">
      <alignment horizontal="center" vertical="center" wrapText="1"/>
    </xf>
    <xf numFmtId="0" fontId="4" fillId="2" borderId="8" xfId="13" applyFont="1" applyFill="1" applyBorder="1" applyAlignment="1">
      <alignment horizontal="center" vertical="center" wrapText="1"/>
    </xf>
    <xf numFmtId="0" fontId="4" fillId="2" borderId="1" xfId="15" applyFont="1" applyFill="1" applyBorder="1" applyAlignment="1">
      <alignment horizontal="left" vertical="center" shrinkToFit="1"/>
    </xf>
    <xf numFmtId="0" fontId="4" fillId="2" borderId="2" xfId="15" applyFont="1" applyFill="1" applyBorder="1" applyAlignment="1">
      <alignment horizontal="left" vertical="center" shrinkToFit="1"/>
    </xf>
    <xf numFmtId="0" fontId="4" fillId="2" borderId="3" xfId="15" applyFont="1" applyFill="1" applyBorder="1" applyAlignment="1">
      <alignment horizontal="left" vertical="center" shrinkToFit="1"/>
    </xf>
    <xf numFmtId="179" fontId="4" fillId="2" borderId="71" xfId="15" applyNumberFormat="1" applyFont="1" applyFill="1" applyBorder="1" applyAlignment="1">
      <alignment horizontal="right" vertical="center" shrinkToFit="1"/>
    </xf>
    <xf numFmtId="179" fontId="4" fillId="2" borderId="25" xfId="15" applyNumberFormat="1" applyFont="1" applyFill="1" applyBorder="1" applyAlignment="1">
      <alignment horizontal="right" vertical="center" shrinkToFit="1"/>
    </xf>
    <xf numFmtId="0" fontId="4" fillId="2" borderId="38" xfId="13" applyFont="1" applyFill="1" applyBorder="1" applyAlignment="1">
      <alignment horizontal="center" vertical="top" wrapText="1"/>
    </xf>
    <xf numFmtId="0" fontId="4" fillId="2" borderId="2" xfId="13" applyFont="1" applyFill="1" applyBorder="1" applyAlignment="1">
      <alignment horizontal="center" vertical="top" wrapText="1"/>
    </xf>
    <xf numFmtId="0" fontId="4" fillId="2" borderId="3" xfId="13" applyFont="1" applyFill="1" applyBorder="1" applyAlignment="1">
      <alignment horizontal="center" vertical="top" wrapText="1"/>
    </xf>
    <xf numFmtId="0" fontId="4" fillId="2" borderId="27" xfId="13" applyFont="1" applyFill="1" applyBorder="1" applyAlignment="1">
      <alignment horizontal="center" vertical="top" wrapText="1"/>
    </xf>
    <xf numFmtId="0" fontId="4" fillId="2" borderId="0" xfId="13" applyFont="1" applyFill="1" applyAlignment="1">
      <alignment horizontal="center" vertical="top" wrapText="1"/>
    </xf>
    <xf numFmtId="0" fontId="4" fillId="2" borderId="5" xfId="13" applyFont="1" applyFill="1" applyBorder="1" applyAlignment="1">
      <alignment horizontal="center" vertical="top" wrapText="1"/>
    </xf>
    <xf numFmtId="0" fontId="4" fillId="2" borderId="29" xfId="13" applyFont="1" applyFill="1" applyBorder="1" applyAlignment="1">
      <alignment horizontal="center" vertical="top" wrapText="1"/>
    </xf>
    <xf numFmtId="0" fontId="4" fillId="2" borderId="7" xfId="13" applyFont="1" applyFill="1" applyBorder="1" applyAlignment="1">
      <alignment horizontal="center" vertical="top" wrapText="1"/>
    </xf>
    <xf numFmtId="0" fontId="4" fillId="2" borderId="38" xfId="13" applyFont="1" applyFill="1" applyBorder="1" applyAlignment="1">
      <alignment horizontal="center" vertical="center" textRotation="255" wrapText="1"/>
    </xf>
    <xf numFmtId="0" fontId="4" fillId="2" borderId="3" xfId="13" applyFont="1" applyFill="1" applyBorder="1" applyAlignment="1">
      <alignment horizontal="center" vertical="center" textRotation="255" wrapText="1"/>
    </xf>
    <xf numFmtId="0" fontId="4" fillId="2" borderId="27" xfId="13" applyFont="1" applyFill="1" applyBorder="1" applyAlignment="1">
      <alignment horizontal="center" vertical="center" textRotation="255" wrapText="1"/>
    </xf>
    <xf numFmtId="0" fontId="4" fillId="2" borderId="5" xfId="13" applyFont="1" applyFill="1" applyBorder="1" applyAlignment="1">
      <alignment horizontal="center" vertical="center" textRotation="255" wrapText="1"/>
    </xf>
    <xf numFmtId="0" fontId="4" fillId="2" borderId="29" xfId="13" applyFont="1" applyFill="1" applyBorder="1" applyAlignment="1">
      <alignment horizontal="center" vertical="center" textRotation="255" wrapText="1"/>
    </xf>
    <xf numFmtId="0" fontId="4" fillId="2" borderId="8" xfId="13" applyFont="1" applyFill="1" applyBorder="1" applyAlignment="1">
      <alignment horizontal="center" vertical="center" textRotation="255" wrapText="1"/>
    </xf>
    <xf numFmtId="181" fontId="4" fillId="2" borderId="1" xfId="15" applyNumberFormat="1" applyFont="1" applyFill="1" applyBorder="1" applyAlignment="1">
      <alignment horizontal="right" vertical="center" shrinkToFit="1"/>
    </xf>
    <xf numFmtId="181" fontId="4" fillId="2" borderId="2" xfId="15" applyNumberFormat="1" applyFont="1" applyFill="1" applyBorder="1" applyAlignment="1">
      <alignment horizontal="right" vertical="center" shrinkToFit="1"/>
    </xf>
    <xf numFmtId="181" fontId="4" fillId="2" borderId="66" xfId="15" applyNumberFormat="1" applyFont="1" applyFill="1" applyBorder="1" applyAlignment="1">
      <alignment horizontal="right" vertical="center" shrinkToFit="1"/>
    </xf>
    <xf numFmtId="181" fontId="4" fillId="2" borderId="68" xfId="15" applyNumberFormat="1" applyFont="1" applyFill="1" applyBorder="1" applyAlignment="1">
      <alignment horizontal="right" vertical="center" shrinkToFit="1"/>
    </xf>
    <xf numFmtId="179" fontId="4" fillId="2" borderId="68" xfId="15" applyNumberFormat="1" applyFont="1" applyFill="1" applyBorder="1" applyAlignment="1">
      <alignment horizontal="right" vertical="center" shrinkToFit="1"/>
    </xf>
    <xf numFmtId="179" fontId="4" fillId="2" borderId="2" xfId="15" applyNumberFormat="1" applyFont="1" applyFill="1" applyBorder="1" applyAlignment="1">
      <alignment horizontal="right" vertical="center" shrinkToFit="1"/>
    </xf>
    <xf numFmtId="179" fontId="4" fillId="2" borderId="39" xfId="15" applyNumberFormat="1" applyFont="1" applyFill="1" applyBorder="1" applyAlignment="1">
      <alignment horizontal="right" vertical="center" shrinkToFit="1"/>
    </xf>
    <xf numFmtId="0" fontId="4" fillId="2" borderId="34" xfId="13" applyFont="1" applyFill="1" applyBorder="1" applyAlignment="1">
      <alignment horizontal="center" vertical="center"/>
    </xf>
    <xf numFmtId="0" fontId="4" fillId="2" borderId="9" xfId="13" applyFont="1" applyFill="1" applyBorder="1" applyAlignment="1">
      <alignment horizontal="center" vertical="center"/>
    </xf>
    <xf numFmtId="0" fontId="4" fillId="2" borderId="11" xfId="13" applyFont="1" applyFill="1" applyBorder="1" applyAlignment="1">
      <alignment horizontal="center" vertical="center"/>
    </xf>
    <xf numFmtId="0" fontId="4" fillId="2" borderId="10" xfId="13" applyFont="1" applyFill="1" applyBorder="1" applyAlignment="1">
      <alignment horizontal="center" vertical="center"/>
    </xf>
    <xf numFmtId="0" fontId="4" fillId="2" borderId="10" xfId="15" applyFont="1" applyFill="1" applyBorder="1" applyAlignment="1">
      <alignment horizontal="center" vertical="center"/>
    </xf>
    <xf numFmtId="0" fontId="4" fillId="2" borderId="9" xfId="15" applyFont="1" applyFill="1" applyBorder="1" applyAlignment="1">
      <alignment horizontal="center" vertical="center"/>
    </xf>
    <xf numFmtId="0" fontId="4" fillId="2" borderId="53" xfId="15" applyFont="1" applyFill="1" applyBorder="1" applyAlignment="1">
      <alignment horizontal="center" vertical="center"/>
    </xf>
    <xf numFmtId="181" fontId="4" fillId="2" borderId="10" xfId="15" applyNumberFormat="1" applyFont="1" applyFill="1" applyBorder="1" applyAlignment="1">
      <alignment horizontal="right" vertical="center" shrinkToFit="1"/>
    </xf>
    <xf numFmtId="181" fontId="4" fillId="2" borderId="9" xfId="15" applyNumberFormat="1" applyFont="1" applyFill="1" applyBorder="1" applyAlignment="1">
      <alignment horizontal="right" vertical="center" shrinkToFit="1"/>
    </xf>
    <xf numFmtId="181" fontId="4" fillId="2" borderId="141" xfId="15" applyNumberFormat="1" applyFont="1" applyFill="1" applyBorder="1" applyAlignment="1">
      <alignment horizontal="right" vertical="center" shrinkToFit="1"/>
    </xf>
    <xf numFmtId="181" fontId="4" fillId="2" borderId="142" xfId="15" applyNumberFormat="1" applyFont="1" applyFill="1" applyBorder="1" applyAlignment="1">
      <alignment horizontal="right" vertical="center" shrinkToFit="1"/>
    </xf>
    <xf numFmtId="181" fontId="4" fillId="2" borderId="143" xfId="15" applyNumberFormat="1" applyFont="1" applyFill="1" applyBorder="1" applyAlignment="1">
      <alignment horizontal="right" vertical="center" shrinkToFit="1"/>
    </xf>
    <xf numFmtId="181" fontId="4" fillId="2" borderId="144" xfId="15" applyNumberFormat="1" applyFont="1" applyFill="1" applyBorder="1" applyAlignment="1">
      <alignment horizontal="right" vertical="center" shrinkToFit="1"/>
    </xf>
    <xf numFmtId="181" fontId="4" fillId="2" borderId="145" xfId="15" applyNumberFormat="1" applyFont="1" applyFill="1" applyBorder="1" applyAlignment="1">
      <alignment horizontal="right" vertical="center" shrinkToFit="1"/>
    </xf>
    <xf numFmtId="0" fontId="3" fillId="2" borderId="4" xfId="13" applyFont="1" applyFill="1" applyBorder="1" applyAlignment="1">
      <alignment vertical="center" shrinkToFit="1"/>
    </xf>
    <xf numFmtId="0" fontId="3" fillId="2" borderId="0" xfId="13" applyFont="1" applyFill="1" applyAlignment="1">
      <alignment vertical="center" shrinkToFit="1"/>
    </xf>
    <xf numFmtId="0" fontId="3" fillId="2" borderId="5" xfId="13" applyFont="1" applyFill="1" applyBorder="1" applyAlignment="1">
      <alignment vertical="center" shrinkToFit="1"/>
    </xf>
    <xf numFmtId="181" fontId="4" fillId="2" borderId="4" xfId="14" applyNumberFormat="1" applyFont="1" applyFill="1" applyBorder="1" applyAlignment="1">
      <alignment horizontal="right" vertical="center" shrinkToFit="1"/>
    </xf>
    <xf numFmtId="181" fontId="4" fillId="2" borderId="0" xfId="14" applyNumberFormat="1" applyFont="1" applyFill="1" applyAlignment="1">
      <alignment horizontal="right" vertical="center" shrinkToFit="1"/>
    </xf>
    <xf numFmtId="181" fontId="4" fillId="2" borderId="69" xfId="14" applyNumberFormat="1" applyFont="1" applyFill="1" applyBorder="1" applyAlignment="1">
      <alignment horizontal="right" vertical="center" shrinkToFit="1"/>
    </xf>
    <xf numFmtId="181" fontId="4" fillId="2" borderId="72" xfId="14" applyNumberFormat="1" applyFont="1" applyFill="1" applyBorder="1" applyAlignment="1">
      <alignment horizontal="right" vertical="center" shrinkToFit="1"/>
    </xf>
    <xf numFmtId="179" fontId="4" fillId="2" borderId="72" xfId="14" applyNumberFormat="1" applyFont="1" applyFill="1" applyBorder="1" applyAlignment="1">
      <alignment horizontal="right" vertical="center" shrinkToFit="1"/>
    </xf>
    <xf numFmtId="179" fontId="4" fillId="2" borderId="0" xfId="14" applyNumberFormat="1" applyFont="1" applyFill="1" applyAlignment="1">
      <alignment horizontal="right" vertical="center" shrinkToFit="1"/>
    </xf>
    <xf numFmtId="179" fontId="4" fillId="2" borderId="28" xfId="14" applyNumberFormat="1" applyFont="1" applyFill="1" applyBorder="1" applyAlignment="1">
      <alignment horizontal="right" vertical="center" shrinkToFit="1"/>
    </xf>
    <xf numFmtId="0" fontId="4" fillId="2" borderId="38" xfId="13" applyFont="1" applyFill="1" applyBorder="1" applyAlignment="1">
      <alignment horizontal="center" vertical="center" textRotation="255" shrinkToFit="1"/>
    </xf>
    <xf numFmtId="0" fontId="4" fillId="2" borderId="3" xfId="13" applyFont="1" applyFill="1" applyBorder="1" applyAlignment="1">
      <alignment horizontal="center" vertical="center" textRotation="255" shrinkToFit="1"/>
    </xf>
    <xf numFmtId="0" fontId="4" fillId="2" borderId="27" xfId="13" applyFont="1" applyFill="1" applyBorder="1" applyAlignment="1">
      <alignment horizontal="center" vertical="center" textRotation="255" shrinkToFit="1"/>
    </xf>
    <xf numFmtId="0" fontId="4" fillId="2" borderId="5" xfId="13" applyFont="1" applyFill="1" applyBorder="1" applyAlignment="1">
      <alignment horizontal="center" vertical="center" textRotation="255" shrinkToFit="1"/>
    </xf>
    <xf numFmtId="0" fontId="4" fillId="2" borderId="29" xfId="13" applyFont="1" applyFill="1" applyBorder="1" applyAlignment="1">
      <alignment horizontal="center" vertical="center" textRotation="255" shrinkToFit="1"/>
    </xf>
    <xf numFmtId="0" fontId="4" fillId="2" borderId="8" xfId="13" applyFont="1" applyFill="1" applyBorder="1" applyAlignment="1">
      <alignment horizontal="center" vertical="center" textRotation="255" shrinkToFit="1"/>
    </xf>
    <xf numFmtId="0" fontId="4" fillId="2" borderId="5" xfId="13" applyFont="1" applyFill="1" applyBorder="1" applyAlignment="1">
      <alignment horizontal="left" vertical="center"/>
    </xf>
    <xf numFmtId="0" fontId="4" fillId="2" borderId="1" xfId="13" applyFont="1" applyFill="1" applyBorder="1" applyAlignment="1">
      <alignment horizontal="center" vertical="center" textRotation="255" wrapText="1"/>
    </xf>
    <xf numFmtId="0" fontId="4" fillId="2" borderId="4" xfId="13" applyFont="1" applyFill="1" applyBorder="1" applyAlignment="1">
      <alignment horizontal="center" vertical="center" textRotation="255" wrapText="1"/>
    </xf>
    <xf numFmtId="0" fontId="4" fillId="2" borderId="6" xfId="13" applyFont="1" applyFill="1" applyBorder="1" applyAlignment="1">
      <alignment horizontal="center" vertical="center" textRotation="255" wrapText="1"/>
    </xf>
    <xf numFmtId="0" fontId="4" fillId="2" borderId="53" xfId="13" applyFont="1" applyFill="1" applyBorder="1" applyAlignment="1">
      <alignment horizontal="center" vertical="center"/>
    </xf>
    <xf numFmtId="0" fontId="4" fillId="2" borderId="38" xfId="13" applyFont="1" applyFill="1" applyBorder="1" applyAlignment="1">
      <alignment horizontal="center" vertical="top"/>
    </xf>
    <xf numFmtId="0" fontId="4" fillId="2" borderId="2" xfId="13" applyFont="1" applyFill="1" applyBorder="1" applyAlignment="1">
      <alignment horizontal="center" vertical="top"/>
    </xf>
    <xf numFmtId="0" fontId="4" fillId="2" borderId="27" xfId="13" applyFont="1" applyFill="1" applyBorder="1" applyAlignment="1">
      <alignment horizontal="center" vertical="top"/>
    </xf>
    <xf numFmtId="0" fontId="4" fillId="2" borderId="0" xfId="13" applyFont="1" applyFill="1" applyAlignment="1">
      <alignment horizontal="center" vertical="top"/>
    </xf>
    <xf numFmtId="0" fontId="4" fillId="2" borderId="29" xfId="13" applyFont="1" applyFill="1" applyBorder="1" applyAlignment="1">
      <alignment horizontal="center" vertical="top"/>
    </xf>
    <xf numFmtId="0" fontId="4" fillId="2" borderId="7" xfId="13" applyFont="1" applyFill="1" applyBorder="1" applyAlignment="1">
      <alignment horizontal="center" vertical="top"/>
    </xf>
    <xf numFmtId="0" fontId="4" fillId="2" borderId="12" xfId="13" applyFont="1" applyFill="1" applyBorder="1" applyAlignment="1">
      <alignment horizontal="center" vertical="center"/>
    </xf>
    <xf numFmtId="0" fontId="4" fillId="5" borderId="54" xfId="13" applyFont="1" applyFill="1" applyBorder="1" applyAlignment="1" applyProtection="1">
      <alignment horizontal="left" vertical="center" shrinkToFit="1"/>
      <protection locked="0"/>
    </xf>
    <xf numFmtId="0" fontId="4" fillId="5" borderId="55" xfId="13" applyFont="1" applyFill="1" applyBorder="1" applyAlignment="1" applyProtection="1">
      <alignment horizontal="left" vertical="center" shrinkToFit="1"/>
      <protection locked="0"/>
    </xf>
    <xf numFmtId="0" fontId="4" fillId="5" borderId="57" xfId="13" applyFont="1" applyFill="1" applyBorder="1" applyAlignment="1" applyProtection="1">
      <alignment horizontal="left" vertical="center" shrinkToFit="1"/>
      <protection locked="0"/>
    </xf>
    <xf numFmtId="0" fontId="4" fillId="2" borderId="19" xfId="13" applyFont="1" applyFill="1" applyBorder="1" applyAlignment="1">
      <alignment horizontal="left" vertical="center" wrapText="1"/>
    </xf>
    <xf numFmtId="0" fontId="4" fillId="2" borderId="0" xfId="14" applyFont="1" applyFill="1" applyAlignment="1">
      <alignment horizontal="left" vertical="center"/>
    </xf>
    <xf numFmtId="0" fontId="4" fillId="2" borderId="29" xfId="13" applyFont="1" applyFill="1" applyBorder="1" applyAlignment="1">
      <alignment horizontal="center" vertical="center"/>
    </xf>
    <xf numFmtId="0" fontId="4" fillId="2" borderId="7" xfId="13" applyFont="1" applyFill="1" applyBorder="1" applyAlignment="1">
      <alignment horizontal="center" vertical="center"/>
    </xf>
    <xf numFmtId="0" fontId="4" fillId="2" borderId="30" xfId="13" applyFont="1" applyFill="1" applyBorder="1" applyAlignment="1">
      <alignment horizontal="center" vertical="center"/>
    </xf>
    <xf numFmtId="0" fontId="4" fillId="2" borderId="96" xfId="13" applyFont="1" applyFill="1" applyBorder="1" applyAlignment="1" applyProtection="1">
      <alignment horizontal="left" vertical="center" shrinkToFit="1"/>
      <protection locked="0"/>
    </xf>
    <xf numFmtId="0" fontId="4" fillId="2" borderId="97" xfId="13" applyFont="1" applyFill="1" applyBorder="1" applyAlignment="1" applyProtection="1">
      <alignment horizontal="left" vertical="center" shrinkToFit="1"/>
      <protection locked="0"/>
    </xf>
    <xf numFmtId="0" fontId="4" fillId="2" borderId="103" xfId="13" applyFont="1" applyFill="1" applyBorder="1" applyAlignment="1" applyProtection="1">
      <alignment horizontal="left" vertical="center" shrinkToFit="1"/>
      <protection locked="0"/>
    </xf>
    <xf numFmtId="0" fontId="4" fillId="5" borderId="56" xfId="13" applyFont="1" applyFill="1" applyBorder="1" applyAlignment="1" applyProtection="1">
      <alignment horizontal="left" vertical="center" shrinkToFit="1"/>
      <protection locked="0"/>
    </xf>
    <xf numFmtId="181" fontId="4" fillId="5" borderId="133" xfId="13" applyNumberFormat="1" applyFont="1" applyFill="1" applyBorder="1" applyAlignment="1" applyProtection="1">
      <alignment horizontal="right" vertical="center" shrinkToFit="1"/>
      <protection locked="0"/>
    </xf>
    <xf numFmtId="181" fontId="4" fillId="5" borderId="134" xfId="13" applyNumberFormat="1" applyFont="1" applyFill="1" applyBorder="1" applyAlignment="1" applyProtection="1">
      <alignment horizontal="right" vertical="center" shrinkToFit="1"/>
      <protection locked="0"/>
    </xf>
    <xf numFmtId="181" fontId="4" fillId="5" borderId="135" xfId="13" applyNumberFormat="1" applyFont="1" applyFill="1" applyBorder="1" applyAlignment="1" applyProtection="1">
      <alignment horizontal="right" vertical="center" shrinkToFit="1"/>
      <protection locked="0"/>
    </xf>
    <xf numFmtId="181" fontId="4" fillId="5" borderId="54" xfId="13" applyNumberFormat="1" applyFont="1" applyFill="1" applyBorder="1" applyAlignment="1" applyProtection="1">
      <alignment horizontal="right" vertical="center" shrinkToFit="1"/>
      <protection locked="0"/>
    </xf>
    <xf numFmtId="181" fontId="4" fillId="5" borderId="55" xfId="13" applyNumberFormat="1" applyFont="1" applyFill="1" applyBorder="1" applyAlignment="1" applyProtection="1">
      <alignment horizontal="right" vertical="center" shrinkToFit="1"/>
      <protection locked="0"/>
    </xf>
    <xf numFmtId="181" fontId="4" fillId="5" borderId="56" xfId="13" applyNumberFormat="1" applyFont="1" applyFill="1" applyBorder="1" applyAlignment="1" applyProtection="1">
      <alignment horizontal="right" vertical="center" shrinkToFit="1"/>
      <protection locked="0"/>
    </xf>
    <xf numFmtId="0" fontId="4" fillId="2" borderId="98" xfId="13" applyFont="1" applyFill="1" applyBorder="1" applyAlignment="1" applyProtection="1">
      <alignment horizontal="left" vertical="center" shrinkToFit="1"/>
      <protection locked="0"/>
    </xf>
    <xf numFmtId="181" fontId="4" fillId="2" borderId="96" xfId="13" applyNumberFormat="1" applyFont="1" applyFill="1" applyBorder="1" applyAlignment="1" applyProtection="1">
      <alignment horizontal="right" vertical="center" shrinkToFit="1"/>
      <protection locked="0"/>
    </xf>
    <xf numFmtId="181" fontId="4" fillId="2" borderId="97" xfId="13" applyNumberFormat="1" applyFont="1" applyFill="1" applyBorder="1" applyAlignment="1" applyProtection="1">
      <alignment horizontal="right" vertical="center" shrinkToFit="1"/>
      <protection locked="0"/>
    </xf>
    <xf numFmtId="181" fontId="4" fillId="2" borderId="98" xfId="13" applyNumberFormat="1" applyFont="1" applyFill="1" applyBorder="1" applyAlignment="1" applyProtection="1">
      <alignment horizontal="right" vertical="center" shrinkToFit="1"/>
      <protection locked="0"/>
    </xf>
    <xf numFmtId="181" fontId="4" fillId="5" borderId="114" xfId="13" applyNumberFormat="1" applyFont="1" applyFill="1" applyBorder="1" applyAlignment="1" applyProtection="1">
      <alignment horizontal="right" vertical="center" shrinkToFit="1"/>
      <protection locked="0"/>
    </xf>
    <xf numFmtId="0" fontId="4" fillId="5" borderId="114" xfId="13" applyFont="1" applyFill="1" applyBorder="1" applyAlignment="1" applyProtection="1">
      <alignment horizontal="left" vertical="center" shrinkToFit="1"/>
      <protection locked="0"/>
    </xf>
    <xf numFmtId="0" fontId="4" fillId="5" borderId="117" xfId="13" applyFont="1" applyFill="1" applyBorder="1" applyAlignment="1" applyProtection="1">
      <alignment horizontal="left" vertical="center" shrinkToFit="1"/>
      <protection locked="0"/>
    </xf>
    <xf numFmtId="181" fontId="4" fillId="5" borderId="127" xfId="13" applyNumberFormat="1" applyFont="1" applyFill="1" applyBorder="1" applyAlignment="1" applyProtection="1">
      <alignment horizontal="right" vertical="center" shrinkToFit="1"/>
      <protection locked="0"/>
    </xf>
    <xf numFmtId="181" fontId="4" fillId="5" borderId="119" xfId="13" applyNumberFormat="1" applyFont="1" applyFill="1" applyBorder="1" applyAlignment="1" applyProtection="1">
      <alignment horizontal="right" vertical="center" shrinkToFit="1"/>
      <protection locked="0"/>
    </xf>
    <xf numFmtId="0" fontId="4" fillId="2" borderId="130" xfId="13" applyFont="1" applyFill="1" applyBorder="1" applyAlignment="1" applyProtection="1">
      <alignment horizontal="left" vertical="center" shrinkToFit="1"/>
      <protection locked="0"/>
    </xf>
    <xf numFmtId="0" fontId="4" fillId="2" borderId="131" xfId="13" applyFont="1" applyFill="1" applyBorder="1" applyAlignment="1" applyProtection="1">
      <alignment horizontal="left" vertical="center" shrinkToFit="1"/>
      <protection locked="0"/>
    </xf>
    <xf numFmtId="0" fontId="4" fillId="2" borderId="132" xfId="13" applyFont="1" applyFill="1" applyBorder="1" applyAlignment="1" applyProtection="1">
      <alignment horizontal="left" vertical="center" shrinkToFit="1"/>
      <protection locked="0"/>
    </xf>
    <xf numFmtId="181" fontId="4" fillId="2" borderId="107" xfId="13" applyNumberFormat="1" applyFont="1" applyFill="1" applyBorder="1" applyAlignment="1" applyProtection="1">
      <alignment horizontal="right" vertical="center" shrinkToFit="1"/>
      <protection locked="0"/>
    </xf>
    <xf numFmtId="181" fontId="4" fillId="2" borderId="108" xfId="13" applyNumberFormat="1" applyFont="1" applyFill="1" applyBorder="1" applyAlignment="1" applyProtection="1">
      <alignment horizontal="right" vertical="center" shrinkToFit="1"/>
      <protection locked="0"/>
    </xf>
    <xf numFmtId="0" fontId="4" fillId="2" borderId="108" xfId="13" applyFont="1" applyFill="1" applyBorder="1" applyAlignment="1" applyProtection="1">
      <alignment horizontal="left" vertical="center" shrinkToFit="1"/>
      <protection locked="0"/>
    </xf>
    <xf numFmtId="0" fontId="4" fillId="2" borderId="111" xfId="13" applyFont="1" applyFill="1" applyBorder="1" applyAlignment="1" applyProtection="1">
      <alignment horizontal="left" vertical="center" shrinkToFit="1"/>
      <protection locked="0"/>
    </xf>
    <xf numFmtId="181" fontId="4" fillId="0" borderId="100" xfId="13" applyNumberFormat="1" applyFont="1" applyBorder="1" applyAlignment="1" applyProtection="1">
      <alignment horizontal="right" vertical="center" shrinkToFit="1"/>
      <protection locked="0"/>
    </xf>
    <xf numFmtId="0" fontId="4" fillId="0" borderId="100" xfId="13" applyFont="1" applyBorder="1" applyAlignment="1" applyProtection="1">
      <alignment horizontal="left" vertical="center" shrinkToFit="1"/>
      <protection locked="0"/>
    </xf>
    <xf numFmtId="0" fontId="4" fillId="0" borderId="105" xfId="13" applyFont="1" applyBorder="1" applyAlignment="1" applyProtection="1">
      <alignment horizontal="left" vertical="center" shrinkToFit="1"/>
      <protection locked="0"/>
    </xf>
    <xf numFmtId="0" fontId="4" fillId="0" borderId="96" xfId="13" applyFont="1" applyBorder="1" applyAlignment="1" applyProtection="1">
      <alignment horizontal="left" vertical="center" shrinkToFit="1"/>
      <protection locked="0"/>
    </xf>
    <xf numFmtId="0" fontId="4" fillId="0" borderId="97" xfId="13" applyFont="1" applyBorder="1" applyAlignment="1" applyProtection="1">
      <alignment horizontal="left" vertical="center" shrinkToFit="1"/>
      <protection locked="0"/>
    </xf>
    <xf numFmtId="0" fontId="4" fillId="0" borderId="98" xfId="13" applyFont="1" applyBorder="1" applyAlignment="1" applyProtection="1">
      <alignment horizontal="left" vertical="center" shrinkToFit="1"/>
      <protection locked="0"/>
    </xf>
    <xf numFmtId="181" fontId="4" fillId="0" borderId="99" xfId="13" applyNumberFormat="1" applyFont="1" applyBorder="1" applyAlignment="1" applyProtection="1">
      <alignment horizontal="right" vertical="center" shrinkToFit="1"/>
      <protection locked="0"/>
    </xf>
    <xf numFmtId="181" fontId="4" fillId="0" borderId="96" xfId="13" applyNumberFormat="1" applyFont="1" applyBorder="1" applyAlignment="1" applyProtection="1">
      <alignment horizontal="right" vertical="center" shrinkToFit="1"/>
      <protection locked="0"/>
    </xf>
    <xf numFmtId="181" fontId="4" fillId="0" borderId="97" xfId="13" applyNumberFormat="1" applyFont="1" applyBorder="1" applyAlignment="1" applyProtection="1">
      <alignment horizontal="right" vertical="center" shrinkToFit="1"/>
      <protection locked="0"/>
    </xf>
    <xf numFmtId="181" fontId="4" fillId="0" borderId="104" xfId="13" applyNumberFormat="1" applyFont="1" applyBorder="1" applyAlignment="1" applyProtection="1">
      <alignment horizontal="right" vertical="center" shrinkToFit="1"/>
      <protection locked="0"/>
    </xf>
    <xf numFmtId="181" fontId="4" fillId="0" borderId="101" xfId="13" applyNumberFormat="1" applyFont="1" applyBorder="1" applyAlignment="1" applyProtection="1">
      <alignment horizontal="right" vertical="center" shrinkToFit="1"/>
      <protection locked="0"/>
    </xf>
    <xf numFmtId="181" fontId="4" fillId="0" borderId="86" xfId="13" applyNumberFormat="1" applyFont="1" applyBorder="1" applyAlignment="1" applyProtection="1">
      <alignment horizontal="right" vertical="center" shrinkToFit="1"/>
      <protection locked="0"/>
    </xf>
    <xf numFmtId="0" fontId="4" fillId="0" borderId="86" xfId="13" applyFont="1" applyBorder="1" applyAlignment="1" applyProtection="1">
      <alignment horizontal="left" vertical="center" shrinkToFit="1"/>
      <protection locked="0"/>
    </xf>
    <xf numFmtId="0" fontId="4" fillId="0" borderId="92" xfId="13" applyFont="1" applyBorder="1" applyAlignment="1" applyProtection="1">
      <alignment horizontal="left" vertical="center" shrinkToFit="1"/>
      <protection locked="0"/>
    </xf>
    <xf numFmtId="0" fontId="4" fillId="0" borderId="82" xfId="13" applyFont="1" applyBorder="1" applyAlignment="1" applyProtection="1">
      <alignment horizontal="left" vertical="center" shrinkToFit="1"/>
      <protection locked="0"/>
    </xf>
    <xf numFmtId="0" fontId="4" fillId="0" borderId="83" xfId="13" applyFont="1" applyBorder="1" applyAlignment="1" applyProtection="1">
      <alignment horizontal="left" vertical="center" shrinkToFit="1"/>
      <protection locked="0"/>
    </xf>
    <xf numFmtId="0" fontId="4" fillId="0" borderId="84" xfId="13" applyFont="1" applyBorder="1" applyAlignment="1" applyProtection="1">
      <alignment horizontal="left" vertical="center" shrinkToFit="1"/>
      <protection locked="0"/>
    </xf>
    <xf numFmtId="181" fontId="4" fillId="0" borderId="85" xfId="13" applyNumberFormat="1" applyFont="1" applyBorder="1" applyAlignment="1" applyProtection="1">
      <alignment horizontal="right" vertical="center" shrinkToFit="1"/>
      <protection locked="0"/>
    </xf>
    <xf numFmtId="0" fontId="4" fillId="4" borderId="16" xfId="13" applyFont="1" applyFill="1" applyBorder="1" applyAlignment="1" applyProtection="1">
      <alignment horizontal="center" vertical="center" wrapText="1"/>
      <protection locked="0"/>
    </xf>
    <xf numFmtId="0" fontId="4" fillId="4" borderId="19" xfId="13" applyFont="1" applyFill="1" applyBorder="1" applyAlignment="1" applyProtection="1">
      <alignment horizontal="center" vertical="center" wrapText="1"/>
      <protection locked="0"/>
    </xf>
    <xf numFmtId="0" fontId="4" fillId="4" borderId="14" xfId="13" applyFont="1" applyFill="1" applyBorder="1" applyAlignment="1" applyProtection="1">
      <alignment horizontal="center" vertical="center" wrapText="1"/>
      <protection locked="0"/>
    </xf>
    <xf numFmtId="0" fontId="4" fillId="4" borderId="79" xfId="13" applyFont="1" applyFill="1" applyBorder="1" applyAlignment="1" applyProtection="1">
      <alignment horizontal="center" vertical="center" wrapText="1"/>
      <protection locked="0"/>
    </xf>
    <xf numFmtId="0" fontId="4" fillId="4" borderId="77" xfId="13" applyFont="1" applyFill="1" applyBorder="1" applyAlignment="1" applyProtection="1">
      <alignment horizontal="center" vertical="center" wrapText="1"/>
      <protection locked="0"/>
    </xf>
    <xf numFmtId="0" fontId="4" fillId="4" borderId="78" xfId="13" applyFont="1" applyFill="1" applyBorder="1" applyAlignment="1" applyProtection="1">
      <alignment horizontal="center" vertical="center" wrapText="1"/>
      <protection locked="0"/>
    </xf>
    <xf numFmtId="0" fontId="4" fillId="4" borderId="20" xfId="13" applyFont="1" applyFill="1" applyBorder="1" applyAlignment="1" applyProtection="1">
      <alignment horizontal="center" vertical="center" wrapText="1"/>
      <protection locked="0"/>
    </xf>
    <xf numFmtId="0" fontId="4" fillId="4" borderId="80" xfId="13" applyFont="1" applyFill="1" applyBorder="1" applyAlignment="1" applyProtection="1">
      <alignment horizontal="center" vertical="center" wrapText="1"/>
      <protection locked="0"/>
    </xf>
    <xf numFmtId="181" fontId="4" fillId="0" borderId="96" xfId="16" applyNumberFormat="1" applyFont="1" applyBorder="1" applyAlignment="1" applyProtection="1">
      <alignment horizontal="right" vertical="center" shrinkToFit="1"/>
      <protection locked="0"/>
    </xf>
    <xf numFmtId="181" fontId="4" fillId="0" borderId="97" xfId="16" applyNumberFormat="1" applyFont="1" applyBorder="1" applyAlignment="1" applyProtection="1">
      <alignment horizontal="right" vertical="center" shrinkToFit="1"/>
      <protection locked="0"/>
    </xf>
    <xf numFmtId="181" fontId="4" fillId="0" borderId="98" xfId="16" applyNumberFormat="1" applyFont="1" applyBorder="1" applyAlignment="1" applyProtection="1">
      <alignment horizontal="right" vertical="center" shrinkToFit="1"/>
      <protection locked="0"/>
    </xf>
    <xf numFmtId="0" fontId="4" fillId="0" borderId="96" xfId="16" applyFont="1" applyBorder="1" applyAlignment="1" applyProtection="1">
      <alignment horizontal="left" vertical="center" shrinkToFit="1"/>
      <protection locked="0"/>
    </xf>
    <xf numFmtId="0" fontId="4" fillId="0" borderId="97" xfId="16" applyFont="1" applyBorder="1" applyAlignment="1" applyProtection="1">
      <alignment horizontal="left" vertical="center" shrinkToFit="1"/>
      <protection locked="0"/>
    </xf>
    <xf numFmtId="0" fontId="4" fillId="0" borderId="103" xfId="16" applyFont="1" applyBorder="1" applyAlignment="1" applyProtection="1">
      <alignment horizontal="left" vertical="center" shrinkToFit="1"/>
      <protection locked="0"/>
    </xf>
    <xf numFmtId="0" fontId="4" fillId="4" borderId="18" xfId="13" applyFont="1" applyFill="1" applyBorder="1" applyAlignment="1" applyProtection="1">
      <alignment horizontal="center" vertical="center"/>
      <protection locked="0"/>
    </xf>
    <xf numFmtId="0" fontId="4" fillId="4" borderId="19" xfId="13" applyFont="1" applyFill="1" applyBorder="1" applyAlignment="1" applyProtection="1">
      <alignment horizontal="center" vertical="center"/>
      <protection locked="0"/>
    </xf>
    <xf numFmtId="0" fontId="4" fillId="4" borderId="14" xfId="13" applyFont="1" applyFill="1" applyBorder="1" applyAlignment="1" applyProtection="1">
      <alignment horizontal="center" vertical="center"/>
      <protection locked="0"/>
    </xf>
    <xf numFmtId="0" fontId="4" fillId="4" borderId="76" xfId="13" applyFont="1" applyFill="1" applyBorder="1" applyAlignment="1" applyProtection="1">
      <alignment horizontal="center" vertical="center"/>
      <protection locked="0"/>
    </xf>
    <xf numFmtId="0" fontId="4" fillId="4" borderId="77" xfId="13" applyFont="1" applyFill="1" applyBorder="1" applyAlignment="1" applyProtection="1">
      <alignment horizontal="center" vertical="center"/>
      <protection locked="0"/>
    </xf>
    <xf numFmtId="0" fontId="4" fillId="4" borderId="78" xfId="13" applyFont="1" applyFill="1" applyBorder="1" applyAlignment="1" applyProtection="1">
      <alignment horizontal="center" vertical="center"/>
      <protection locked="0"/>
    </xf>
    <xf numFmtId="0" fontId="4" fillId="4" borderId="16" xfId="13" applyFont="1" applyFill="1" applyBorder="1" applyAlignment="1" applyProtection="1">
      <alignment horizontal="center" vertical="center" wrapText="1" shrinkToFit="1"/>
      <protection locked="0"/>
    </xf>
    <xf numFmtId="0" fontId="4" fillId="4" borderId="19" xfId="13" applyFont="1" applyFill="1" applyBorder="1" applyAlignment="1" applyProtection="1">
      <alignment horizontal="center" vertical="center" shrinkToFit="1"/>
      <protection locked="0"/>
    </xf>
    <xf numFmtId="0" fontId="4" fillId="4" borderId="14" xfId="13" applyFont="1" applyFill="1" applyBorder="1" applyAlignment="1" applyProtection="1">
      <alignment horizontal="center" vertical="center" shrinkToFit="1"/>
      <protection locked="0"/>
    </xf>
    <xf numFmtId="0" fontId="4" fillId="4" borderId="79" xfId="13" applyFont="1" applyFill="1" applyBorder="1" applyAlignment="1" applyProtection="1">
      <alignment horizontal="center" vertical="center" shrinkToFit="1"/>
      <protection locked="0"/>
    </xf>
    <xf numFmtId="0" fontId="4" fillId="4" borderId="77" xfId="13" applyFont="1" applyFill="1" applyBorder="1" applyAlignment="1" applyProtection="1">
      <alignment horizontal="center" vertical="center" shrinkToFit="1"/>
      <protection locked="0"/>
    </xf>
    <xf numFmtId="0" fontId="4" fillId="4" borderId="78" xfId="13" applyFont="1" applyFill="1" applyBorder="1" applyAlignment="1" applyProtection="1">
      <alignment horizontal="center" vertical="center" shrinkToFit="1"/>
      <protection locked="0"/>
    </xf>
    <xf numFmtId="0" fontId="4" fillId="4" borderId="79" xfId="13" applyFont="1" applyFill="1" applyBorder="1" applyAlignment="1" applyProtection="1">
      <alignment horizontal="center" vertical="center"/>
      <protection locked="0"/>
    </xf>
    <xf numFmtId="0" fontId="4" fillId="0" borderId="98" xfId="16" applyFont="1" applyBorder="1" applyAlignment="1" applyProtection="1">
      <alignment horizontal="left" vertical="center" shrinkToFit="1"/>
      <protection locked="0"/>
    </xf>
    <xf numFmtId="179" fontId="4" fillId="5" borderId="119" xfId="13" applyNumberFormat="1" applyFont="1" applyFill="1" applyBorder="1" applyAlignment="1" applyProtection="1">
      <alignment horizontal="right" vertical="center" shrinkToFit="1"/>
      <protection locked="0"/>
    </xf>
    <xf numFmtId="181" fontId="4" fillId="5" borderId="62" xfId="13" applyNumberFormat="1" applyFont="1" applyFill="1" applyBorder="1" applyAlignment="1" applyProtection="1">
      <alignment horizontal="right" vertical="center" shrinkToFit="1"/>
      <protection locked="0"/>
    </xf>
    <xf numFmtId="181" fontId="4" fillId="5" borderId="57" xfId="13" applyNumberFormat="1" applyFont="1" applyFill="1" applyBorder="1" applyAlignment="1" applyProtection="1">
      <alignment horizontal="right" vertical="center" shrinkToFit="1"/>
      <protection locked="0"/>
    </xf>
    <xf numFmtId="181" fontId="4" fillId="5" borderId="128" xfId="13" applyNumberFormat="1" applyFont="1" applyFill="1" applyBorder="1" applyAlignment="1" applyProtection="1">
      <alignment horizontal="right" vertical="center" shrinkToFit="1"/>
      <protection locked="0"/>
    </xf>
    <xf numFmtId="181" fontId="4" fillId="5" borderId="116" xfId="13" applyNumberFormat="1" applyFont="1" applyFill="1" applyBorder="1" applyAlignment="1" applyProtection="1">
      <alignment horizontal="right" vertical="center" shrinkToFit="1"/>
      <protection locked="0"/>
    </xf>
    <xf numFmtId="181" fontId="4" fillId="5" borderId="117" xfId="13" applyNumberFormat="1" applyFont="1" applyFill="1" applyBorder="1" applyAlignment="1" applyProtection="1">
      <alignment horizontal="right" vertical="center" shrinkToFit="1"/>
      <protection locked="0"/>
    </xf>
    <xf numFmtId="181" fontId="4" fillId="5" borderId="118" xfId="13" applyNumberFormat="1" applyFont="1" applyFill="1" applyBorder="1" applyAlignment="1" applyProtection="1">
      <alignment horizontal="right" vertical="center" shrinkToFit="1"/>
      <protection locked="0"/>
    </xf>
    <xf numFmtId="181" fontId="4" fillId="2" borderId="104" xfId="14" applyNumberFormat="1" applyFont="1" applyFill="1" applyBorder="1" applyAlignment="1" applyProtection="1">
      <alignment horizontal="right" vertical="center" shrinkToFit="1"/>
      <protection locked="0"/>
    </xf>
    <xf numFmtId="181" fontId="4" fillId="2" borderId="100" xfId="14" applyNumberFormat="1" applyFont="1" applyFill="1" applyBorder="1" applyAlignment="1" applyProtection="1">
      <alignment horizontal="right" vertical="center" shrinkToFit="1"/>
      <protection locked="0"/>
    </xf>
    <xf numFmtId="179" fontId="4" fillId="2" borderId="100" xfId="14" applyNumberFormat="1" applyFont="1" applyFill="1" applyBorder="1" applyAlignment="1" applyProtection="1">
      <alignment horizontal="right" vertical="center" shrinkToFit="1"/>
      <protection locked="0"/>
    </xf>
    <xf numFmtId="0" fontId="4" fillId="0" borderId="65" xfId="13" applyFont="1" applyBorder="1" applyAlignment="1" applyProtection="1">
      <alignment horizontal="center" vertical="center" shrinkToFit="1"/>
      <protection locked="0"/>
    </xf>
    <xf numFmtId="0" fontId="4" fillId="0" borderId="50" xfId="13" applyFont="1" applyBorder="1" applyAlignment="1" applyProtection="1">
      <alignment horizontal="center" vertical="center"/>
      <protection locked="0"/>
    </xf>
    <xf numFmtId="0" fontId="4" fillId="0" borderId="52" xfId="13" applyFont="1" applyBorder="1" applyAlignment="1" applyProtection="1">
      <alignment horizontal="center" vertical="center"/>
      <protection locked="0"/>
    </xf>
    <xf numFmtId="0" fontId="4" fillId="0" borderId="96" xfId="15" applyFont="1" applyBorder="1" applyAlignment="1" applyProtection="1">
      <alignment horizontal="left" vertical="center" shrinkToFit="1"/>
      <protection locked="0"/>
    </xf>
    <xf numFmtId="0" fontId="4" fillId="0" borderId="97" xfId="15" applyFont="1" applyBorder="1" applyAlignment="1" applyProtection="1">
      <alignment horizontal="left" vertical="center" shrinkToFit="1"/>
      <protection locked="0"/>
    </xf>
    <xf numFmtId="0" fontId="4" fillId="0" borderId="98" xfId="15" applyFont="1" applyBorder="1" applyAlignment="1" applyProtection="1">
      <alignment horizontal="left" vertical="center" shrinkToFit="1"/>
      <protection locked="0"/>
    </xf>
    <xf numFmtId="181" fontId="4" fillId="2" borderId="99" xfId="14" applyNumberFormat="1" applyFont="1" applyFill="1" applyBorder="1" applyAlignment="1" applyProtection="1">
      <alignment horizontal="right" vertical="center" shrinkToFit="1"/>
      <protection locked="0"/>
    </xf>
    <xf numFmtId="181" fontId="4" fillId="2" borderId="101" xfId="14" applyNumberFormat="1" applyFont="1" applyFill="1" applyBorder="1" applyAlignment="1" applyProtection="1">
      <alignment horizontal="right" vertical="center" shrinkToFit="1"/>
      <protection locked="0"/>
    </xf>
    <xf numFmtId="181" fontId="4" fillId="0" borderId="102" xfId="15" applyNumberFormat="1" applyFont="1" applyBorder="1" applyAlignment="1" applyProtection="1">
      <alignment horizontal="right" vertical="center" shrinkToFit="1"/>
      <protection locked="0"/>
    </xf>
    <xf numFmtId="181" fontId="4" fillId="0" borderId="97" xfId="15" applyNumberFormat="1" applyFont="1" applyBorder="1" applyAlignment="1" applyProtection="1">
      <alignment horizontal="right" vertical="center" shrinkToFit="1"/>
      <protection locked="0"/>
    </xf>
    <xf numFmtId="181" fontId="4" fillId="0" borderId="103" xfId="15" applyNumberFormat="1" applyFont="1" applyBorder="1" applyAlignment="1" applyProtection="1">
      <alignment horizontal="right" vertical="center" shrinkToFit="1"/>
      <protection locked="0"/>
    </xf>
    <xf numFmtId="181" fontId="4" fillId="0" borderId="99" xfId="15" applyNumberFormat="1" applyFont="1" applyBorder="1" applyAlignment="1" applyProtection="1">
      <alignment horizontal="right" vertical="center" shrinkToFit="1"/>
      <protection locked="0"/>
    </xf>
    <xf numFmtId="181" fontId="4" fillId="0" borderId="100" xfId="15" applyNumberFormat="1" applyFont="1" applyBorder="1" applyAlignment="1" applyProtection="1">
      <alignment horizontal="right" vertical="center" shrinkToFit="1"/>
      <protection locked="0"/>
    </xf>
    <xf numFmtId="181" fontId="4" fillId="0" borderId="101" xfId="15" applyNumberFormat="1" applyFont="1" applyBorder="1" applyAlignment="1" applyProtection="1">
      <alignment horizontal="right" vertical="center" shrinkToFit="1"/>
      <protection locked="0"/>
    </xf>
    <xf numFmtId="179" fontId="4" fillId="0" borderId="100" xfId="13" applyNumberFormat="1" applyFont="1" applyBorder="1" applyAlignment="1" applyProtection="1">
      <alignment horizontal="right" vertical="center" shrinkToFit="1"/>
      <protection locked="0"/>
    </xf>
    <xf numFmtId="0" fontId="4" fillId="0" borderId="122" xfId="13" applyFont="1" applyBorder="1" applyAlignment="1" applyProtection="1">
      <alignment horizontal="left" vertical="center" shrinkToFit="1"/>
      <protection locked="0"/>
    </xf>
    <xf numFmtId="0" fontId="4" fillId="0" borderId="125" xfId="13" applyFont="1" applyBorder="1" applyAlignment="1" applyProtection="1">
      <alignment horizontal="left" vertical="center" shrinkToFit="1"/>
      <protection locked="0"/>
    </xf>
    <xf numFmtId="0" fontId="4" fillId="0" borderId="82" xfId="15" applyFont="1" applyBorder="1" applyAlignment="1" applyProtection="1">
      <alignment horizontal="left" vertical="center" shrinkToFit="1"/>
      <protection locked="0"/>
    </xf>
    <xf numFmtId="0" fontId="4" fillId="0" borderId="83" xfId="15" applyFont="1" applyBorder="1" applyAlignment="1" applyProtection="1">
      <alignment horizontal="left" vertical="center" shrinkToFit="1"/>
      <protection locked="0"/>
    </xf>
    <xf numFmtId="0" fontId="4" fillId="0" borderId="84" xfId="15" applyFont="1" applyBorder="1" applyAlignment="1" applyProtection="1">
      <alignment horizontal="left" vertical="center" shrinkToFit="1"/>
      <protection locked="0"/>
    </xf>
    <xf numFmtId="181" fontId="4" fillId="0" borderId="121" xfId="15" applyNumberFormat="1" applyFont="1" applyBorder="1" applyAlignment="1" applyProtection="1">
      <alignment horizontal="right" vertical="center" shrinkToFit="1"/>
      <protection locked="0"/>
    </xf>
    <xf numFmtId="181" fontId="4" fillId="0" borderId="122" xfId="15" applyNumberFormat="1" applyFont="1" applyBorder="1" applyAlignment="1" applyProtection="1">
      <alignment horizontal="right" vertical="center" shrinkToFit="1"/>
      <protection locked="0"/>
    </xf>
    <xf numFmtId="181" fontId="4" fillId="0" borderId="123" xfId="15" applyNumberFormat="1" applyFont="1" applyBorder="1" applyAlignment="1" applyProtection="1">
      <alignment horizontal="right" vertical="center" shrinkToFit="1"/>
      <protection locked="0"/>
    </xf>
    <xf numFmtId="181" fontId="4" fillId="0" borderId="124" xfId="15" applyNumberFormat="1" applyFont="1" applyBorder="1" applyAlignment="1" applyProtection="1">
      <alignment horizontal="right" vertical="center" shrinkToFit="1"/>
      <protection locked="0"/>
    </xf>
    <xf numFmtId="181" fontId="4" fillId="0" borderId="125" xfId="15" applyNumberFormat="1" applyFont="1" applyBorder="1" applyAlignment="1" applyProtection="1">
      <alignment horizontal="right" vertical="center" shrinkToFit="1"/>
      <protection locked="0"/>
    </xf>
    <xf numFmtId="181" fontId="4" fillId="0" borderId="126" xfId="13" applyNumberFormat="1" applyFont="1" applyBorder="1" applyAlignment="1" applyProtection="1">
      <alignment horizontal="right" vertical="center" shrinkToFit="1"/>
      <protection locked="0"/>
    </xf>
    <xf numFmtId="181" fontId="4" fillId="0" borderId="122" xfId="13" applyNumberFormat="1" applyFont="1" applyBorder="1" applyAlignment="1" applyProtection="1">
      <alignment horizontal="right" vertical="center" shrinkToFit="1"/>
      <protection locked="0"/>
    </xf>
    <xf numFmtId="179" fontId="4" fillId="0" borderId="122" xfId="13" applyNumberFormat="1" applyFont="1" applyBorder="1" applyAlignment="1" applyProtection="1">
      <alignment horizontal="right" vertical="center" shrinkToFit="1"/>
      <protection locked="0"/>
    </xf>
    <xf numFmtId="0" fontId="4" fillId="4" borderId="18" xfId="13" applyFont="1" applyFill="1" applyBorder="1" applyAlignment="1" applyProtection="1">
      <alignment horizontal="center" vertical="center" wrapText="1" shrinkToFit="1"/>
      <protection locked="0"/>
    </xf>
    <xf numFmtId="0" fontId="4" fillId="4" borderId="20" xfId="13" applyFont="1" applyFill="1" applyBorder="1" applyAlignment="1" applyProtection="1">
      <alignment horizontal="center" vertical="center" shrinkToFit="1"/>
      <protection locked="0"/>
    </xf>
    <xf numFmtId="0" fontId="4" fillId="4" borderId="76" xfId="13" applyFont="1" applyFill="1" applyBorder="1" applyAlignment="1" applyProtection="1">
      <alignment horizontal="center" vertical="center" shrinkToFit="1"/>
      <protection locked="0"/>
    </xf>
    <xf numFmtId="0" fontId="4" fillId="4" borderId="80" xfId="13" applyFont="1" applyFill="1" applyBorder="1" applyAlignment="1" applyProtection="1">
      <alignment horizontal="center" vertical="center" shrinkToFit="1"/>
      <protection locked="0"/>
    </xf>
    <xf numFmtId="0" fontId="4" fillId="2" borderId="46" xfId="13" applyFont="1" applyFill="1" applyBorder="1" applyAlignment="1">
      <alignment horizontal="left" vertical="center"/>
    </xf>
    <xf numFmtId="0" fontId="4" fillId="2" borderId="19" xfId="13" applyFont="1" applyFill="1" applyBorder="1" applyAlignment="1">
      <alignment horizontal="left" vertical="center"/>
    </xf>
    <xf numFmtId="181" fontId="4" fillId="5" borderId="114" xfId="16" applyNumberFormat="1" applyFont="1" applyFill="1" applyBorder="1" applyAlignment="1" applyProtection="1">
      <alignment horizontal="right" vertical="center" shrinkToFit="1"/>
      <protection locked="0"/>
    </xf>
    <xf numFmtId="0" fontId="4" fillId="5" borderId="114" xfId="16" applyFont="1" applyFill="1" applyBorder="1" applyAlignment="1" applyProtection="1">
      <alignment horizontal="left" vertical="center" shrinkToFit="1"/>
      <protection locked="0"/>
    </xf>
    <xf numFmtId="0" fontId="4" fillId="5" borderId="117" xfId="16" applyFont="1" applyFill="1" applyBorder="1" applyAlignment="1" applyProtection="1">
      <alignment horizontal="left" vertical="center" shrinkToFit="1"/>
      <protection locked="0"/>
    </xf>
    <xf numFmtId="181" fontId="4" fillId="5" borderId="62" xfId="16" applyNumberFormat="1" applyFont="1" applyFill="1" applyBorder="1" applyAlignment="1" applyProtection="1">
      <alignment horizontal="right" vertical="center" shrinkToFit="1"/>
      <protection locked="0"/>
    </xf>
    <xf numFmtId="181" fontId="4" fillId="5" borderId="55" xfId="16" applyNumberFormat="1" applyFont="1" applyFill="1" applyBorder="1" applyAlignment="1" applyProtection="1">
      <alignment horizontal="right" vertical="center" shrinkToFit="1"/>
      <protection locked="0"/>
    </xf>
    <xf numFmtId="181" fontId="4" fillId="5" borderId="57" xfId="16" applyNumberFormat="1" applyFont="1" applyFill="1" applyBorder="1" applyAlignment="1" applyProtection="1">
      <alignment horizontal="right" vertical="center" shrinkToFit="1"/>
      <protection locked="0"/>
    </xf>
    <xf numFmtId="181" fontId="4" fillId="5" borderId="113" xfId="16" applyNumberFormat="1" applyFont="1" applyFill="1" applyBorder="1" applyAlignment="1" applyProtection="1">
      <alignment horizontal="right" vertical="center" shrinkToFit="1"/>
      <protection locked="0"/>
    </xf>
    <xf numFmtId="181" fontId="4" fillId="5" borderId="115" xfId="16" applyNumberFormat="1" applyFont="1" applyFill="1" applyBorder="1" applyAlignment="1" applyProtection="1">
      <alignment horizontal="right" vertical="center" shrinkToFit="1"/>
      <protection locked="0"/>
    </xf>
    <xf numFmtId="181" fontId="4" fillId="5" borderId="116" xfId="16" applyNumberFormat="1" applyFont="1" applyFill="1" applyBorder="1" applyAlignment="1" applyProtection="1">
      <alignment horizontal="right" vertical="center" shrinkToFit="1"/>
      <protection locked="0"/>
    </xf>
    <xf numFmtId="181" fontId="4" fillId="5" borderId="117" xfId="16" applyNumberFormat="1" applyFont="1" applyFill="1" applyBorder="1" applyAlignment="1" applyProtection="1">
      <alignment horizontal="right" vertical="center" shrinkToFit="1"/>
      <protection locked="0"/>
    </xf>
    <xf numFmtId="181" fontId="4" fillId="5" borderId="118" xfId="16" applyNumberFormat="1" applyFont="1" applyFill="1" applyBorder="1" applyAlignment="1" applyProtection="1">
      <alignment horizontal="right" vertical="center" shrinkToFit="1"/>
      <protection locked="0"/>
    </xf>
    <xf numFmtId="181" fontId="4" fillId="5" borderId="119" xfId="16" applyNumberFormat="1" applyFont="1" applyFill="1" applyBorder="1" applyAlignment="1" applyProtection="1">
      <alignment horizontal="right" vertical="center" shrinkToFit="1"/>
      <protection locked="0"/>
    </xf>
    <xf numFmtId="181" fontId="4" fillId="0" borderId="107" xfId="15" applyNumberFormat="1" applyFont="1" applyBorder="1" applyAlignment="1" applyProtection="1">
      <alignment horizontal="right" vertical="center" shrinkToFit="1"/>
      <protection locked="0"/>
    </xf>
    <xf numFmtId="181" fontId="4" fillId="0" borderId="108" xfId="15" applyNumberFormat="1" applyFont="1" applyBorder="1" applyAlignment="1" applyProtection="1">
      <alignment horizontal="right" vertical="center" shrinkToFit="1"/>
      <protection locked="0"/>
    </xf>
    <xf numFmtId="181" fontId="4" fillId="0" borderId="109" xfId="15" applyNumberFormat="1" applyFont="1" applyBorder="1" applyAlignment="1" applyProtection="1">
      <alignment horizontal="right" vertical="center" shrinkToFit="1"/>
      <protection locked="0"/>
    </xf>
    <xf numFmtId="181" fontId="4" fillId="0" borderId="110" xfId="16" applyNumberFormat="1" applyFont="1" applyBorder="1" applyAlignment="1" applyProtection="1">
      <alignment horizontal="right" vertical="center" shrinkToFit="1"/>
      <protection locked="0"/>
    </xf>
    <xf numFmtId="181" fontId="4" fillId="0" borderId="108" xfId="16" applyNumberFormat="1" applyFont="1" applyBorder="1" applyAlignment="1" applyProtection="1">
      <alignment horizontal="right" vertical="center" shrinkToFit="1"/>
      <protection locked="0"/>
    </xf>
    <xf numFmtId="0" fontId="4" fillId="0" borderId="108" xfId="16" applyFont="1" applyBorder="1" applyAlignment="1" applyProtection="1">
      <alignment horizontal="left" vertical="center" shrinkToFit="1"/>
      <protection locked="0"/>
    </xf>
    <xf numFmtId="0" fontId="4" fillId="0" borderId="111" xfId="16" applyFont="1" applyBorder="1" applyAlignment="1" applyProtection="1">
      <alignment horizontal="left" vertical="center" shrinkToFit="1"/>
      <protection locked="0"/>
    </xf>
    <xf numFmtId="181" fontId="4" fillId="0" borderId="104" xfId="16" applyNumberFormat="1" applyFont="1" applyBorder="1" applyAlignment="1" applyProtection="1">
      <alignment horizontal="right" vertical="center" shrinkToFit="1"/>
      <protection locked="0"/>
    </xf>
    <xf numFmtId="181" fontId="4" fillId="0" borderId="100" xfId="16" applyNumberFormat="1" applyFont="1" applyBorder="1" applyAlignment="1" applyProtection="1">
      <alignment horizontal="right" vertical="center" shrinkToFit="1"/>
      <protection locked="0"/>
    </xf>
    <xf numFmtId="0" fontId="4" fillId="0" borderId="100" xfId="16" applyFont="1" applyBorder="1" applyAlignment="1" applyProtection="1">
      <alignment horizontal="left" vertical="center" shrinkToFit="1"/>
      <protection locked="0"/>
    </xf>
    <xf numFmtId="0" fontId="4" fillId="0" borderId="105" xfId="16" applyFont="1" applyBorder="1" applyAlignment="1" applyProtection="1">
      <alignment horizontal="left" vertical="center" shrinkToFit="1"/>
      <protection locked="0"/>
    </xf>
    <xf numFmtId="181" fontId="4" fillId="0" borderId="82" xfId="16" applyNumberFormat="1" applyFont="1" applyBorder="1" applyAlignment="1" applyProtection="1">
      <alignment horizontal="right" vertical="center" shrinkToFit="1"/>
      <protection locked="0"/>
    </xf>
    <xf numFmtId="181" fontId="4" fillId="0" borderId="83" xfId="16" applyNumberFormat="1" applyFont="1" applyBorder="1" applyAlignment="1" applyProtection="1">
      <alignment horizontal="right" vertical="center" shrinkToFit="1"/>
      <protection locked="0"/>
    </xf>
    <xf numFmtId="181" fontId="4" fillId="0" borderId="84" xfId="16" applyNumberFormat="1" applyFont="1" applyBorder="1" applyAlignment="1" applyProtection="1">
      <alignment horizontal="right" vertical="center" shrinkToFit="1"/>
      <protection locked="0"/>
    </xf>
    <xf numFmtId="0" fontId="4" fillId="0" borderId="82" xfId="16" applyFont="1" applyBorder="1" applyAlignment="1" applyProtection="1">
      <alignment horizontal="left" vertical="center" shrinkToFit="1"/>
      <protection locked="0"/>
    </xf>
    <xf numFmtId="0" fontId="4" fillId="0" borderId="83" xfId="16" applyFont="1" applyBorder="1" applyAlignment="1" applyProtection="1">
      <alignment horizontal="left" vertical="center" shrinkToFit="1"/>
      <protection locked="0"/>
    </xf>
    <xf numFmtId="0" fontId="4" fillId="0" borderId="94" xfId="16" applyFont="1" applyBorder="1" applyAlignment="1" applyProtection="1">
      <alignment horizontal="left" vertical="center" shrinkToFit="1"/>
      <protection locked="0"/>
    </xf>
    <xf numFmtId="181" fontId="4" fillId="0" borderId="85" xfId="15" applyNumberFormat="1" applyFont="1" applyBorder="1" applyAlignment="1" applyProtection="1">
      <alignment horizontal="right" vertical="center" shrinkToFit="1"/>
      <protection locked="0"/>
    </xf>
    <xf numFmtId="181" fontId="4" fillId="0" borderId="86" xfId="15" applyNumberFormat="1" applyFont="1" applyBorder="1" applyAlignment="1" applyProtection="1">
      <alignment horizontal="right" vertical="center" shrinkToFit="1"/>
      <protection locked="0"/>
    </xf>
    <xf numFmtId="181" fontId="4" fillId="0" borderId="87" xfId="15" applyNumberFormat="1" applyFont="1" applyBorder="1" applyAlignment="1" applyProtection="1">
      <alignment horizontal="right" vertical="center" shrinkToFit="1"/>
      <protection locked="0"/>
    </xf>
    <xf numFmtId="181" fontId="4" fillId="0" borderId="88" xfId="15" applyNumberFormat="1" applyFont="1" applyBorder="1" applyAlignment="1" applyProtection="1">
      <alignment horizontal="right" vertical="center" shrinkToFit="1"/>
      <protection locked="0"/>
    </xf>
    <xf numFmtId="181" fontId="4" fillId="0" borderId="89" xfId="15" applyNumberFormat="1" applyFont="1" applyBorder="1" applyAlignment="1" applyProtection="1">
      <alignment horizontal="right" vertical="center" shrinkToFit="1"/>
      <protection locked="0"/>
    </xf>
    <xf numFmtId="181" fontId="4" fillId="0" borderId="90" xfId="15" applyNumberFormat="1" applyFont="1" applyBorder="1" applyAlignment="1" applyProtection="1">
      <alignment horizontal="right" vertical="center" shrinkToFit="1"/>
      <protection locked="0"/>
    </xf>
    <xf numFmtId="181" fontId="4" fillId="0" borderId="91" xfId="16" applyNumberFormat="1" applyFont="1" applyBorder="1" applyAlignment="1" applyProtection="1">
      <alignment horizontal="right" vertical="center" shrinkToFit="1"/>
      <protection locked="0"/>
    </xf>
    <xf numFmtId="181" fontId="4" fillId="0" borderId="86" xfId="16" applyNumberFormat="1" applyFont="1" applyBorder="1" applyAlignment="1" applyProtection="1">
      <alignment horizontal="right" vertical="center" shrinkToFit="1"/>
      <protection locked="0"/>
    </xf>
    <xf numFmtId="0" fontId="4" fillId="0" borderId="86" xfId="16" applyFont="1" applyBorder="1" applyAlignment="1" applyProtection="1">
      <alignment horizontal="left" vertical="center" shrinkToFit="1"/>
      <protection locked="0"/>
    </xf>
    <xf numFmtId="0" fontId="4" fillId="0" borderId="92" xfId="16" applyFont="1" applyBorder="1" applyAlignment="1" applyProtection="1">
      <alignment horizontal="left" vertical="center" shrinkToFit="1"/>
      <protection locked="0"/>
    </xf>
    <xf numFmtId="0" fontId="4" fillId="0" borderId="84" xfId="16" applyFont="1" applyBorder="1" applyAlignment="1" applyProtection="1">
      <alignment horizontal="left" vertical="center" shrinkToFit="1"/>
      <protection locked="0"/>
    </xf>
    <xf numFmtId="0" fontId="3" fillId="4" borderId="16" xfId="13" applyFill="1" applyBorder="1" applyAlignment="1" applyProtection="1">
      <alignment horizontal="center" vertical="center" wrapText="1"/>
      <protection locked="0"/>
    </xf>
    <xf numFmtId="0" fontId="3" fillId="4" borderId="19" xfId="13" applyFill="1" applyBorder="1" applyAlignment="1" applyProtection="1">
      <alignment horizontal="center" vertical="center" wrapText="1"/>
      <protection locked="0"/>
    </xf>
    <xf numFmtId="0" fontId="3" fillId="4" borderId="14" xfId="13" applyFill="1" applyBorder="1" applyAlignment="1" applyProtection="1">
      <alignment horizontal="center" vertical="center" wrapText="1"/>
      <protection locked="0"/>
    </xf>
    <xf numFmtId="0" fontId="3" fillId="4" borderId="79" xfId="13" applyFill="1" applyBorder="1" applyAlignment="1" applyProtection="1">
      <alignment horizontal="center" vertical="center" wrapText="1"/>
      <protection locked="0"/>
    </xf>
    <xf numFmtId="0" fontId="3" fillId="4" borderId="77" xfId="13" applyFill="1" applyBorder="1" applyAlignment="1" applyProtection="1">
      <alignment horizontal="center" vertical="center" wrapText="1"/>
      <protection locked="0"/>
    </xf>
    <xf numFmtId="0" fontId="3" fillId="4" borderId="78" xfId="13" applyFill="1" applyBorder="1" applyAlignment="1" applyProtection="1">
      <alignment horizontal="center" vertical="center" wrapText="1"/>
      <protection locked="0"/>
    </xf>
    <xf numFmtId="0" fontId="23" fillId="2" borderId="0" xfId="13" applyFont="1" applyFill="1">
      <alignment vertical="center"/>
    </xf>
    <xf numFmtId="0" fontId="24" fillId="2" borderId="21" xfId="13" applyFont="1" applyFill="1" applyBorder="1" applyAlignment="1">
      <alignment horizontal="center" vertical="center"/>
    </xf>
    <xf numFmtId="0" fontId="24" fillId="2" borderId="22" xfId="13" applyFont="1" applyFill="1" applyBorder="1" applyAlignment="1">
      <alignment horizontal="center" vertical="center"/>
    </xf>
    <xf numFmtId="0" fontId="24" fillId="2" borderId="23" xfId="13" applyFont="1" applyFill="1" applyBorder="1" applyAlignment="1">
      <alignment horizontal="center" vertical="center"/>
    </xf>
    <xf numFmtId="0" fontId="4" fillId="4" borderId="18" xfId="13" applyFont="1" applyFill="1" applyBorder="1" applyAlignment="1" applyProtection="1">
      <alignment horizontal="center" vertical="center" wrapText="1"/>
      <protection locked="0"/>
    </xf>
    <xf numFmtId="0" fontId="4" fillId="4" borderId="76" xfId="13" applyFont="1" applyFill="1" applyBorder="1" applyAlignment="1" applyProtection="1">
      <alignment horizontal="center" vertical="center" wrapText="1"/>
      <protection locked="0"/>
    </xf>
    <xf numFmtId="177" fontId="22" fillId="2" borderId="10" xfId="2" applyNumberFormat="1" applyFont="1" applyFill="1" applyBorder="1" applyAlignment="1">
      <alignment vertical="center" wrapText="1"/>
    </xf>
    <xf numFmtId="177" fontId="22" fillId="2" borderId="9" xfId="2" applyNumberFormat="1" applyFont="1" applyFill="1" applyBorder="1" applyAlignment="1">
      <alignment vertical="center" wrapText="1"/>
    </xf>
    <xf numFmtId="177" fontId="22" fillId="2" borderId="11" xfId="2" applyNumberFormat="1" applyFont="1" applyFill="1" applyBorder="1" applyAlignment="1">
      <alignment vertical="center" wrapText="1"/>
    </xf>
    <xf numFmtId="177" fontId="22" fillId="0" borderId="10" xfId="2" applyNumberFormat="1" applyFont="1" applyFill="1" applyBorder="1" applyAlignment="1">
      <alignment vertical="center" wrapText="1"/>
    </xf>
    <xf numFmtId="177" fontId="22" fillId="0" borderId="9" xfId="2" applyNumberFormat="1" applyFont="1" applyFill="1" applyBorder="1" applyAlignment="1">
      <alignment vertical="center" wrapText="1"/>
    </xf>
    <xf numFmtId="177" fontId="22" fillId="0" borderId="11" xfId="2" applyNumberFormat="1" applyFont="1" applyFill="1" applyBorder="1" applyAlignment="1">
      <alignment vertical="center" wrapText="1"/>
    </xf>
    <xf numFmtId="0" fontId="22" fillId="2" borderId="10" xfId="2" applyFont="1" applyFill="1" applyBorder="1" applyAlignment="1">
      <alignment vertical="center"/>
    </xf>
    <xf numFmtId="0" fontId="22" fillId="2" borderId="9" xfId="2" applyFont="1" applyFill="1" applyBorder="1" applyAlignment="1">
      <alignment vertical="center"/>
    </xf>
    <xf numFmtId="0" fontId="22" fillId="2" borderId="11" xfId="2" applyFont="1" applyFill="1" applyBorder="1" applyAlignment="1">
      <alignment vertical="center"/>
    </xf>
    <xf numFmtId="177" fontId="28" fillId="0" borderId="36" xfId="4" applyNumberFormat="1" applyFont="1" applyBorder="1" applyAlignment="1">
      <alignment horizontal="center" vertical="center" wrapText="1"/>
    </xf>
    <xf numFmtId="177" fontId="28" fillId="0" borderId="32" xfId="4" applyNumberFormat="1" applyFont="1" applyBorder="1" applyAlignment="1">
      <alignment horizontal="center" vertical="center" wrapText="1"/>
    </xf>
    <xf numFmtId="177" fontId="28" fillId="0" borderId="10" xfId="4" applyNumberFormat="1" applyFont="1" applyBorder="1" applyAlignment="1">
      <alignment horizontal="center" vertical="center"/>
    </xf>
    <xf numFmtId="177" fontId="28" fillId="0" borderId="9" xfId="4" applyNumberFormat="1" applyFont="1" applyBorder="1" applyAlignment="1">
      <alignment horizontal="center" vertical="center"/>
    </xf>
    <xf numFmtId="177" fontId="28" fillId="0" borderId="11" xfId="4" applyNumberFormat="1" applyFont="1" applyBorder="1" applyAlignment="1">
      <alignment horizontal="center" vertical="center"/>
    </xf>
    <xf numFmtId="0" fontId="3" fillId="2" borderId="12" xfId="2" applyFont="1" applyFill="1" applyBorder="1" applyAlignment="1">
      <alignment horizontal="center" vertical="center" wrapText="1"/>
    </xf>
    <xf numFmtId="0" fontId="3" fillId="2" borderId="12" xfId="2" applyFont="1" applyFill="1" applyBorder="1" applyAlignment="1">
      <alignment horizontal="center" vertical="center"/>
    </xf>
    <xf numFmtId="178" fontId="22" fillId="2" borderId="10" xfId="3" applyNumberFormat="1" applyFont="1" applyFill="1" applyBorder="1" applyAlignment="1">
      <alignment horizontal="left" vertical="center" wrapText="1"/>
    </xf>
    <xf numFmtId="178" fontId="22" fillId="2" borderId="9" xfId="3" applyNumberFormat="1" applyFont="1" applyFill="1" applyBorder="1" applyAlignment="1">
      <alignment horizontal="left" vertical="center" wrapText="1"/>
    </xf>
    <xf numFmtId="178" fontId="22" fillId="2" borderId="11" xfId="3" applyNumberFormat="1" applyFont="1" applyFill="1" applyBorder="1" applyAlignment="1">
      <alignment horizontal="left" vertical="center" wrapText="1"/>
    </xf>
    <xf numFmtId="0" fontId="22" fillId="2" borderId="10" xfId="3" applyFont="1" applyFill="1" applyBorder="1" applyAlignment="1">
      <alignment horizontal="left" vertical="center"/>
    </xf>
    <xf numFmtId="0" fontId="22" fillId="2" borderId="9" xfId="3" applyFont="1" applyFill="1" applyBorder="1" applyAlignment="1">
      <alignment horizontal="left" vertical="center"/>
    </xf>
    <xf numFmtId="0" fontId="22" fillId="2" borderId="11" xfId="3" applyFont="1" applyFill="1" applyBorder="1" applyAlignment="1">
      <alignment horizontal="left" vertical="center"/>
    </xf>
    <xf numFmtId="177" fontId="28" fillId="0" borderId="10" xfId="2" applyNumberFormat="1" applyFont="1" applyBorder="1">
      <alignment vertical="center"/>
    </xf>
    <xf numFmtId="177" fontId="28" fillId="0" borderId="9" xfId="2" applyNumberFormat="1" applyFont="1" applyBorder="1">
      <alignment vertical="center"/>
    </xf>
    <xf numFmtId="177" fontId="28" fillId="0" borderId="11" xfId="2" applyNumberFormat="1" applyFont="1" applyBorder="1">
      <alignment vertical="center"/>
    </xf>
    <xf numFmtId="177" fontId="22" fillId="0" borderId="2" xfId="2" applyNumberFormat="1" applyFont="1" applyFill="1" applyBorder="1">
      <alignment vertical="center"/>
    </xf>
    <xf numFmtId="0" fontId="30" fillId="0" borderId="19" xfId="17" applyFont="1" applyFill="1" applyBorder="1" applyAlignment="1" applyProtection="1">
      <alignment horizontal="left" vertical="center" wrapText="1"/>
    </xf>
    <xf numFmtId="0" fontId="30" fillId="0" borderId="20" xfId="17" applyFont="1" applyFill="1" applyBorder="1" applyAlignment="1" applyProtection="1">
      <alignment horizontal="left" vertical="center" wrapText="1"/>
    </xf>
    <xf numFmtId="0" fontId="30" fillId="0" borderId="2" xfId="17" applyFont="1" applyFill="1" applyBorder="1" applyAlignment="1" applyProtection="1">
      <alignment horizontal="left" vertical="center"/>
    </xf>
    <xf numFmtId="0" fontId="30" fillId="0" borderId="39" xfId="17" applyFont="1" applyFill="1" applyBorder="1" applyAlignment="1" applyProtection="1">
      <alignment horizontal="left" vertical="center"/>
    </xf>
    <xf numFmtId="0" fontId="30" fillId="0" borderId="55" xfId="17" applyFont="1" applyFill="1" applyBorder="1" applyAlignment="1" applyProtection="1">
      <alignment horizontal="left" vertical="center"/>
    </xf>
    <xf numFmtId="0" fontId="30" fillId="0" borderId="57" xfId="17" applyFont="1" applyFill="1" applyBorder="1" applyAlignment="1" applyProtection="1">
      <alignment horizontal="left" vertical="center"/>
    </xf>
    <xf numFmtId="0" fontId="31" fillId="0" borderId="9" xfId="18" applyFont="1" applyFill="1" applyBorder="1" applyAlignment="1">
      <alignment horizontal="left" vertical="center" wrapText="1"/>
    </xf>
    <xf numFmtId="0" fontId="31" fillId="0" borderId="9" xfId="18" applyFont="1" applyBorder="1" applyAlignment="1">
      <alignment horizontal="left" vertical="center" wrapText="1"/>
    </xf>
    <xf numFmtId="0" fontId="31" fillId="0" borderId="53" xfId="18" applyFont="1" applyBorder="1" applyAlignment="1">
      <alignment horizontal="left" vertical="center" wrapText="1"/>
    </xf>
    <xf numFmtId="0" fontId="31" fillId="0" borderId="55" xfId="18" applyFont="1" applyFill="1" applyBorder="1" applyAlignment="1">
      <alignment horizontal="left" vertical="center" wrapText="1"/>
    </xf>
    <xf numFmtId="0" fontId="31" fillId="0" borderId="55" xfId="18" applyFont="1" applyBorder="1" applyAlignment="1">
      <alignment horizontal="left" vertical="center" wrapText="1"/>
    </xf>
    <xf numFmtId="0" fontId="31" fillId="0" borderId="57" xfId="18" applyFont="1" applyBorder="1" applyAlignment="1">
      <alignment horizontal="left" vertical="center" wrapText="1"/>
    </xf>
    <xf numFmtId="0" fontId="31" fillId="0" borderId="50" xfId="18" applyFont="1" applyFill="1" applyBorder="1" applyAlignment="1">
      <alignment horizontal="left" vertical="center" wrapText="1"/>
    </xf>
    <xf numFmtId="0" fontId="31" fillId="0" borderId="52" xfId="18" applyFont="1" applyFill="1" applyBorder="1" applyAlignment="1">
      <alignment horizontal="left" vertical="center" wrapText="1"/>
    </xf>
    <xf numFmtId="0" fontId="31" fillId="0" borderId="34" xfId="19" applyFont="1" applyFill="1" applyBorder="1" applyAlignment="1">
      <alignment vertical="center" wrapText="1"/>
    </xf>
    <xf numFmtId="0" fontId="31" fillId="0" borderId="11" xfId="19" applyFont="1" applyFill="1" applyBorder="1" applyAlignment="1">
      <alignment vertical="center" wrapText="1"/>
    </xf>
    <xf numFmtId="0" fontId="31" fillId="0" borderId="9" xfId="19" applyFont="1" applyFill="1" applyBorder="1" applyAlignment="1">
      <alignment vertical="center"/>
    </xf>
    <xf numFmtId="0" fontId="31" fillId="0" borderId="53" xfId="19" applyFont="1" applyFill="1" applyBorder="1" applyAlignment="1">
      <alignment vertical="center"/>
    </xf>
    <xf numFmtId="0" fontId="31" fillId="0" borderId="62" xfId="19" applyFont="1" applyFill="1" applyBorder="1" applyAlignment="1">
      <alignment vertical="center"/>
    </xf>
    <xf numFmtId="0" fontId="31" fillId="0" borderId="56" xfId="19" applyFont="1" applyFill="1" applyBorder="1" applyAlignment="1">
      <alignment vertical="center"/>
    </xf>
    <xf numFmtId="0" fontId="31" fillId="0" borderId="55" xfId="19" applyFont="1" applyFill="1" applyBorder="1" applyAlignment="1">
      <alignment vertical="center"/>
    </xf>
    <xf numFmtId="0" fontId="31" fillId="0" borderId="57" xfId="19" applyFont="1" applyFill="1" applyBorder="1" applyAlignment="1">
      <alignment vertical="center"/>
    </xf>
    <xf numFmtId="0" fontId="32" fillId="0" borderId="183" xfId="19" applyFont="1" applyBorder="1" applyAlignment="1">
      <alignment horizontal="center" vertical="center" wrapText="1"/>
    </xf>
    <xf numFmtId="0" fontId="32" fillId="0" borderId="184" xfId="19" applyFont="1" applyBorder="1" applyAlignment="1">
      <alignment horizontal="center" vertical="center" wrapText="1"/>
    </xf>
    <xf numFmtId="0" fontId="32" fillId="0" borderId="112" xfId="19" applyFont="1" applyBorder="1" applyAlignment="1">
      <alignment horizontal="center" vertical="center" wrapText="1"/>
    </xf>
    <xf numFmtId="0" fontId="32" fillId="0" borderId="182" xfId="19" applyFont="1" applyBorder="1" applyAlignment="1">
      <alignment horizontal="center" vertical="center" wrapText="1"/>
    </xf>
    <xf numFmtId="0" fontId="32" fillId="0" borderId="49" xfId="19" applyFont="1" applyBorder="1">
      <alignment vertical="center"/>
    </xf>
    <xf numFmtId="0" fontId="32" fillId="0" borderId="50" xfId="19" applyFont="1" applyBorder="1">
      <alignment vertical="center"/>
    </xf>
    <xf numFmtId="0" fontId="32" fillId="0" borderId="51" xfId="19" applyFont="1" applyBorder="1">
      <alignment vertical="center"/>
    </xf>
    <xf numFmtId="0" fontId="32" fillId="0" borderId="54" xfId="19" applyFont="1" applyBorder="1">
      <alignment vertical="center"/>
    </xf>
    <xf numFmtId="0" fontId="32" fillId="0" borderId="55" xfId="19" applyFont="1" applyBorder="1">
      <alignment vertical="center"/>
    </xf>
    <xf numFmtId="0" fontId="32" fillId="0" borderId="56" xfId="19" applyFont="1" applyBorder="1">
      <alignment vertical="center"/>
    </xf>
    <xf numFmtId="0" fontId="31" fillId="0" borderId="18" xfId="19" applyFont="1" applyFill="1" applyBorder="1" applyAlignment="1">
      <alignment vertical="center" wrapText="1"/>
    </xf>
    <xf numFmtId="0" fontId="31" fillId="0" borderId="14" xfId="19" applyFont="1" applyFill="1" applyBorder="1" applyAlignment="1">
      <alignment vertical="center" wrapText="1"/>
    </xf>
    <xf numFmtId="0" fontId="31" fillId="0" borderId="27" xfId="19" applyFont="1" applyFill="1" applyBorder="1" applyAlignment="1">
      <alignment vertical="center" wrapText="1"/>
    </xf>
    <xf numFmtId="0" fontId="31" fillId="0" borderId="5" xfId="19" applyFont="1" applyFill="1" applyBorder="1" applyAlignment="1">
      <alignment vertical="center" wrapText="1"/>
    </xf>
    <xf numFmtId="0" fontId="31" fillId="0" borderId="29" xfId="19" applyFont="1" applyFill="1" applyBorder="1" applyAlignment="1">
      <alignment vertical="center" wrapText="1"/>
    </xf>
    <xf numFmtId="0" fontId="31" fillId="0" borderId="8" xfId="19" applyFont="1" applyFill="1" applyBorder="1" applyAlignment="1">
      <alignment vertical="center" wrapText="1"/>
    </xf>
    <xf numFmtId="0" fontId="31" fillId="0" borderId="50" xfId="19" applyFont="1" applyFill="1" applyBorder="1" applyAlignment="1">
      <alignment vertical="center"/>
    </xf>
    <xf numFmtId="0" fontId="31" fillId="0" borderId="52" xfId="19" applyFont="1" applyFill="1" applyBorder="1" applyAlignment="1">
      <alignment vertical="center"/>
    </xf>
    <xf numFmtId="0" fontId="31" fillId="0" borderId="38" xfId="20" applyFont="1" applyFill="1" applyBorder="1" applyAlignment="1">
      <alignment vertical="center" wrapText="1"/>
    </xf>
    <xf numFmtId="0" fontId="31" fillId="0" borderId="3" xfId="20" applyFont="1" applyFill="1" applyBorder="1" applyAlignment="1">
      <alignment vertical="center" wrapText="1"/>
    </xf>
    <xf numFmtId="0" fontId="31" fillId="0" borderId="27" xfId="20" applyFont="1" applyFill="1" applyBorder="1" applyAlignment="1">
      <alignment vertical="center" wrapText="1"/>
    </xf>
    <xf numFmtId="0" fontId="31" fillId="0" borderId="5" xfId="20" applyFont="1" applyFill="1" applyBorder="1" applyAlignment="1">
      <alignment vertical="center" wrapText="1"/>
    </xf>
    <xf numFmtId="0" fontId="31" fillId="0" borderId="29" xfId="20" applyFont="1" applyFill="1" applyBorder="1" applyAlignment="1">
      <alignment vertical="center" wrapText="1"/>
    </xf>
    <xf numFmtId="0" fontId="31" fillId="0" borderId="8" xfId="20" applyFont="1" applyFill="1" applyBorder="1" applyAlignment="1">
      <alignment vertical="center" wrapText="1"/>
    </xf>
    <xf numFmtId="0" fontId="31" fillId="0" borderId="9" xfId="20" applyFont="1" applyFill="1" applyBorder="1" applyAlignment="1">
      <alignment horizontal="left" vertical="center"/>
    </xf>
    <xf numFmtId="0" fontId="31" fillId="0" borderId="53" xfId="20" applyFont="1" applyFill="1" applyBorder="1" applyAlignment="1">
      <alignment horizontal="left" vertical="center"/>
    </xf>
    <xf numFmtId="0" fontId="31" fillId="0" borderId="62" xfId="20" applyFont="1" applyFill="1" applyBorder="1" applyAlignment="1">
      <alignment vertical="center"/>
    </xf>
    <xf numFmtId="0" fontId="31" fillId="0" borderId="56" xfId="20" applyFont="1" applyFill="1" applyBorder="1" applyAlignment="1">
      <alignment vertical="center"/>
    </xf>
    <xf numFmtId="0" fontId="31" fillId="0" borderId="55" xfId="20" applyFont="1" applyFill="1" applyBorder="1" applyAlignment="1">
      <alignment horizontal="left" vertical="center"/>
    </xf>
    <xf numFmtId="0" fontId="31" fillId="0" borderId="57" xfId="20" applyFont="1" applyFill="1" applyBorder="1" applyAlignment="1">
      <alignment horizontal="left" vertical="center"/>
    </xf>
    <xf numFmtId="0" fontId="31" fillId="0" borderId="18" xfId="20" applyFont="1" applyFill="1" applyBorder="1" applyAlignment="1">
      <alignment vertical="center" wrapText="1"/>
    </xf>
    <xf numFmtId="0" fontId="31" fillId="0" borderId="14" xfId="20" applyFont="1" applyFill="1" applyBorder="1" applyAlignment="1">
      <alignment vertical="center" wrapText="1"/>
    </xf>
    <xf numFmtId="0" fontId="31" fillId="0" borderId="50" xfId="20" applyFont="1" applyFill="1" applyBorder="1" applyAlignment="1">
      <alignment horizontal="left" vertical="center"/>
    </xf>
    <xf numFmtId="0" fontId="31" fillId="0" borderId="52" xfId="20" applyFont="1" applyFill="1" applyBorder="1" applyAlignment="1">
      <alignment horizontal="left" vertical="center"/>
    </xf>
    <xf numFmtId="0" fontId="31" fillId="0" borderId="10" xfId="20" applyFont="1" applyFill="1" applyBorder="1" applyAlignment="1">
      <alignment horizontal="center" vertical="center" shrinkToFit="1"/>
    </xf>
    <xf numFmtId="0" fontId="31" fillId="0" borderId="9" xfId="20" applyFont="1" applyFill="1" applyBorder="1" applyAlignment="1">
      <alignment horizontal="center" vertical="center" shrinkToFit="1"/>
    </xf>
    <xf numFmtId="0" fontId="31" fillId="0" borderId="53" xfId="20" applyFont="1" applyFill="1" applyBorder="1" applyAlignment="1">
      <alignment horizontal="center" vertical="center" shrinkToFit="1"/>
    </xf>
    <xf numFmtId="0" fontId="37" fillId="0" borderId="10" xfId="17" applyFont="1" applyFill="1" applyBorder="1" applyAlignment="1" applyProtection="1">
      <alignment horizontal="left" vertical="center" wrapText="1"/>
      <protection locked="0"/>
    </xf>
    <xf numFmtId="0" fontId="37" fillId="0" borderId="9" xfId="17" applyFont="1" applyFill="1" applyBorder="1" applyAlignment="1" applyProtection="1">
      <alignment horizontal="left" vertical="center" wrapText="1"/>
      <protection locked="0"/>
    </xf>
    <xf numFmtId="0" fontId="37" fillId="0" borderId="53" xfId="17" applyFont="1" applyFill="1" applyBorder="1" applyAlignment="1" applyProtection="1">
      <alignment horizontal="left" vertical="center" wrapText="1"/>
      <protection locked="0"/>
    </xf>
    <xf numFmtId="0" fontId="37" fillId="0" borderId="54" xfId="17" applyFont="1" applyFill="1" applyBorder="1" applyAlignment="1" applyProtection="1">
      <alignment horizontal="left" vertical="center" wrapText="1"/>
      <protection locked="0"/>
    </xf>
    <xf numFmtId="0" fontId="37" fillId="0" borderId="55" xfId="17" applyFont="1" applyFill="1" applyBorder="1" applyAlignment="1" applyProtection="1">
      <alignment horizontal="left" vertical="center" wrapText="1"/>
      <protection locked="0"/>
    </xf>
    <xf numFmtId="0" fontId="37" fillId="0" borderId="57" xfId="17" applyFont="1" applyFill="1" applyBorder="1" applyAlignment="1" applyProtection="1">
      <alignment horizontal="left" vertical="center" wrapText="1"/>
      <protection locked="0"/>
    </xf>
    <xf numFmtId="0" fontId="37" fillId="0" borderId="22" xfId="17" applyFont="1" applyFill="1" applyBorder="1" applyAlignment="1" applyProtection="1">
      <alignment horizontal="left" vertical="center"/>
    </xf>
    <xf numFmtId="0" fontId="37" fillId="0" borderId="23" xfId="17" applyFont="1" applyFill="1" applyBorder="1" applyAlignment="1" applyProtection="1">
      <alignment horizontal="left" vertical="center"/>
    </xf>
    <xf numFmtId="0" fontId="37" fillId="0" borderId="19" xfId="17" applyFont="1" applyFill="1" applyBorder="1" applyAlignment="1" applyProtection="1">
      <alignment horizontal="left" vertical="center" wrapText="1"/>
    </xf>
    <xf numFmtId="0" fontId="37" fillId="0" borderId="20" xfId="17" applyFont="1" applyFill="1" applyBorder="1" applyAlignment="1" applyProtection="1">
      <alignment horizontal="left" vertical="center" wrapText="1"/>
    </xf>
    <xf numFmtId="0" fontId="37" fillId="0" borderId="2" xfId="17" applyFont="1" applyFill="1" applyBorder="1" applyAlignment="1" applyProtection="1">
      <alignment horizontal="left" vertical="center"/>
    </xf>
    <xf numFmtId="0" fontId="37" fillId="0" borderId="39" xfId="17" applyFont="1" applyFill="1" applyBorder="1" applyAlignment="1" applyProtection="1">
      <alignment horizontal="left" vertical="center"/>
    </xf>
    <xf numFmtId="0" fontId="37" fillId="0" borderId="9" xfId="17" applyFont="1" applyFill="1" applyBorder="1" applyAlignment="1" applyProtection="1">
      <alignment horizontal="left" vertical="center"/>
    </xf>
    <xf numFmtId="0" fontId="37" fillId="0" borderId="53" xfId="17" applyFont="1" applyFill="1" applyBorder="1" applyAlignment="1" applyProtection="1">
      <alignment horizontal="left" vertical="center"/>
    </xf>
    <xf numFmtId="0" fontId="3" fillId="0" borderId="1" xfId="2" applyFont="1" applyBorder="1" applyAlignment="1" applyProtection="1">
      <alignment horizontal="left" vertical="top" wrapText="1"/>
      <protection locked="0"/>
    </xf>
    <xf numFmtId="0" fontId="3" fillId="0" borderId="2" xfId="2" applyFont="1" applyBorder="1" applyAlignment="1" applyProtection="1">
      <alignment horizontal="left" vertical="top" wrapText="1"/>
      <protection locked="0"/>
    </xf>
    <xf numFmtId="0" fontId="3" fillId="0" borderId="3" xfId="2" applyFont="1" applyBorder="1" applyAlignment="1" applyProtection="1">
      <alignment horizontal="left" vertical="top" wrapText="1"/>
      <protection locked="0"/>
    </xf>
    <xf numFmtId="0" fontId="3" fillId="0" borderId="4" xfId="2" applyFont="1" applyBorder="1" applyAlignment="1" applyProtection="1">
      <alignment horizontal="left" vertical="top" wrapText="1"/>
      <protection locked="0"/>
    </xf>
    <xf numFmtId="0" fontId="3" fillId="0" borderId="0" xfId="2" applyFont="1" applyAlignment="1" applyProtection="1">
      <alignment horizontal="left" vertical="top" wrapText="1"/>
      <protection locked="0"/>
    </xf>
    <xf numFmtId="0" fontId="3" fillId="0" borderId="5" xfId="2" applyFont="1" applyBorder="1" applyAlignment="1" applyProtection="1">
      <alignment horizontal="left" vertical="top" wrapText="1"/>
      <protection locked="0"/>
    </xf>
    <xf numFmtId="0" fontId="3" fillId="0" borderId="6" xfId="2" applyFont="1" applyBorder="1" applyAlignment="1" applyProtection="1">
      <alignment horizontal="left" vertical="top" wrapText="1"/>
      <protection locked="0"/>
    </xf>
    <xf numFmtId="0" fontId="3" fillId="0" borderId="7" xfId="2" applyFont="1" applyBorder="1" applyAlignment="1" applyProtection="1">
      <alignment horizontal="left" vertical="top" wrapText="1"/>
      <protection locked="0"/>
    </xf>
    <xf numFmtId="0" fontId="3" fillId="0" borderId="8" xfId="2" applyFont="1" applyBorder="1" applyAlignment="1" applyProtection="1">
      <alignment horizontal="left" vertical="top" wrapText="1"/>
      <protection locked="0"/>
    </xf>
    <xf numFmtId="0" fontId="3" fillId="0" borderId="0" xfId="2" applyFont="1" applyAlignment="1">
      <alignment horizontal="center" vertical="center"/>
    </xf>
    <xf numFmtId="0" fontId="3" fillId="0" borderId="10" xfId="2" applyFont="1" applyBorder="1" applyAlignment="1">
      <alignment horizontal="center" vertical="center"/>
    </xf>
    <xf numFmtId="0" fontId="3" fillId="0" borderId="9" xfId="2" applyFont="1" applyBorder="1" applyAlignment="1">
      <alignment horizontal="center" vertical="center"/>
    </xf>
    <xf numFmtId="0" fontId="3" fillId="0" borderId="11" xfId="2" applyFont="1" applyBorder="1" applyAlignment="1">
      <alignment horizontal="center" vertical="center"/>
    </xf>
    <xf numFmtId="0" fontId="3" fillId="0" borderId="12" xfId="2" applyFont="1" applyBorder="1" applyAlignment="1">
      <alignment horizontal="center" vertical="center"/>
    </xf>
    <xf numFmtId="179" fontId="3" fillId="2" borderId="12" xfId="3" applyNumberFormat="1" applyFont="1" applyFill="1" applyBorder="1" applyAlignment="1">
      <alignment horizontal="center" vertical="center"/>
    </xf>
    <xf numFmtId="179" fontId="3" fillId="2" borderId="0" xfId="3" applyNumberFormat="1" applyFont="1" applyFill="1" applyAlignment="1">
      <alignment horizontal="center" vertical="center"/>
    </xf>
    <xf numFmtId="178" fontId="3" fillId="2" borderId="12" xfId="3" applyNumberFormat="1" applyFont="1" applyFill="1" applyBorder="1" applyAlignment="1">
      <alignment horizontal="center" vertical="center" wrapText="1"/>
    </xf>
    <xf numFmtId="178" fontId="3" fillId="0" borderId="0" xfId="3" applyNumberFormat="1" applyFont="1" applyAlignment="1">
      <alignment horizontal="center" vertical="center" wrapText="1"/>
    </xf>
    <xf numFmtId="177" fontId="1" fillId="0" borderId="0" xfId="2" applyNumberFormat="1" applyAlignment="1">
      <alignment horizontal="center" vertical="center"/>
    </xf>
    <xf numFmtId="178" fontId="3" fillId="2" borderId="0" xfId="3" applyNumberFormat="1" applyFont="1" applyFill="1" applyAlignment="1">
      <alignment horizontal="center" vertical="center" wrapText="1"/>
    </xf>
    <xf numFmtId="179" fontId="3" fillId="2" borderId="0" xfId="3" applyNumberFormat="1" applyFont="1" applyFill="1" applyAlignment="1">
      <alignment horizontal="center" vertical="center" wrapText="1"/>
    </xf>
    <xf numFmtId="179" fontId="3" fillId="0" borderId="0" xfId="2" applyNumberFormat="1" applyFont="1" applyAlignment="1">
      <alignment horizontal="center" vertical="center"/>
    </xf>
  </cellXfs>
  <cellStyles count="22">
    <cellStyle name="標準" xfId="0" builtinId="0"/>
    <cellStyle name="標準 2" xfId="1" xr:uid="{00000000-0005-0000-0000-000001000000}"/>
    <cellStyle name="標準 2 2" xfId="8" xr:uid="{5906AC23-E10A-4E90-9C77-7D25DB718491}"/>
    <cellStyle name="標準 2 3" xfId="10" xr:uid="{4165553F-9944-4E67-AFA3-8317D0ED4DA5}"/>
    <cellStyle name="標準 3" xfId="12" xr:uid="{8DD76CAA-37D6-4798-968B-8948EADDF6EA}"/>
    <cellStyle name="標準 4" xfId="21" xr:uid="{C526CF7D-F063-42D4-8C0B-98DF5838FAE1}"/>
    <cellStyle name="標準 4_APAHO401600" xfId="17" xr:uid="{F99C5FC5-1FF5-43AD-8C00-B5047FADA913}"/>
    <cellStyle name="標準 4_APAHO4019001" xfId="20" xr:uid="{F20F791D-E77C-4E33-A252-06A9F35B7B40}"/>
    <cellStyle name="標準 4_ZJ08_022012_青森市_2010" xfId="19" xr:uid="{B3B41CCC-2999-4931-8E27-FE2C93FAE334}"/>
    <cellStyle name="標準 6" xfId="7" xr:uid="{131B12B3-A211-4C6B-8FE7-22C1EF8BD7B1}"/>
    <cellStyle name="標準 6 2" xfId="11" xr:uid="{0CBA95F4-81E7-471F-AB37-C9D2A7524DD8}"/>
    <cellStyle name="標準 6_APAHO401000" xfId="9" xr:uid="{BE9B2DE5-637F-4042-A1A0-5419C0C56C7C}"/>
    <cellStyle name="標準 6_APAHO401200_O-JJ1016-001-3_財政状況資料集(決算状況カード(各会計・関係団体))(Rev2)2" xfId="16" xr:uid="{11C63A80-CB6C-4145-90B2-44402032F731}"/>
    <cellStyle name="標準 6_APAHO402200_O-JJ1016-001-3_財政状況資料集(決算状況カード(各会計・関係団体))(Rev2)2" xfId="13" xr:uid="{D064D978-C019-42E2-AFBF-EBE1383DE8F9}"/>
    <cellStyle name="標準 7" xfId="6" xr:uid="{00000000-0005-0000-0000-000002000000}"/>
    <cellStyle name="標準_【レイアウト】（県）資料３（Ｐ２）　歳出比較分析表" xfId="2" xr:uid="{00000000-0005-0000-0000-000003000000}"/>
    <cellStyle name="標準_【レイアウト】（市）資料３（Ｐ２）　歳出比較分析表" xfId="3" xr:uid="{00000000-0005-0000-0000-000004000000}"/>
    <cellStyle name="標準_APAHO251300" xfId="4" xr:uid="{00000000-0005-0000-0000-000005000000}"/>
    <cellStyle name="標準_APAHO252300" xfId="5" xr:uid="{00000000-0005-0000-0000-000006000000}"/>
    <cellStyle name="標準_Book1" xfId="14" xr:uid="{600FD9EF-A3BE-401F-8965-53BC9AEAE67D}"/>
    <cellStyle name="標準_O-JJ0722-001-3_決算状況カード(各会計・関係団体)_O-JJ1016-001-3_財政状況資料集(決算状況カード(各会計・関係団体))(Rev2)2" xfId="15" xr:uid="{DDAE7326-C39A-499E-8C93-F6C15B96891A}"/>
    <cellStyle name="標準_O-JJ0722-001-8_連結実質赤字比率に係る赤字・黒字の構成分析" xfId="18" xr:uid="{986A1CAA-71CE-4712-BE3A-18CD128C1FA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[1]データシート!$F$2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([1]データシート!$A$3,[1]データシート!$A$5,[1]データシート!$A$7,[1]データシート!$A$9,[1]データシート!$A$11)</c:f>
              <c:strCache>
                <c:ptCount val="5"/>
                <c:pt idx="0">
                  <c:v> H29</c:v>
                </c:pt>
                <c:pt idx="1">
                  <c:v> H30</c:v>
                </c:pt>
                <c:pt idx="2">
                  <c:v> R01</c:v>
                </c:pt>
                <c:pt idx="3">
                  <c:v> R02</c:v>
                </c:pt>
                <c:pt idx="4">
                  <c:v> R03</c:v>
                </c:pt>
              </c:strCache>
            </c:strRef>
          </c:cat>
          <c:val>
            <c:numRef>
              <c:f>([1]データシート!$F$3,[1]データシート!$F$5,[1]データシート!$F$7,[1]データシート!$F$9,[1]データシート!$F$11)</c:f>
              <c:numCache>
                <c:formatCode>General</c:formatCode>
                <c:ptCount val="5"/>
                <c:pt idx="0">
                  <c:v>291173</c:v>
                </c:pt>
                <c:pt idx="1">
                  <c:v>271581</c:v>
                </c:pt>
                <c:pt idx="2">
                  <c:v>268375</c:v>
                </c:pt>
                <c:pt idx="3">
                  <c:v>301035</c:v>
                </c:pt>
                <c:pt idx="4">
                  <c:v>277467</c:v>
                </c:pt>
              </c:numCache>
            </c:numRef>
          </c:val>
          <c:smooth val="0"/>
          <c:extLst>
            <c:ext xmlns:c16="http://schemas.microsoft.com/office/drawing/2014/chart" uri="{C3380CC4-5D6E-409C-BE32-E72D297353CC}">
              <c16:uniqueId val="{00000000-1E60-4145-BD5D-B2560F5453E9}"/>
            </c:ext>
          </c:extLst>
        </c:ser>
        <c:ser>
          <c:idx val="1"/>
          <c:order val="1"/>
          <c:tx>
            <c:strRef>
              <c:f>[1]データシート!$D$2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([1]データシート!$A$3,[1]データシート!$A$5,[1]データシート!$A$7,[1]データシート!$A$9,[1]データシート!$A$11)</c:f>
              <c:strCache>
                <c:ptCount val="5"/>
                <c:pt idx="0">
                  <c:v> H29</c:v>
                </c:pt>
                <c:pt idx="1">
                  <c:v> H30</c:v>
                </c:pt>
                <c:pt idx="2">
                  <c:v> R01</c:v>
                </c:pt>
                <c:pt idx="3">
                  <c:v> R02</c:v>
                </c:pt>
                <c:pt idx="4">
                  <c:v> R03</c:v>
                </c:pt>
              </c:strCache>
            </c:strRef>
          </c:cat>
          <c:val>
            <c:numRef>
              <c:f>([1]データシート!$D$3,[1]データシート!$D$5,[1]データシート!$D$7,[1]データシート!$D$9,[1]データシート!$D$11)</c:f>
              <c:numCache>
                <c:formatCode>General</c:formatCode>
                <c:ptCount val="5"/>
                <c:pt idx="0">
                  <c:v>138931</c:v>
                </c:pt>
                <c:pt idx="1">
                  <c:v>270056</c:v>
                </c:pt>
                <c:pt idx="2">
                  <c:v>171037</c:v>
                </c:pt>
                <c:pt idx="3">
                  <c:v>142955</c:v>
                </c:pt>
                <c:pt idx="4">
                  <c:v>107592</c:v>
                </c:pt>
              </c:numCache>
            </c:numRef>
          </c:val>
          <c:smooth val="0"/>
          <c:extLst>
            <c:ext xmlns:c16="http://schemas.microsoft.com/office/drawing/2014/chart" uri="{C3380CC4-5D6E-409C-BE32-E72D297353CC}">
              <c16:uniqueId val="{00000001-1E60-4145-BD5D-B2560F5453E9}"/>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[1]データシート!$A$19</c:f>
              <c:strCache>
                <c:ptCount val="1"/>
                <c:pt idx="0">
                  <c:v>実質収支額</c:v>
                </c:pt>
              </c:strCache>
            </c:strRef>
          </c:tx>
          <c:spPr>
            <a:solidFill>
              <a:srgbClr val="00FFFF"/>
            </a:solidFill>
            <a:ln w="3175">
              <a:solidFill>
                <a:srgbClr val="000000"/>
              </a:solidFill>
              <a:prstDash val="solid"/>
            </a:ln>
          </c:spPr>
          <c:invertIfNegative val="0"/>
          <c:cat>
            <c:strRef>
              <c:f>[1]データシート!$B$18:$F$18</c:f>
              <c:strCache>
                <c:ptCount val="5"/>
                <c:pt idx="0">
                  <c:v>H29</c:v>
                </c:pt>
                <c:pt idx="1">
                  <c:v>H30</c:v>
                </c:pt>
                <c:pt idx="2">
                  <c:v>R01</c:v>
                </c:pt>
                <c:pt idx="3">
                  <c:v>R02</c:v>
                </c:pt>
                <c:pt idx="4">
                  <c:v>R03</c:v>
                </c:pt>
              </c:strCache>
            </c:strRef>
          </c:cat>
          <c:val>
            <c:numRef>
              <c:f>[1]データシート!$B$19:$F$19</c:f>
              <c:numCache>
                <c:formatCode>General</c:formatCode>
                <c:ptCount val="5"/>
                <c:pt idx="0">
                  <c:v>11.97</c:v>
                </c:pt>
                <c:pt idx="1">
                  <c:v>15.01</c:v>
                </c:pt>
                <c:pt idx="2">
                  <c:v>13.04</c:v>
                </c:pt>
                <c:pt idx="3">
                  <c:v>14.06</c:v>
                </c:pt>
                <c:pt idx="4">
                  <c:v>20.61</c:v>
                </c:pt>
              </c:numCache>
            </c:numRef>
          </c:val>
          <c:extLst>
            <c:ext xmlns:c16="http://schemas.microsoft.com/office/drawing/2014/chart" uri="{C3380CC4-5D6E-409C-BE32-E72D297353CC}">
              <c16:uniqueId val="{00000000-55D0-449F-A50F-E82C93A66AC6}"/>
            </c:ext>
          </c:extLst>
        </c:ser>
        <c:ser>
          <c:idx val="1"/>
          <c:order val="1"/>
          <c:tx>
            <c:strRef>
              <c:f>[1]データシート!$A$20</c:f>
              <c:strCache>
                <c:ptCount val="1"/>
                <c:pt idx="0">
                  <c:v>財政調整基金残高</c:v>
                </c:pt>
              </c:strCache>
            </c:strRef>
          </c:tx>
          <c:spPr>
            <a:solidFill>
              <a:srgbClr val="FF8080"/>
            </a:solidFill>
            <a:ln w="3175">
              <a:solidFill>
                <a:srgbClr val="000000"/>
              </a:solidFill>
              <a:prstDash val="solid"/>
            </a:ln>
          </c:spPr>
          <c:invertIfNegative val="0"/>
          <c:cat>
            <c:strRef>
              <c:f>[1]データシート!$B$18:$F$18</c:f>
              <c:strCache>
                <c:ptCount val="5"/>
                <c:pt idx="0">
                  <c:v>H29</c:v>
                </c:pt>
                <c:pt idx="1">
                  <c:v>H30</c:v>
                </c:pt>
                <c:pt idx="2">
                  <c:v>R01</c:v>
                </c:pt>
                <c:pt idx="3">
                  <c:v>R02</c:v>
                </c:pt>
                <c:pt idx="4">
                  <c:v>R03</c:v>
                </c:pt>
              </c:strCache>
            </c:strRef>
          </c:cat>
          <c:val>
            <c:numRef>
              <c:f>[1]データシート!$B$20:$F$20</c:f>
              <c:numCache>
                <c:formatCode>General</c:formatCode>
                <c:ptCount val="5"/>
                <c:pt idx="0">
                  <c:v>38.9</c:v>
                </c:pt>
                <c:pt idx="1">
                  <c:v>33.93</c:v>
                </c:pt>
                <c:pt idx="2">
                  <c:v>43.63</c:v>
                </c:pt>
                <c:pt idx="3">
                  <c:v>52.62</c:v>
                </c:pt>
                <c:pt idx="4">
                  <c:v>48.77</c:v>
                </c:pt>
              </c:numCache>
            </c:numRef>
          </c:val>
          <c:extLst>
            <c:ext xmlns:c16="http://schemas.microsoft.com/office/drawing/2014/chart" uri="{C3380CC4-5D6E-409C-BE32-E72D297353CC}">
              <c16:uniqueId val="{00000001-55D0-449F-A50F-E82C93A66AC6}"/>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[1]データシート!$A$21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[1]データシート!$B$18:$F$18</c:f>
              <c:strCache>
                <c:ptCount val="5"/>
                <c:pt idx="0">
                  <c:v>H29</c:v>
                </c:pt>
                <c:pt idx="1">
                  <c:v>H30</c:v>
                </c:pt>
                <c:pt idx="2">
                  <c:v>R01</c:v>
                </c:pt>
                <c:pt idx="3">
                  <c:v>R02</c:v>
                </c:pt>
                <c:pt idx="4">
                  <c:v>R03</c:v>
                </c:pt>
              </c:strCache>
            </c:strRef>
          </c:cat>
          <c:val>
            <c:numRef>
              <c:f>[1]データシート!$B$21:$F$21</c:f>
              <c:numCache>
                <c:formatCode>General</c:formatCode>
                <c:ptCount val="5"/>
                <c:pt idx="0">
                  <c:v>-0.4</c:v>
                </c:pt>
                <c:pt idx="1">
                  <c:v>-2.3199999999999998</c:v>
                </c:pt>
                <c:pt idx="2">
                  <c:v>7.66</c:v>
                </c:pt>
                <c:pt idx="3">
                  <c:v>13.89</c:v>
                </c:pt>
                <c:pt idx="4">
                  <c:v>7.6</c:v>
                </c:pt>
              </c:numCache>
            </c:numRef>
          </c:val>
          <c:smooth val="0"/>
          <c:extLst>
            <c:ext xmlns:c16="http://schemas.microsoft.com/office/drawing/2014/chart" uri="{C3380CC4-5D6E-409C-BE32-E72D297353CC}">
              <c16:uniqueId val="{00000002-55D0-449F-A50F-E82C93A66AC6}"/>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[1]データシート!$A$27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664D-49EA-B35B-D8945DB90E4C}"/>
            </c:ext>
          </c:extLst>
        </c:ser>
        <c:ser>
          <c:idx val="1"/>
          <c:order val="1"/>
          <c:tx>
            <c:strRef>
              <c:f>[1]データシート!$A$28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664D-49EA-B35B-D8945DB90E4C}"/>
            </c:ext>
          </c:extLst>
        </c:ser>
        <c:ser>
          <c:idx val="2"/>
          <c:order val="2"/>
          <c:tx>
            <c:strRef>
              <c:f>[1]データシート!$A$29</c:f>
              <c:strCache>
                <c:ptCount val="1"/>
                <c:pt idx="0">
                  <c:v>#N/A</c:v>
                </c:pt>
              </c:strCache>
            </c:strRef>
          </c:tx>
          <c:spPr>
            <a:solidFill>
              <a:srgbClr val="00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664D-49EA-B35B-D8945DB90E4C}"/>
            </c:ext>
          </c:extLst>
        </c:ser>
        <c:ser>
          <c:idx val="3"/>
          <c:order val="3"/>
          <c:tx>
            <c:strRef>
              <c:f>[1]データシート!$A$30</c:f>
              <c:strCache>
                <c:ptCount val="1"/>
                <c:pt idx="0">
                  <c:v>#N/A</c:v>
                </c:pt>
              </c:strCache>
            </c:strRef>
          </c:tx>
          <c:spPr>
            <a:solidFill>
              <a:srgbClr val="800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664D-49EA-B35B-D8945DB90E4C}"/>
            </c:ext>
          </c:extLst>
        </c:ser>
        <c:ser>
          <c:idx val="4"/>
          <c:order val="4"/>
          <c:tx>
            <c:strRef>
              <c:f>[1]データシート!$A$31</c:f>
              <c:strCache>
                <c:ptCount val="1"/>
                <c:pt idx="0">
                  <c:v>鮭川村国民健康保険特別会計</c:v>
                </c:pt>
              </c:strCache>
            </c:strRef>
          </c:tx>
          <c:spPr>
            <a:solidFill>
              <a:srgbClr val="FF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[1]データシート!$B$31:$K$31</c:f>
              <c:numCache>
                <c:formatCode>General</c:formatCode>
                <c:ptCount val="10"/>
                <c:pt idx="0">
                  <c:v>#N/A</c:v>
                </c:pt>
                <c:pt idx="1">
                  <c:v>0.01</c:v>
                </c:pt>
                <c:pt idx="2">
                  <c:v>#N/A</c:v>
                </c:pt>
                <c:pt idx="3">
                  <c:v>0.04</c:v>
                </c:pt>
                <c:pt idx="4">
                  <c:v>#N/A</c:v>
                </c:pt>
                <c:pt idx="5">
                  <c:v>0.04</c:v>
                </c:pt>
                <c:pt idx="6">
                  <c:v>#N/A</c:v>
                </c:pt>
                <c:pt idx="7">
                  <c:v>7.0000000000000007E-2</c:v>
                </c:pt>
                <c:pt idx="8">
                  <c:v>#N/A</c:v>
                </c:pt>
                <c:pt idx="9">
                  <c:v>0.02</c:v>
                </c:pt>
              </c:numCache>
            </c:numRef>
          </c:val>
          <c:extLst>
            <c:ext xmlns:c16="http://schemas.microsoft.com/office/drawing/2014/chart" uri="{C3380CC4-5D6E-409C-BE32-E72D297353CC}">
              <c16:uniqueId val="{00000004-664D-49EA-B35B-D8945DB90E4C}"/>
            </c:ext>
          </c:extLst>
        </c:ser>
        <c:ser>
          <c:idx val="5"/>
          <c:order val="5"/>
          <c:tx>
            <c:strRef>
              <c:f>[1]データシート!$A$32</c:f>
              <c:strCache>
                <c:ptCount val="1"/>
                <c:pt idx="0">
                  <c:v>鮭川村後期高齢者医療特別会計</c:v>
                </c:pt>
              </c:strCache>
            </c:strRef>
          </c:tx>
          <c:spPr>
            <a:solidFill>
              <a:srgbClr val="FF66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[1]データシート!$B$32:$K$32</c:f>
              <c:numCache>
                <c:formatCode>General</c:formatCode>
                <c:ptCount val="10"/>
                <c:pt idx="0">
                  <c:v>#N/A</c:v>
                </c:pt>
                <c:pt idx="1">
                  <c:v>0.03</c:v>
                </c:pt>
                <c:pt idx="2">
                  <c:v>#N/A</c:v>
                </c:pt>
                <c:pt idx="3">
                  <c:v>0.06</c:v>
                </c:pt>
                <c:pt idx="4">
                  <c:v>#N/A</c:v>
                </c:pt>
                <c:pt idx="5">
                  <c:v>0.01</c:v>
                </c:pt>
                <c:pt idx="6">
                  <c:v>#N/A</c:v>
                </c:pt>
                <c:pt idx="7">
                  <c:v>0.01</c:v>
                </c:pt>
                <c:pt idx="8">
                  <c:v>#N/A</c:v>
                </c:pt>
                <c:pt idx="9">
                  <c:v>0.08</c:v>
                </c:pt>
              </c:numCache>
            </c:numRef>
          </c:val>
          <c:extLst>
            <c:ext xmlns:c16="http://schemas.microsoft.com/office/drawing/2014/chart" uri="{C3380CC4-5D6E-409C-BE32-E72D297353CC}">
              <c16:uniqueId val="{00000005-664D-49EA-B35B-D8945DB90E4C}"/>
            </c:ext>
          </c:extLst>
        </c:ser>
        <c:ser>
          <c:idx val="6"/>
          <c:order val="6"/>
          <c:tx>
            <c:strRef>
              <c:f>[1]データシート!$A$33</c:f>
              <c:strCache>
                <c:ptCount val="1"/>
                <c:pt idx="0">
                  <c:v>鮭川村農業集落排水事業特別会計</c:v>
                </c:pt>
              </c:strCache>
            </c:strRef>
          </c:tx>
          <c:spPr>
            <a:solidFill>
              <a:srgbClr val="9999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[1]データシート!$B$33:$K$33</c:f>
              <c:numCache>
                <c:formatCode>General</c:formatCode>
                <c:ptCount val="10"/>
                <c:pt idx="0">
                  <c:v>#N/A</c:v>
                </c:pt>
                <c:pt idx="1">
                  <c:v>0.41</c:v>
                </c:pt>
                <c:pt idx="2">
                  <c:v>#N/A</c:v>
                </c:pt>
                <c:pt idx="3">
                  <c:v>0.15</c:v>
                </c:pt>
                <c:pt idx="4">
                  <c:v>#N/A</c:v>
                </c:pt>
                <c:pt idx="5">
                  <c:v>0.14000000000000001</c:v>
                </c:pt>
                <c:pt idx="6">
                  <c:v>#N/A</c:v>
                </c:pt>
                <c:pt idx="7">
                  <c:v>0.19</c:v>
                </c:pt>
                <c:pt idx="8">
                  <c:v>#N/A</c:v>
                </c:pt>
                <c:pt idx="9">
                  <c:v>0.16</c:v>
                </c:pt>
              </c:numCache>
            </c:numRef>
          </c:val>
          <c:extLst>
            <c:ext xmlns:c16="http://schemas.microsoft.com/office/drawing/2014/chart" uri="{C3380CC4-5D6E-409C-BE32-E72D297353CC}">
              <c16:uniqueId val="{00000006-664D-49EA-B35B-D8945DB90E4C}"/>
            </c:ext>
          </c:extLst>
        </c:ser>
        <c:ser>
          <c:idx val="7"/>
          <c:order val="7"/>
          <c:tx>
            <c:strRef>
              <c:f>[1]データシート!$A$34</c:f>
              <c:strCache>
                <c:ptCount val="1"/>
                <c:pt idx="0">
                  <c:v>鮭川村簡易水道事業特別会計</c:v>
                </c:pt>
              </c:strCache>
            </c:strRef>
          </c:tx>
          <c:spPr>
            <a:solidFill>
              <a:srgbClr val="008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[1]データシート!$B$34:$K$34</c:f>
              <c:numCache>
                <c:formatCode>General</c:formatCode>
                <c:ptCount val="10"/>
                <c:pt idx="0">
                  <c:v>#N/A</c:v>
                </c:pt>
                <c:pt idx="1">
                  <c:v>0.63</c:v>
                </c:pt>
                <c:pt idx="2">
                  <c:v>#N/A</c:v>
                </c:pt>
                <c:pt idx="3">
                  <c:v>0.47</c:v>
                </c:pt>
                <c:pt idx="4">
                  <c:v>#N/A</c:v>
                </c:pt>
                <c:pt idx="5">
                  <c:v>0.87</c:v>
                </c:pt>
                <c:pt idx="6">
                  <c:v>#N/A</c:v>
                </c:pt>
                <c:pt idx="7">
                  <c:v>1.61</c:v>
                </c:pt>
                <c:pt idx="8">
                  <c:v>#N/A</c:v>
                </c:pt>
                <c:pt idx="9">
                  <c:v>0.5</c:v>
                </c:pt>
              </c:numCache>
            </c:numRef>
          </c:val>
          <c:extLst>
            <c:ext xmlns:c16="http://schemas.microsoft.com/office/drawing/2014/chart" uri="{C3380CC4-5D6E-409C-BE32-E72D297353CC}">
              <c16:uniqueId val="{00000007-664D-49EA-B35B-D8945DB90E4C}"/>
            </c:ext>
          </c:extLst>
        </c:ser>
        <c:ser>
          <c:idx val="8"/>
          <c:order val="8"/>
          <c:tx>
            <c:strRef>
              <c:f>[1]データシート!$A$35</c:f>
              <c:strCache>
                <c:ptCount val="1"/>
                <c:pt idx="0">
                  <c:v>鮭川村介護保険特別会計</c:v>
                </c:pt>
              </c:strCache>
            </c:strRef>
          </c:tx>
          <c:spPr>
            <a:solidFill>
              <a:srgbClr val="00FF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[1]データシート!$B$35:$K$35</c:f>
              <c:numCache>
                <c:formatCode>General</c:formatCode>
                <c:ptCount val="10"/>
                <c:pt idx="0">
                  <c:v>#N/A</c:v>
                </c:pt>
                <c:pt idx="1">
                  <c:v>2.41</c:v>
                </c:pt>
                <c:pt idx="2">
                  <c:v>#N/A</c:v>
                </c:pt>
                <c:pt idx="3">
                  <c:v>2.78</c:v>
                </c:pt>
                <c:pt idx="4">
                  <c:v>#N/A</c:v>
                </c:pt>
                <c:pt idx="5">
                  <c:v>3.49</c:v>
                </c:pt>
                <c:pt idx="6">
                  <c:v>#N/A</c:v>
                </c:pt>
                <c:pt idx="7">
                  <c:v>3.36</c:v>
                </c:pt>
                <c:pt idx="8">
                  <c:v>#N/A</c:v>
                </c:pt>
                <c:pt idx="9">
                  <c:v>3.93</c:v>
                </c:pt>
              </c:numCache>
            </c:numRef>
          </c:val>
          <c:extLst>
            <c:ext xmlns:c16="http://schemas.microsoft.com/office/drawing/2014/chart" uri="{C3380CC4-5D6E-409C-BE32-E72D297353CC}">
              <c16:uniqueId val="{00000008-664D-49EA-B35B-D8945DB90E4C}"/>
            </c:ext>
          </c:extLst>
        </c:ser>
        <c:ser>
          <c:idx val="9"/>
          <c:order val="9"/>
          <c:tx>
            <c:strRef>
              <c:f>[1]データシート!$A$36</c:f>
              <c:strCache>
                <c:ptCount val="1"/>
                <c:pt idx="0">
                  <c:v>一般会計</c:v>
                </c:pt>
              </c:strCache>
            </c:strRef>
          </c:tx>
          <c:spPr>
            <a:solidFill>
              <a:srgbClr val="FF8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[1]データシート!$B$36:$K$36</c:f>
              <c:numCache>
                <c:formatCode>General</c:formatCode>
                <c:ptCount val="10"/>
                <c:pt idx="0">
                  <c:v>#N/A</c:v>
                </c:pt>
                <c:pt idx="1">
                  <c:v>11.97</c:v>
                </c:pt>
                <c:pt idx="2">
                  <c:v>#N/A</c:v>
                </c:pt>
                <c:pt idx="3">
                  <c:v>15</c:v>
                </c:pt>
                <c:pt idx="4">
                  <c:v>#N/A</c:v>
                </c:pt>
                <c:pt idx="5">
                  <c:v>13.04</c:v>
                </c:pt>
                <c:pt idx="6">
                  <c:v>#N/A</c:v>
                </c:pt>
                <c:pt idx="7">
                  <c:v>14.06</c:v>
                </c:pt>
                <c:pt idx="8">
                  <c:v>#N/A</c:v>
                </c:pt>
                <c:pt idx="9">
                  <c:v>20.61</c:v>
                </c:pt>
              </c:numCache>
            </c:numRef>
          </c:val>
          <c:extLst>
            <c:ext xmlns:c16="http://schemas.microsoft.com/office/drawing/2014/chart" uri="{C3380CC4-5D6E-409C-BE32-E72D297353CC}">
              <c16:uniqueId val="{00000009-664D-49EA-B35B-D8945DB90E4C}"/>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[1]データシート!$A$42</c:f>
              <c:strCache>
                <c:ptCount val="1"/>
                <c:pt idx="0">
                  <c:v>算入公債費等</c:v>
                </c:pt>
              </c:strCache>
            </c:strRef>
          </c:tx>
          <c:spPr>
            <a:solidFill>
              <a:srgbClr val="00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[1]データシート!$B$42:$P$42</c:f>
              <c:numCache>
                <c:formatCode>General</c:formatCode>
                <c:ptCount val="15"/>
                <c:pt idx="2">
                  <c:v>300</c:v>
                </c:pt>
                <c:pt idx="5">
                  <c:v>294</c:v>
                </c:pt>
                <c:pt idx="8">
                  <c:v>305</c:v>
                </c:pt>
                <c:pt idx="11">
                  <c:v>327</c:v>
                </c:pt>
                <c:pt idx="14">
                  <c:v>329</c:v>
                </c:pt>
              </c:numCache>
            </c:numRef>
          </c:val>
          <c:extLst>
            <c:ext xmlns:c16="http://schemas.microsoft.com/office/drawing/2014/chart" uri="{C3380CC4-5D6E-409C-BE32-E72D297353CC}">
              <c16:uniqueId val="{00000000-DCA5-4A04-B446-05874EBB85DB}"/>
            </c:ext>
          </c:extLst>
        </c:ser>
        <c:ser>
          <c:idx val="1"/>
          <c:order val="1"/>
          <c:tx>
            <c:strRef>
              <c:f>[1]データシート!$A$43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CA5-4A04-B446-05874EBB85DB}"/>
            </c:ext>
          </c:extLst>
        </c:ser>
        <c:ser>
          <c:idx val="2"/>
          <c:order val="2"/>
          <c:tx>
            <c:strRef>
              <c:f>[1]データシート!$A$44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[1]データシート!$B$44:$P$44</c:f>
              <c:numCache>
                <c:formatCode>General</c:formatCode>
                <c:ptCount val="15"/>
                <c:pt idx="0">
                  <c:v>0</c:v>
                </c:pt>
                <c:pt idx="3">
                  <c:v>0</c:v>
                </c:pt>
                <c:pt idx="6">
                  <c:v>0</c:v>
                </c:pt>
                <c:pt idx="9">
                  <c:v>1</c:v>
                </c:pt>
                <c:pt idx="12">
                  <c:v>0</c:v>
                </c:pt>
              </c:numCache>
            </c:numRef>
          </c:val>
          <c:extLst>
            <c:ext xmlns:c16="http://schemas.microsoft.com/office/drawing/2014/chart" uri="{C3380CC4-5D6E-409C-BE32-E72D297353CC}">
              <c16:uniqueId val="{00000002-DCA5-4A04-B446-05874EBB85DB}"/>
            </c:ext>
          </c:extLst>
        </c:ser>
        <c:ser>
          <c:idx val="3"/>
          <c:order val="3"/>
          <c:tx>
            <c:strRef>
              <c:f>[1]データシート!$A$45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[1]データシート!$B$45:$P$45</c:f>
              <c:numCache>
                <c:formatCode>General</c:formatCode>
                <c:ptCount val="15"/>
                <c:pt idx="0">
                  <c:v>9</c:v>
                </c:pt>
                <c:pt idx="3">
                  <c:v>4</c:v>
                </c:pt>
                <c:pt idx="6">
                  <c:v>7</c:v>
                </c:pt>
                <c:pt idx="9">
                  <c:v>5</c:v>
                </c:pt>
                <c:pt idx="12">
                  <c:v>4</c:v>
                </c:pt>
              </c:numCache>
            </c:numRef>
          </c:val>
          <c:extLst>
            <c:ext xmlns:c16="http://schemas.microsoft.com/office/drawing/2014/chart" uri="{C3380CC4-5D6E-409C-BE32-E72D297353CC}">
              <c16:uniqueId val="{00000003-DCA5-4A04-B446-05874EBB85DB}"/>
            </c:ext>
          </c:extLst>
        </c:ser>
        <c:ser>
          <c:idx val="4"/>
          <c:order val="4"/>
          <c:tx>
            <c:strRef>
              <c:f>[1]データシート!$A$46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[1]データシート!$B$46:$P$46</c:f>
              <c:numCache>
                <c:formatCode>General</c:formatCode>
                <c:ptCount val="15"/>
                <c:pt idx="0">
                  <c:v>113</c:v>
                </c:pt>
                <c:pt idx="3">
                  <c:v>111</c:v>
                </c:pt>
                <c:pt idx="6">
                  <c:v>108</c:v>
                </c:pt>
                <c:pt idx="9">
                  <c:v>103</c:v>
                </c:pt>
                <c:pt idx="12">
                  <c:v>91</c:v>
                </c:pt>
              </c:numCache>
            </c:numRef>
          </c:val>
          <c:extLst>
            <c:ext xmlns:c16="http://schemas.microsoft.com/office/drawing/2014/chart" uri="{C3380CC4-5D6E-409C-BE32-E72D297353CC}">
              <c16:uniqueId val="{00000004-DCA5-4A04-B446-05874EBB85DB}"/>
            </c:ext>
          </c:extLst>
        </c:ser>
        <c:ser>
          <c:idx val="5"/>
          <c:order val="5"/>
          <c:tx>
            <c:strRef>
              <c:f>[1]データシート!$A$47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CA5-4A04-B446-05874EBB85DB}"/>
            </c:ext>
          </c:extLst>
        </c:ser>
        <c:ser>
          <c:idx val="6"/>
          <c:order val="6"/>
          <c:tx>
            <c:strRef>
              <c:f>[1]データシート!$A$48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CA5-4A04-B446-05874EBB85DB}"/>
            </c:ext>
          </c:extLst>
        </c:ser>
        <c:ser>
          <c:idx val="7"/>
          <c:order val="7"/>
          <c:tx>
            <c:strRef>
              <c:f>[1]データシート!$A$49</c:f>
              <c:strCache>
                <c:ptCount val="1"/>
                <c:pt idx="0">
                  <c:v>元利償還金</c:v>
                </c:pt>
              </c:strCache>
            </c:strRef>
          </c:tx>
          <c:spPr>
            <a:solidFill>
              <a:srgbClr val="FF8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[1]データシート!$B$49:$P$49</c:f>
              <c:numCache>
                <c:formatCode>General</c:formatCode>
                <c:ptCount val="15"/>
                <c:pt idx="0">
                  <c:v>391</c:v>
                </c:pt>
                <c:pt idx="3">
                  <c:v>334</c:v>
                </c:pt>
                <c:pt idx="6">
                  <c:v>318</c:v>
                </c:pt>
                <c:pt idx="9">
                  <c:v>342</c:v>
                </c:pt>
                <c:pt idx="12">
                  <c:v>356</c:v>
                </c:pt>
              </c:numCache>
            </c:numRef>
          </c:val>
          <c:extLst>
            <c:ext xmlns:c16="http://schemas.microsoft.com/office/drawing/2014/chart" uri="{C3380CC4-5D6E-409C-BE32-E72D297353CC}">
              <c16:uniqueId val="{00000007-DCA5-4A04-B446-05874EBB85DB}"/>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[1]データシート!$A$50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[1]データシート!$B$50:$P$50</c:f>
              <c:numCache>
                <c:formatCode>General</c:formatCode>
                <c:ptCount val="15"/>
                <c:pt idx="0">
                  <c:v>#N/A</c:v>
                </c:pt>
                <c:pt idx="1">
                  <c:v>213</c:v>
                </c:pt>
                <c:pt idx="2">
                  <c:v>#N/A</c:v>
                </c:pt>
                <c:pt idx="3">
                  <c:v>#N/A</c:v>
                </c:pt>
                <c:pt idx="4">
                  <c:v>155</c:v>
                </c:pt>
                <c:pt idx="5">
                  <c:v>#N/A</c:v>
                </c:pt>
                <c:pt idx="6">
                  <c:v>#N/A</c:v>
                </c:pt>
                <c:pt idx="7">
                  <c:v>128</c:v>
                </c:pt>
                <c:pt idx="8">
                  <c:v>#N/A</c:v>
                </c:pt>
                <c:pt idx="9">
                  <c:v>#N/A</c:v>
                </c:pt>
                <c:pt idx="10">
                  <c:v>124</c:v>
                </c:pt>
                <c:pt idx="11">
                  <c:v>#N/A</c:v>
                </c:pt>
                <c:pt idx="12">
                  <c:v>#N/A</c:v>
                </c:pt>
                <c:pt idx="13">
                  <c:v>122</c:v>
                </c:pt>
                <c:pt idx="14">
                  <c:v>#N/A</c:v>
                </c:pt>
              </c:numCache>
            </c:numRef>
          </c:val>
          <c:smooth val="0"/>
          <c:extLst>
            <c:ext xmlns:c16="http://schemas.microsoft.com/office/drawing/2014/chart" uri="{C3380CC4-5D6E-409C-BE32-E72D297353CC}">
              <c16:uniqueId val="{00000008-DCA5-4A04-B446-05874EBB85DB}"/>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[1]データシート!$A$56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[1]データシート!$B$56:$P$56</c:f>
              <c:numCache>
                <c:formatCode>General</c:formatCode>
                <c:ptCount val="15"/>
                <c:pt idx="2">
                  <c:v>3004</c:v>
                </c:pt>
                <c:pt idx="5">
                  <c:v>3006</c:v>
                </c:pt>
                <c:pt idx="8">
                  <c:v>2910</c:v>
                </c:pt>
                <c:pt idx="11">
                  <c:v>2859</c:v>
                </c:pt>
                <c:pt idx="14">
                  <c:v>2715</c:v>
                </c:pt>
              </c:numCache>
            </c:numRef>
          </c:val>
          <c:extLst>
            <c:ext xmlns:c16="http://schemas.microsoft.com/office/drawing/2014/chart" uri="{C3380CC4-5D6E-409C-BE32-E72D297353CC}">
              <c16:uniqueId val="{00000000-9244-49F4-B385-BA3FD78D860C}"/>
            </c:ext>
          </c:extLst>
        </c:ser>
        <c:ser>
          <c:idx val="1"/>
          <c:order val="1"/>
          <c:tx>
            <c:strRef>
              <c:f>[1]データシート!$A$57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9244-49F4-B385-BA3FD78D860C}"/>
            </c:ext>
          </c:extLst>
        </c:ser>
        <c:ser>
          <c:idx val="2"/>
          <c:order val="2"/>
          <c:tx>
            <c:strRef>
              <c:f>[1]データシート!$A$58</c:f>
              <c:strCache>
                <c:ptCount val="1"/>
                <c:pt idx="0">
                  <c:v>充当可能基金</c:v>
                </c:pt>
              </c:strCache>
            </c:strRef>
          </c:tx>
          <c:spPr>
            <a:solidFill>
              <a:srgbClr val="FF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[1]データシート!$B$58:$P$58</c:f>
              <c:numCache>
                <c:formatCode>General</c:formatCode>
                <c:ptCount val="15"/>
                <c:pt idx="2">
                  <c:v>1577</c:v>
                </c:pt>
                <c:pt idx="5">
                  <c:v>1464</c:v>
                </c:pt>
                <c:pt idx="8">
                  <c:v>1753</c:v>
                </c:pt>
                <c:pt idx="11">
                  <c:v>2057</c:v>
                </c:pt>
                <c:pt idx="14">
                  <c:v>2342</c:v>
                </c:pt>
              </c:numCache>
            </c:numRef>
          </c:val>
          <c:extLst>
            <c:ext xmlns:c16="http://schemas.microsoft.com/office/drawing/2014/chart" uri="{C3380CC4-5D6E-409C-BE32-E72D297353CC}">
              <c16:uniqueId val="{00000002-9244-49F4-B385-BA3FD78D860C}"/>
            </c:ext>
          </c:extLst>
        </c:ser>
        <c:ser>
          <c:idx val="3"/>
          <c:order val="3"/>
          <c:tx>
            <c:strRef>
              <c:f>[1]データシート!$A$59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9244-49F4-B385-BA3FD78D860C}"/>
            </c:ext>
          </c:extLst>
        </c:ser>
        <c:ser>
          <c:idx val="4"/>
          <c:order val="4"/>
          <c:tx>
            <c:strRef>
              <c:f>[1]データシート!$A$60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9244-49F4-B385-BA3FD78D860C}"/>
            </c:ext>
          </c:extLst>
        </c:ser>
        <c:ser>
          <c:idx val="5"/>
          <c:order val="5"/>
          <c:tx>
            <c:strRef>
              <c:f>[1]データシート!$A$61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244-49F4-B385-BA3FD78D860C}"/>
            </c:ext>
          </c:extLst>
        </c:ser>
        <c:ser>
          <c:idx val="6"/>
          <c:order val="6"/>
          <c:tx>
            <c:strRef>
              <c:f>[1]データシート!$A$62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[1]データシート!$B$62:$P$62</c:f>
              <c:numCache>
                <c:formatCode>General</c:formatCode>
                <c:ptCount val="15"/>
                <c:pt idx="0">
                  <c:v>392</c:v>
                </c:pt>
                <c:pt idx="3">
                  <c:v>350</c:v>
                </c:pt>
                <c:pt idx="6">
                  <c:v>325</c:v>
                </c:pt>
                <c:pt idx="9">
                  <c:v>315</c:v>
                </c:pt>
                <c:pt idx="12">
                  <c:v>285</c:v>
                </c:pt>
              </c:numCache>
            </c:numRef>
          </c:val>
          <c:extLst>
            <c:ext xmlns:c16="http://schemas.microsoft.com/office/drawing/2014/chart" uri="{C3380CC4-5D6E-409C-BE32-E72D297353CC}">
              <c16:uniqueId val="{00000006-9244-49F4-B385-BA3FD78D860C}"/>
            </c:ext>
          </c:extLst>
        </c:ser>
        <c:ser>
          <c:idx val="7"/>
          <c:order val="7"/>
          <c:tx>
            <c:strRef>
              <c:f>[1]データシート!$A$63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[1]データシート!$B$63:$P$63</c:f>
              <c:numCache>
                <c:formatCode>General</c:formatCode>
                <c:ptCount val="15"/>
                <c:pt idx="0">
                  <c:v>7</c:v>
                </c:pt>
                <c:pt idx="3">
                  <c:v>16</c:v>
                </c:pt>
                <c:pt idx="6">
                  <c:v>10</c:v>
                </c:pt>
                <c:pt idx="9">
                  <c:v>5</c:v>
                </c:pt>
                <c:pt idx="12">
                  <c:v>4</c:v>
                </c:pt>
              </c:numCache>
            </c:numRef>
          </c:val>
          <c:extLst>
            <c:ext xmlns:c16="http://schemas.microsoft.com/office/drawing/2014/chart" uri="{C3380CC4-5D6E-409C-BE32-E72D297353CC}">
              <c16:uniqueId val="{00000007-9244-49F4-B385-BA3FD78D860C}"/>
            </c:ext>
          </c:extLst>
        </c:ser>
        <c:ser>
          <c:idx val="8"/>
          <c:order val="8"/>
          <c:tx>
            <c:strRef>
              <c:f>[1]データシート!$A$64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[1]データシート!$B$64:$P$64</c:f>
              <c:numCache>
                <c:formatCode>General</c:formatCode>
                <c:ptCount val="15"/>
                <c:pt idx="0">
                  <c:v>1085</c:v>
                </c:pt>
                <c:pt idx="3">
                  <c:v>992</c:v>
                </c:pt>
                <c:pt idx="6">
                  <c:v>908</c:v>
                </c:pt>
                <c:pt idx="9">
                  <c:v>828</c:v>
                </c:pt>
                <c:pt idx="12">
                  <c:v>758</c:v>
                </c:pt>
              </c:numCache>
            </c:numRef>
          </c:val>
          <c:extLst>
            <c:ext xmlns:c16="http://schemas.microsoft.com/office/drawing/2014/chart" uri="{C3380CC4-5D6E-409C-BE32-E72D297353CC}">
              <c16:uniqueId val="{00000008-9244-49F4-B385-BA3FD78D860C}"/>
            </c:ext>
          </c:extLst>
        </c:ser>
        <c:ser>
          <c:idx val="9"/>
          <c:order val="9"/>
          <c:tx>
            <c:strRef>
              <c:f>[1]データシート!$A$65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[1]データシート!$B$65:$P$65</c:f>
              <c:numCache>
                <c:formatCode>General</c:formatCode>
                <c:ptCount val="15"/>
                <c:pt idx="0">
                  <c:v>11</c:v>
                </c:pt>
                <c:pt idx="3">
                  <c:v>9</c:v>
                </c:pt>
                <c:pt idx="6">
                  <c:v>9</c:v>
                </c:pt>
                <c:pt idx="9">
                  <c:v>10</c:v>
                </c:pt>
                <c:pt idx="12">
                  <c:v>0</c:v>
                </c:pt>
              </c:numCache>
            </c:numRef>
          </c:val>
          <c:extLst>
            <c:ext xmlns:c16="http://schemas.microsoft.com/office/drawing/2014/chart" uri="{C3380CC4-5D6E-409C-BE32-E72D297353CC}">
              <c16:uniqueId val="{00000009-9244-49F4-B385-BA3FD78D860C}"/>
            </c:ext>
          </c:extLst>
        </c:ser>
        <c:ser>
          <c:idx val="10"/>
          <c:order val="10"/>
          <c:tx>
            <c:strRef>
              <c:f>[1]データシート!$A$66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[1]データシート!$B$66:$P$66</c:f>
              <c:numCache>
                <c:formatCode>General</c:formatCode>
                <c:ptCount val="15"/>
                <c:pt idx="0">
                  <c:v>3355</c:v>
                </c:pt>
                <c:pt idx="3">
                  <c:v>3387</c:v>
                </c:pt>
                <c:pt idx="6">
                  <c:v>3314</c:v>
                </c:pt>
                <c:pt idx="9">
                  <c:v>3203</c:v>
                </c:pt>
                <c:pt idx="12">
                  <c:v>3085</c:v>
                </c:pt>
              </c:numCache>
            </c:numRef>
          </c:val>
          <c:extLst>
            <c:ext xmlns:c16="http://schemas.microsoft.com/office/drawing/2014/chart" uri="{C3380CC4-5D6E-409C-BE32-E72D297353CC}">
              <c16:uniqueId val="{0000000A-9244-49F4-B385-BA3FD78D860C}"/>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[1]データシート!$A$67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[1]データシート!$B$67:$P$67</c:f>
              <c:numCache>
                <c:formatCode>General</c:formatCode>
                <c:ptCount val="15"/>
                <c:pt idx="0">
                  <c:v>#N/A</c:v>
                </c:pt>
                <c:pt idx="1">
                  <c:v>269</c:v>
                </c:pt>
                <c:pt idx="2">
                  <c:v>#N/A</c:v>
                </c:pt>
                <c:pt idx="3">
                  <c:v>#N/A</c:v>
                </c:pt>
                <c:pt idx="4">
                  <c:v>285</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9244-49F4-B385-BA3FD78D860C}"/>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[1]データシート!$A$72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[1]データシート!$B$71:$D$71</c:f>
              <c:strCache>
                <c:ptCount val="3"/>
                <c:pt idx="0">
                  <c:v>R01</c:v>
                </c:pt>
                <c:pt idx="1">
                  <c:v>R02</c:v>
                </c:pt>
                <c:pt idx="2">
                  <c:v>R03</c:v>
                </c:pt>
              </c:strCache>
            </c:strRef>
          </c:cat>
          <c:val>
            <c:numRef>
              <c:f>[1]データシート!$B$72:$D$72</c:f>
              <c:numCache>
                <c:formatCode>General</c:formatCode>
                <c:ptCount val="3"/>
                <c:pt idx="0">
                  <c:v>950</c:v>
                </c:pt>
                <c:pt idx="1">
                  <c:v>1230</c:v>
                </c:pt>
                <c:pt idx="2">
                  <c:v>1231</c:v>
                </c:pt>
              </c:numCache>
            </c:numRef>
          </c:val>
          <c:extLst>
            <c:ext xmlns:c16="http://schemas.microsoft.com/office/drawing/2014/chart" uri="{C3380CC4-5D6E-409C-BE32-E72D297353CC}">
              <c16:uniqueId val="{00000000-8174-4C5E-AE51-4F6C602C2B39}"/>
            </c:ext>
          </c:extLst>
        </c:ser>
        <c:ser>
          <c:idx val="0"/>
          <c:order val="1"/>
          <c:tx>
            <c:strRef>
              <c:f>[1]データシート!$A$73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[1]データシート!$B$71:$D$71</c:f>
              <c:strCache>
                <c:ptCount val="3"/>
                <c:pt idx="0">
                  <c:v>R01</c:v>
                </c:pt>
                <c:pt idx="1">
                  <c:v>R02</c:v>
                </c:pt>
                <c:pt idx="2">
                  <c:v>R03</c:v>
                </c:pt>
              </c:strCache>
            </c:strRef>
          </c:cat>
          <c:val>
            <c:numRef>
              <c:f>[1]データシート!$B$73:$D$73</c:f>
              <c:numCache>
                <c:formatCode>General</c:formatCode>
                <c:ptCount val="3"/>
                <c:pt idx="0">
                  <c:v>205</c:v>
                </c:pt>
                <c:pt idx="1">
                  <c:v>205</c:v>
                </c:pt>
                <c:pt idx="2">
                  <c:v>205</c:v>
                </c:pt>
              </c:numCache>
            </c:numRef>
          </c:val>
          <c:extLst>
            <c:ext xmlns:c16="http://schemas.microsoft.com/office/drawing/2014/chart" uri="{C3380CC4-5D6E-409C-BE32-E72D297353CC}">
              <c16:uniqueId val="{00000001-8174-4C5E-AE51-4F6C602C2B39}"/>
            </c:ext>
          </c:extLst>
        </c:ser>
        <c:ser>
          <c:idx val="1"/>
          <c:order val="2"/>
          <c:tx>
            <c:strRef>
              <c:f>[1]データシート!$A$74</c:f>
              <c:strCache>
                <c:ptCount val="1"/>
                <c:pt idx="0">
                  <c:v>その他特定目的基金</c:v>
                </c:pt>
              </c:strCache>
            </c:strRef>
          </c:tx>
          <c:spPr>
            <a:solidFill>
              <a:srgbClr val="2E75B6"/>
            </a:solidFill>
            <a:ln>
              <a:noFill/>
            </a:ln>
          </c:spPr>
          <c:invertIfNegative val="0"/>
          <c:cat>
            <c:strRef>
              <c:f>[1]データシート!$B$71:$D$71</c:f>
              <c:strCache>
                <c:ptCount val="3"/>
                <c:pt idx="0">
                  <c:v>R01</c:v>
                </c:pt>
                <c:pt idx="1">
                  <c:v>R02</c:v>
                </c:pt>
                <c:pt idx="2">
                  <c:v>R03</c:v>
                </c:pt>
              </c:strCache>
            </c:strRef>
          </c:cat>
          <c:val>
            <c:numRef>
              <c:f>[1]データシート!$B$74:$D$74</c:f>
              <c:numCache>
                <c:formatCode>General</c:formatCode>
                <c:ptCount val="3"/>
                <c:pt idx="0">
                  <c:v>464</c:v>
                </c:pt>
                <c:pt idx="1">
                  <c:v>488</c:v>
                </c:pt>
                <c:pt idx="2">
                  <c:v>765</c:v>
                </c:pt>
              </c:numCache>
            </c:numRef>
          </c:val>
          <c:extLst>
            <c:ext xmlns:c16="http://schemas.microsoft.com/office/drawing/2014/chart" uri="{C3380CC4-5D6E-409C-BE32-E72D297353CC}">
              <c16:uniqueId val="{00000002-8174-4C5E-AE51-4F6C602C2B39}"/>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{193A79CF-9860-43E9-9629-D24793BBC233}</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3F81-4E75-835B-36080C97C94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{C9D311DA-FCF4-47EF-80A8-C840F4A4D98F}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F81-4E75-835B-36080C97C94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{7910F92E-AC37-462C-B47C-9352AAD3895B}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F81-4E75-835B-36080C97C94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{F641A8F0-EEE4-4D80-8352-4826F8A4910E}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F81-4E75-835B-36080C97C94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{868EDB66-3B8D-4036-AA5D-A15F994CDD66}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F81-4E75-835B-36080C97C940}"/>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{30CB17E0-E493-4B60-8D63-002729E679CE}</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3F81-4E75-835B-36080C97C940}"/>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{63023DD6-BD66-42AB-8B38-4C7B04BD39CA}</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3F81-4E75-835B-36080C97C940}"/>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{9C84B30D-C685-479D-980F-D7B63DA8C417}</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3F81-4E75-835B-36080C97C940}"/>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{65B268FF-288B-4AEB-B1BF-5914FEF7562F}</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3F81-4E75-835B-36080C97C94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49.8</c:v>
                </c:pt>
                <c:pt idx="8">
                  <c:v>46.3</c:v>
                </c:pt>
                <c:pt idx="16">
                  <c:v>47.3</c:v>
                </c:pt>
                <c:pt idx="24">
                  <c:v>43.4</c:v>
                </c:pt>
                <c:pt idx="32">
                  <c:v>45</c:v>
                </c:pt>
              </c:numCache>
            </c:numRef>
          </c:xVal>
          <c:yVal>
            <c:numRef>
              <c:f>公会計指標分析・財政指標組合せ分析表!$BP$51:$DC$51</c:f>
              <c:numCache>
                <c:formatCode>#,##0.0;"▲ "#,##0.0</c:formatCode>
                <c:ptCount val="40"/>
                <c:pt idx="0">
                  <c:v>14.1</c:v>
                </c:pt>
                <c:pt idx="8">
                  <c:v>15</c:v>
                </c:pt>
              </c:numCache>
            </c:numRef>
          </c:yVal>
          <c:smooth val="0"/>
          <c:extLst>
            <c:ext xmlns:c16="http://schemas.microsoft.com/office/drawing/2014/chart" uri="{C3380CC4-5D6E-409C-BE32-E72D297353CC}">
              <c16:uniqueId val="{00000009-3F81-4E75-835B-36080C97C940}"/>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{D79A6305-65E6-4656-8318-EBB8E40EA753}</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3F81-4E75-835B-36080C97C940}"/>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{01B36E38-D56E-4586-9A9E-AD4B1FAFF270}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F81-4E75-835B-36080C97C94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{C1632017-5665-4758-81ED-C044C739945A}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F81-4E75-835B-36080C97C94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{61350689-16C8-4CBA-88CC-66387CC592E4}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F81-4E75-835B-36080C97C94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{B7D3696B-8189-4932-9C41-0714EF213E42}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F81-4E75-835B-36080C97C940}"/>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{B5E4686F-00FE-4C9A-B367-56227D2C595B}</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3F81-4E75-835B-36080C97C940}"/>
                </c:ext>
              </c:extLst>
            </c:dLbl>
            <c:dLbl>
              <c:idx val="16"/>
              <c:layout>
                <c:manualLayout>
                  <c:x val="-2.8500074116938182E-2"/>
                  <c:y val="-4.5114315056352043E-2"/>
                </c:manualLayout>
              </c:layout>
              <c:tx>
                <c:strRef>
                  <c:f>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{000C0E1B-3D3B-4145-8DA8-4E15DE2C9255}</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3F81-4E75-835B-36080C97C940}"/>
                </c:ext>
              </c:extLst>
            </c:dLbl>
            <c:dLbl>
              <c:idx val="24"/>
              <c:layout>
                <c:manualLayout>
                  <c:x val="-3.553142718353014E-2"/>
                  <c:y val="-8.4363769155378313E-2"/>
                </c:manualLayout>
              </c:layout>
              <c:tx>
                <c:strRef>
                  <c:f>公会計指標分析・財政指標組合せ分析表!$CN$50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{167E89E7-DA6A-45F5-9B05-FEAA4E90D4DB}</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3F81-4E75-835B-36080C97C940}"/>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{D2F67927-4C84-469D-96C5-B45C5D00B719}</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3F81-4E75-835B-36080C97C94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57.7</c:v>
                </c:pt>
                <c:pt idx="8">
                  <c:v>59.3</c:v>
                </c:pt>
                <c:pt idx="16">
                  <c:v>60.4</c:v>
                </c:pt>
                <c:pt idx="24">
                  <c:v>61.1</c:v>
                </c:pt>
                <c:pt idx="32">
                  <c:v>62.3</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3F81-4E75-835B-36080C97C940}"/>
            </c:ext>
          </c:extLst>
        </c:ser>
        <c:dLbls>
          <c:showLegendKey val="0"/>
          <c:showVal val="1"/>
          <c:showCatName val="0"/>
          <c:showSerName val="0"/>
          <c:showPercent val="0"/>
          <c:showBubbleSize val="0"/>
        </c:dLbls>
        <c:axId val="46179840"/>
        <c:axId val="46181760"/>
      </c:scatterChart>
      <c:valAx>
        <c:axId val="46179840"/>
        <c:scaling>
          <c:orientation val="maxMin"/>
          <c:max val="70"/>
          <c:min val="4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2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{3C0F6F7F-91A4-4E82-A578-7341FF1F4C29}</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3698-4803-962D-2BE7892BBD1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{C7EBF298-7FEE-4771-9EB5-9A1119117652}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698-4803-962D-2BE7892BBD1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{E5A8E1D8-EB09-42BA-A743-0CCA3F924C97}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698-4803-962D-2BE7892BBD1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{7E429F8A-276E-437F-9B9F-81AC68BF11F1}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698-4803-962D-2BE7892BBD1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{9FD340B5-4555-4504-AAA7-AFD026096E5D}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698-4803-962D-2BE7892BBD13}"/>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{52885C63-C0B6-4D8A-A24A-40C6F5A7C992}</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3698-4803-962D-2BE7892BBD13}"/>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{EF02E39B-254C-4794-B170-D5A44BD72DC6}</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3698-4803-962D-2BE7892BBD13}"/>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{CF6FC060-DF76-4821-B77A-4EAF3AF1583F}</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3698-4803-962D-2BE7892BBD13}"/>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{3A5809D0-93C2-4670-9B1A-5AD9F730E4FC}</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3698-4803-962D-2BE7892BBD1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10.7</c:v>
                </c:pt>
                <c:pt idx="8">
                  <c:v>10.1</c:v>
                </c:pt>
                <c:pt idx="16">
                  <c:v>8.6999999999999993</c:v>
                </c:pt>
                <c:pt idx="24">
                  <c:v>7</c:v>
                </c:pt>
                <c:pt idx="32">
                  <c:v>6.1</c:v>
                </c:pt>
              </c:numCache>
            </c:numRef>
          </c:xVal>
          <c:yVal>
            <c:numRef>
              <c:f>公会計指標分析・財政指標組合せ分析表!$BP$73:$DC$73</c:f>
              <c:numCache>
                <c:formatCode>#,##0.0;"▲ "#,##0.0</c:formatCode>
                <c:ptCount val="40"/>
                <c:pt idx="0">
                  <c:v>14.1</c:v>
                </c:pt>
                <c:pt idx="8">
                  <c:v>15</c:v>
                </c:pt>
              </c:numCache>
            </c:numRef>
          </c:yVal>
          <c:smooth val="0"/>
          <c:extLst>
            <c:ext xmlns:c16="http://schemas.microsoft.com/office/drawing/2014/chart" uri="{C3380CC4-5D6E-409C-BE32-E72D297353CC}">
              <c16:uniqueId val="{00000009-3698-4803-962D-2BE7892BBD13}"/>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4.5160355153971272E-2"/>
                  <c:y val="-8.1337372860052048E-2"/>
                </c:manualLayout>
              </c:layout>
              <c:tx>
                <c:strRef>
                  <c:f>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{45CE5B35-7B9B-4CB3-86E3-39870EA10602}</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3698-4803-962D-2BE7892BBD13}"/>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{3C47BFDD-066B-4B91-B07D-62889CADC01C}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698-4803-962D-2BE7892BBD1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{95631F5B-D486-4F29-8EFF-13F209535183}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698-4803-962D-2BE7892BBD1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{06189828-EF37-4B25-8DC5-B45620E1B4DF}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698-4803-962D-2BE7892BBD1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{F921FEA2-5AED-4A3E-AC00-58BF3B0A872D}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698-4803-962D-2BE7892BBD13}"/>
                </c:ext>
              </c:extLst>
            </c:dLbl>
            <c:dLbl>
              <c:idx val="8"/>
              <c:layout>
                <c:manualLayout>
                  <c:x val="-1.8235628084249993E-2"/>
                  <c:y val="-6.2416647087793951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{81835FC7-852A-45DB-BD32-CC5D75A7EE06}</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3698-4803-962D-2BE7892BBD13}"/>
                </c:ext>
              </c:extLst>
            </c:dLbl>
            <c:dLbl>
              <c:idx val="16"/>
              <c:layout>
                <c:manualLayout>
                  <c:x val="-3.1570342725075584E-2"/>
                  <c:y val="-3.4035558429406802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{958FE3C5-D8C1-4418-9300-8809AECC9F4A}</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3698-4803-962D-2BE7892BBD13}"/>
                </c:ext>
              </c:extLst>
            </c:dLbl>
            <c:dLbl>
              <c:idx val="24"/>
              <c:layout>
                <c:manualLayout>
                  <c:x val="-3.1570342725075584E-2"/>
                  <c:y val="-8.606746868122421E-2"/>
                </c:manualLayout>
              </c:layout>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{797700D8-4AFD-43FF-A817-F1817F7055FA}</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3698-4803-962D-2BE7892BBD13}"/>
                </c:ext>
              </c:extLst>
            </c:dLbl>
            <c:dLbl>
              <c:idx val="32"/>
              <c:layout>
                <c:manualLayout>
                  <c:x val="-3.1570342725075584E-2"/>
                  <c:y val="-4.8226017136708023E-2"/>
                </c:manualLayout>
              </c:layout>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{5E2F32D7-600D-488F-BCA0-C98985BF7A2C}</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3698-4803-962D-2BE7892BBD1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7.1</c:v>
                </c:pt>
                <c:pt idx="8">
                  <c:v>7.1</c:v>
                </c:pt>
                <c:pt idx="16">
                  <c:v>7.3</c:v>
                </c:pt>
                <c:pt idx="24">
                  <c:v>7.4</c:v>
                </c:pt>
                <c:pt idx="32">
                  <c:v>7.5</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3698-4803-962D-2BE7892BBD13}"/>
            </c:ext>
          </c:extLst>
        </c:ser>
        <c:dLbls>
          <c:showLegendKey val="0"/>
          <c:showVal val="1"/>
          <c:showCatName val="0"/>
          <c:showSerName val="0"/>
          <c:showPercent val="0"/>
          <c:showBubbleSize val="0"/>
        </c:dLbls>
        <c:axId val="84219776"/>
        <c:axId val="84234240"/>
      </c:scatterChart>
      <c:valAx>
        <c:axId val="84219776"/>
        <c:scaling>
          <c:orientation val="maxMin"/>
          <c:max val="11"/>
          <c:min val="6"/>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2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72C43DE3-446D-4D17-81B2-649368179BC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EC4AF7DE-6614-4C93-AD49-E43D81D43861}"/>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CB690167-FA8F-4C00-B178-B3AC02A00677}"/>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1DA3C4F9-0863-42D0-A745-55180F1E0AA9}"/>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33CD26A8-C49A-46A7-9321-CFC03C1B1482}"/>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山形県鮭川村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49D05998-DE5C-4E6B-8340-BAA0D4C138ED}"/>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67775A95-FA1B-409A-BE2B-7183CED9C1D2}"/>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653F695E-C07D-4780-BE72-0BA1867FE1CB}"/>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8321118-8553-450A-8107-5E4A6C9C154E}"/>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60D80744-9EEE-458C-A877-3EC20BD00B41}"/>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BA93823F-013D-435C-A0B9-BAAD4BB0AA04}"/>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36710306-4A51-431A-867E-91ED58F24366}"/>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5D8BAF3A-B584-4ABC-88B2-26629D38852F}"/>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B49167C8-E65E-4B71-9ED8-5F187536006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B6C5331A-0CAE-48C9-A987-2755AB631249}"/>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E9D29456-B2B4-4390-BC4D-9B8912964898}"/>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FF1CC008-556E-45EF-A265-494D4CC1FDEC}"/>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D1A59C76-B986-4678-ADC8-0CC38C99C436}"/>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F8E3D6D3-96D6-4C50-BF7A-90B8C85EC64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C9A8B0BA-A1AD-45B8-8FF6-AFACE5FFCAD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61865102-C75B-46FB-B0E7-A13B2DC30D58}"/>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元利償還金等の全体については、減少傾向であったが、令和２年度以降は、平成２８年度以降の大規模事業の元金の償還が始まり、増加していく見込みとなっている。償還額の６割強は基準財政需要額に算入される過疎対策事業債や臨時財政対策債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公営企業会計については、使用料の見直しなどを行いながら、計画的な起債発行に努め、比率の改善に努める。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また、満期一括償還地方債の借入はしていない。</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329AA33B-F89D-4462-831A-B3720E6E483D}"/>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1DB407E1-DE3C-4EF1-9F86-D9C7FFAA7B4E}"/>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9DC0D32-EB98-4441-8ECA-56804211180F}"/>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46AD4E0-00E3-4236-9BA4-347F88F090B2}"/>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満期一括償還地方債の借入はしていない。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59A3D223-C934-4556-99FF-0D4BC335C83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FC01E225-7BF8-4FE0-BE7F-1B2C90BA60CC}"/>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83E7886D-97E4-4D4C-9EFC-7C5955DDC78B}"/>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1419B3D-F065-46C4-9EAD-DA38AB5BBA1C}"/>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7A1CB207-5067-4AFC-BA40-AF03DD27B8B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A9189C55-B2FC-4DD3-9575-FF9818854C37}"/>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7947B56D-209E-4015-935A-5A058FCDB7B7}"/>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C73F52AC-147A-4463-B436-98567389CE18}"/>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1BC689B4-045B-4107-A6B4-CA49FBAB1EF9}"/>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87C33CCC-67FA-43C4-A578-524222BEC64C}"/>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39BA7D89-167C-41EE-B490-040BEDFB0674}"/>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C80C1BE4-3FCA-43C9-B8F5-774A69658BA1}"/>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8FC15953-E34E-481E-B95C-997E5AF727EE}"/>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6E95591A-3C08-4DE0-9AD8-AF1DF4994C1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255FC6A-9CBC-4DE9-9843-C3058E1EB899}"/>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13725193-021C-464F-A9A9-C2EF693F5AA3}"/>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DBB1E4AA-A711-4E0F-887A-8487E611F9C7}"/>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299CD808-279D-40D6-A786-A00DC99464B6}"/>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F6297CDD-5623-4876-B9F6-B2A8573BFCF3}"/>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山形県鮭川村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6CF3C6AB-2353-40BF-88EA-B9F72AADB358}"/>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4A27B326-038E-4905-AC37-9D81C6157998}"/>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DC00A6DC-092F-43B8-83E3-59C8AAEA8B56}"/>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将来負担額について、一般会計に係る地方債現在高は前年度比１１８百万円減少した。債務負担行為に基づく支出予定は県営事業等が主であるが、令和２年度で現在ある事業については完了している。公営企業への繰出金も減少傾向に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充当可能財源について、基準財政需要額算入見込額は約２７億円となっている。充当可能基金については、公共施設整備等基金の新設等もあり、後年度の事業のための基金積み増しを行い増額となっている。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今後将来負担比率の分子について減少していくよう努める。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5DAF0E02-91FD-47D7-8A09-4A6B65097C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9CAFE942-5702-40E8-B342-4C4A19D785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9FD1B450-A1F4-4A7F-9A7B-83BCC91D87B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97CCBD8E-CC3C-4C76-832E-3D0BD34693D9}"/>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50557474-AD6D-4322-B24F-3CC16CD165C4}"/>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2871F35A-943C-4485-A85E-F74C96F7D1DE}"/>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FBF3516A-14D7-47C8-8BD1-33E67249C682}"/>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山形県鮭川村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9E6040F-EDE4-47F4-8D25-ACBD44BC1772}"/>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3B6ABDDE-E2DC-4283-B48F-64C921584418}"/>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9E15AC43-C5E7-403A-9195-D0A48FFE7D4D}"/>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C97EEE53-FFB7-4AC5-A8E8-54F156DBDF83}"/>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公共施設整備等基金を新設し、積立を行うことができたことで前年度比２７８百万円の増となった。</a:t>
          </a:r>
          <a:endParaRPr kumimoji="1" lang="ja-JP" altLang="en-US" sz="13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基金については、後年度の事業や災害時の財源として、事業の見直し等を行いながら経費削減を行い、財政状況をみながら積立を行っていき、財政の健全化に努めていく。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FC52E609-8AC2-46CA-85AD-FCB292C873DF}"/>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8DEEC86E-A26F-42BB-9309-7DF764392158}"/>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B8CB6A6B-5ABD-4984-B473-C711D658D211}"/>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（基金の使途）</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その他の特定目的基金はふるさと応援基金並びに公共施設整備等基金、村営住宅建設基金、森林環境譲与税基金、中小企業緊急災害等対策利子補給基金で、ふるさと応援基金はふるさと納税事業によって受領した寄附額を積立し、寄附の使途に応じて、後年度において実施する事業に活用する基金となっている。公共施設整備等基金は今後の公共事業の財源として令和３年度に新設した。村営住宅建設基金は平成２８年度から平成３０年度にかけて建設した定住促進住宅の事業費に活用した基金となっている。今後は定住促進住宅の空き地を利用した新たな事業が計画された場合に活用等を検討していく。森林環境譲与税基金は国の森林環境譲与税を活用して実施する林業振興事業の実施ために積み立てている基金となっている。中小企業緊急災害等対策利子補給基金は新型コロナウイルス関連事業として県と連携して行う利子補給事業のための基金となっている。</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令和２年度から令和３年度の増減理由としては、公共施設整備等基金が３００百万円の増、森林環境譲与税基金が２百万円の増となっている。</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公共施設整備等基金は、今後の事業に応じて取崩しを行っていく。村営住宅建設基金については、平成２８年度から平成３０年度までの事業費に活用するため取崩を行い、現在は積立は行っておらず、令和元年度からは基金残高がほぼなくなっている。今後の事業に備え基金自体はそのまま残しているが、公共施設整備等基金を新設したことで、今後の方針を検討していく。ふるさと応援基金は寄附の使途に合わせた事業に合わせて有効に活用していく。森林環境譲与税基金は林業振興事業の事業量に合わせて取崩し有効に活用していく。中小企業緊急災害等対策利子補給基金は１０年間の利子補給のための基金となってい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E064D9D0-6B8A-4F9C-9991-8565F15BE84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EEEAB304-F754-4EF5-B2DD-886277394987}"/>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6015503E-019D-48C2-AFDB-CCCED00A288D}"/>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令和３年度は２２０百万円の取崩しに対し、同額を積立できたことから前年度横ばいで推移している。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財政調整基金の財源は余剰金を充て、基金の取崩と積立のバランスをとりながら、災害発生時などの財源として対応できるよう残高を維持していく。</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BA1697AC-AD18-466A-90E7-BE962AFD4B18}"/>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369BF3A8-5EDF-45B8-B007-95B3FA4D180D}"/>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627F1236-5633-4E87-85BE-71E01A6CB594}"/>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令和３年度は繰上償還等の予定がなかったため取崩を行わず、積立も行わなかった。</a:t>
          </a: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必要に応じて取崩し、補償金免除繰上償還や任意繰上償還を行っていく。</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A021DD18-6C53-4A82-838B-C38A57D9A3DB}"/>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50</xdr:row>
      <xdr:rowOff>0</xdr:rowOff>
    </xdr:from>
    <xdr:to>
      <xdr:col>91</xdr:col>
      <xdr:colOff>0</xdr:colOff>
      <xdr:row>52</xdr:row>
      <xdr:rowOff>0</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山形県鮭川村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9" name="正方形/長方形 18">
          <a:extLst>
            <a:ext uri="{FF2B5EF4-FFF2-40B4-BE49-F238E27FC236}">
              <a16:creationId xmlns:a16="http://schemas.microsoft.com/office/drawing/2014/main" id="{00000000-0008-0000-0000-000013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3,979
3,955
122.14
4,725,301
4,129,198
520,157
2,523,567
3,084,663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0" name="正方形/長方形 19">
          <a:extLst>
            <a:ext uri="{FF2B5EF4-FFF2-40B4-BE49-F238E27FC236}">
              <a16:creationId xmlns:a16="http://schemas.microsoft.com/office/drawing/2014/main" id="{00000000-0008-0000-0000-000014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2" name="正方形/長方形 21">
          <a:extLst>
            <a:ext uri="{FF2B5EF4-FFF2-40B4-BE49-F238E27FC236}">
              <a16:creationId xmlns:a16="http://schemas.microsoft.com/office/drawing/2014/main" id="{00000000-0008-0000-0000-000016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3" name="正方形/長方形 22">
          <a:extLst>
            <a:ext uri="{FF2B5EF4-FFF2-40B4-BE49-F238E27FC236}">
              <a16:creationId xmlns:a16="http://schemas.microsoft.com/office/drawing/2014/main" id="{00000000-0008-0000-0000-000017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4" name="正方形/長方形 23">
          <a:extLst>
            <a:ext uri="{FF2B5EF4-FFF2-40B4-BE49-F238E27FC236}">
              <a16:creationId xmlns:a16="http://schemas.microsoft.com/office/drawing/2014/main" id="{00000000-0008-0000-0000-000018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5" name="正方形/長方形 24">
          <a:extLst>
            <a:ext uri="{FF2B5EF4-FFF2-40B4-BE49-F238E27FC236}">
              <a16:creationId xmlns:a16="http://schemas.microsoft.com/office/drawing/2014/main" id="{00000000-0008-0000-0000-000019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6" name="角丸四角形 25">
          <a:extLst>
            <a:ext uri="{FF2B5EF4-FFF2-40B4-BE49-F238E27FC236}">
              <a16:creationId xmlns:a16="http://schemas.microsoft.com/office/drawing/2014/main" id="{00000000-0008-0000-0000-00001A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7" name="正方形/長方形 26">
          <a:extLst>
            <a:ext uri="{FF2B5EF4-FFF2-40B4-BE49-F238E27FC236}">
              <a16:creationId xmlns:a16="http://schemas.microsoft.com/office/drawing/2014/main" id="{00000000-0008-0000-0000-00001B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8" name="正方形/長方形 27">
          <a:extLst>
            <a:ext uri="{FF2B5EF4-FFF2-40B4-BE49-F238E27FC236}">
              <a16:creationId xmlns:a16="http://schemas.microsoft.com/office/drawing/2014/main" id="{00000000-0008-0000-0000-00001C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9" name="正方形/長方形 28">
          <a:extLst>
            <a:ext uri="{FF2B5EF4-FFF2-40B4-BE49-F238E27FC236}">
              <a16:creationId xmlns:a16="http://schemas.microsoft.com/office/drawing/2014/main" id="{00000000-0008-0000-0000-00001D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0" name="直線コネクタ 29">
          <a:extLst>
            <a:ext uri="{FF2B5EF4-FFF2-40B4-BE49-F238E27FC236}">
              <a16:creationId xmlns:a16="http://schemas.microsoft.com/office/drawing/2014/main" id="{00000000-0008-0000-0000-00001E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1" name="楕円 30">
          <a:extLst>
            <a:ext uri="{FF2B5EF4-FFF2-40B4-BE49-F238E27FC236}">
              <a16:creationId xmlns:a16="http://schemas.microsoft.com/office/drawing/2014/main" id="{00000000-0008-0000-0000-00001F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2" name="フローチャート: 判断 31">
          <a:extLst>
            <a:ext uri="{FF2B5EF4-FFF2-40B4-BE49-F238E27FC236}">
              <a16:creationId xmlns:a16="http://schemas.microsoft.com/office/drawing/2014/main" id="{00000000-0008-0000-0000-000020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3" name="直線コネクタ 32">
          <a:extLst>
            <a:ext uri="{FF2B5EF4-FFF2-40B4-BE49-F238E27FC236}">
              <a16:creationId xmlns:a16="http://schemas.microsoft.com/office/drawing/2014/main" id="{00000000-0008-0000-0000-000021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4" name="直線コネクタ 33">
          <a:extLst>
            <a:ext uri="{FF2B5EF4-FFF2-40B4-BE49-F238E27FC236}">
              <a16:creationId xmlns:a16="http://schemas.microsoft.com/office/drawing/2014/main" id="{00000000-0008-0000-0000-000022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5" name="直線コネクタ 34">
          <a:extLst>
            <a:ext uri="{FF2B5EF4-FFF2-40B4-BE49-F238E27FC236}">
              <a16:creationId xmlns:a16="http://schemas.microsoft.com/office/drawing/2014/main" id="{00000000-0008-0000-0000-000023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6" name="直線コネクタ 35">
          <a:extLst>
            <a:ext uri="{FF2B5EF4-FFF2-40B4-BE49-F238E27FC236}">
              <a16:creationId xmlns:a16="http://schemas.microsoft.com/office/drawing/2014/main" id="{00000000-0008-0000-0000-000024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9" name="テキスト ボックス 38">
          <a:extLst>
            <a:ext uri="{FF2B5EF4-FFF2-40B4-BE49-F238E27FC236}">
              <a16:creationId xmlns:a16="http://schemas.microsoft.com/office/drawing/2014/main" id="{00000000-0008-0000-0000-000027000000}"/>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0" name="テキスト ボックス 39">
          <a:extLst>
            <a:ext uri="{FF2B5EF4-FFF2-40B4-BE49-F238E27FC236}">
              <a16:creationId xmlns:a16="http://schemas.microsoft.com/office/drawing/2014/main" id="{00000000-0008-0000-0000-000028000000}"/>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2" name="正方形/長方形 41">
          <a:extLst>
            <a:ext uri="{FF2B5EF4-FFF2-40B4-BE49-F238E27FC236}">
              <a16:creationId xmlns:a16="http://schemas.microsoft.com/office/drawing/2014/main" id="{00000000-0008-0000-0000-00002A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3" name="正方形/長方形 42">
          <a:extLst>
            <a:ext uri="{FF2B5EF4-FFF2-40B4-BE49-F238E27FC236}">
              <a16:creationId xmlns:a16="http://schemas.microsoft.com/office/drawing/2014/main" id="{00000000-0008-0000-0000-00002B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4" name="正方形/長方形 43">
          <a:extLst>
            <a:ext uri="{FF2B5EF4-FFF2-40B4-BE49-F238E27FC236}">
              <a16:creationId xmlns:a16="http://schemas.microsoft.com/office/drawing/2014/main" id="{00000000-0008-0000-0000-00002C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[ 45.0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5" name="正方形/長方形 44">
          <a:extLst>
            <a:ext uri="{FF2B5EF4-FFF2-40B4-BE49-F238E27FC236}">
              <a16:creationId xmlns:a16="http://schemas.microsoft.com/office/drawing/2014/main" id="{00000000-0008-0000-0000-00002D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6" name="正方形/長方形 45">
          <a:extLst>
            <a:ext uri="{FF2B5EF4-FFF2-40B4-BE49-F238E27FC236}">
              <a16:creationId xmlns:a16="http://schemas.microsoft.com/office/drawing/2014/main" id="{00000000-0008-0000-0000-00002E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7" name="正方形/長方形 46">
          <a:extLst>
            <a:ext uri="{FF2B5EF4-FFF2-40B4-BE49-F238E27FC236}">
              <a16:creationId xmlns:a16="http://schemas.microsoft.com/office/drawing/2014/main" id="{00000000-0008-0000-0000-00002F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8" name="正方形/長方形 47">
          <a:extLst>
            <a:ext uri="{FF2B5EF4-FFF2-40B4-BE49-F238E27FC236}">
              <a16:creationId xmlns:a16="http://schemas.microsoft.com/office/drawing/2014/main" id="{00000000-0008-0000-0000-000030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9" name="正方形/長方形 48">
          <a:extLst>
            <a:ext uri="{FF2B5EF4-FFF2-40B4-BE49-F238E27FC236}">
              <a16:creationId xmlns:a16="http://schemas.microsoft.com/office/drawing/2014/main" id="{00000000-0008-0000-0000-000031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0" name="正方形/長方形 49">
          <a:extLst>
            <a:ext uri="{FF2B5EF4-FFF2-40B4-BE49-F238E27FC236}">
              <a16:creationId xmlns:a16="http://schemas.microsoft.com/office/drawing/2014/main" id="{00000000-0008-0000-0000-000032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1" name="正方形/長方形 50">
          <a:extLst>
            <a:ext uri="{FF2B5EF4-FFF2-40B4-BE49-F238E27FC236}">
              <a16:creationId xmlns:a16="http://schemas.microsoft.com/office/drawing/2014/main" id="{00000000-0008-0000-0000-000033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2" name="正方形/長方形 51">
          <a:extLst>
            <a:ext uri="{FF2B5EF4-FFF2-40B4-BE49-F238E27FC236}">
              <a16:creationId xmlns:a16="http://schemas.microsoft.com/office/drawing/2014/main" id="{00000000-0008-0000-0000-000034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3" name="正方形/長方形 52">
          <a:extLst>
            <a:ext uri="{FF2B5EF4-FFF2-40B4-BE49-F238E27FC236}">
              <a16:creationId xmlns:a16="http://schemas.microsoft.com/office/drawing/2014/main" id="{00000000-0008-0000-0000-000035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4" name="テキスト ボックス 53">
          <a:extLst>
            <a:ext uri="{FF2B5EF4-FFF2-40B4-BE49-F238E27FC236}">
              <a16:creationId xmlns:a16="http://schemas.microsoft.com/office/drawing/2014/main" id="{00000000-0008-0000-0000-000036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有形固定資産減価償却率は、類似団体</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内</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平均</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値</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より低い水準にあり、平成２８年度に策定</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（令和３年度改訂）</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した公共施設等総合管理計画において、公共施設等管理の課題を整理し、今後、人口減少等による施設等の利用需要の変化をみながら、更新・統廃合・長寿命化などを計画的に行うことにより、財政負担を軽減・平準化するとともに、公共施設等の最適な配置を実現できるよう努めていく。</a:t>
          </a:r>
          <a:endPar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oneCellAnchor>
    <xdr:from>
      <xdr:col>4</xdr:col>
      <xdr:colOff>174625</xdr:colOff>
      <xdr:row>23</xdr:row>
      <xdr:rowOff>47625</xdr:rowOff>
    </xdr:from>
    <xdr:ext cx="349839" cy="225703"/>
    <xdr:sp macro="" textlink="">
      <xdr:nvSpPr>
        <xdr:cNvPr id="55" name="テキスト ボックス 54">
          <a:extLst>
            <a:ext uri="{FF2B5EF4-FFF2-40B4-BE49-F238E27FC236}">
              <a16:creationId xmlns:a16="http://schemas.microsoft.com/office/drawing/2014/main" id="{00000000-0008-0000-0000-000037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6" name="直線コネクタ 55">
          <a:extLst>
            <a:ext uri="{FF2B5EF4-FFF2-40B4-BE49-F238E27FC236}">
              <a16:creationId xmlns:a16="http://schemas.microsoft.com/office/drawing/2014/main" id="{00000000-0008-0000-0000-000038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7" name="テキスト ボックス 56">
          <a:extLst>
            <a:ext uri="{FF2B5EF4-FFF2-40B4-BE49-F238E27FC236}">
              <a16:creationId xmlns:a16="http://schemas.microsoft.com/office/drawing/2014/main" id="{00000000-0008-0000-0000-000039000000}"/>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8" name="直線コネクタ 57">
          <a:extLst>
            <a:ext uri="{FF2B5EF4-FFF2-40B4-BE49-F238E27FC236}">
              <a16:creationId xmlns:a16="http://schemas.microsoft.com/office/drawing/2014/main" id="{00000000-0008-0000-0000-00003A000000}"/>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9" name="テキスト ボックス 58">
          <a:extLst>
            <a:ext uri="{FF2B5EF4-FFF2-40B4-BE49-F238E27FC236}">
              <a16:creationId xmlns:a16="http://schemas.microsoft.com/office/drawing/2014/main" id="{00000000-0008-0000-0000-00003B000000}"/>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0" name="直線コネクタ 59">
          <a:extLst>
            <a:ext uri="{FF2B5EF4-FFF2-40B4-BE49-F238E27FC236}">
              <a16:creationId xmlns:a16="http://schemas.microsoft.com/office/drawing/2014/main" id="{00000000-0008-0000-0000-00003C000000}"/>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1" name="テキスト ボックス 60">
          <a:extLst>
            <a:ext uri="{FF2B5EF4-FFF2-40B4-BE49-F238E27FC236}">
              <a16:creationId xmlns:a16="http://schemas.microsoft.com/office/drawing/2014/main" id="{00000000-0008-0000-0000-00003D000000}"/>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2" name="直線コネクタ 61">
          <a:extLst>
            <a:ext uri="{FF2B5EF4-FFF2-40B4-BE49-F238E27FC236}">
              <a16:creationId xmlns:a16="http://schemas.microsoft.com/office/drawing/2014/main" id="{00000000-0008-0000-0000-00003E000000}"/>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3" name="テキスト ボックス 62">
          <a:extLst>
            <a:ext uri="{FF2B5EF4-FFF2-40B4-BE49-F238E27FC236}">
              <a16:creationId xmlns:a16="http://schemas.microsoft.com/office/drawing/2014/main" id="{00000000-0008-0000-0000-00003F000000}"/>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4" name="直線コネクタ 63">
          <a:extLst>
            <a:ext uri="{FF2B5EF4-FFF2-40B4-BE49-F238E27FC236}">
              <a16:creationId xmlns:a16="http://schemas.microsoft.com/office/drawing/2014/main" id="{00000000-0008-0000-0000-000040000000}"/>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5" name="テキスト ボックス 64">
          <a:extLst>
            <a:ext uri="{FF2B5EF4-FFF2-40B4-BE49-F238E27FC236}">
              <a16:creationId xmlns:a16="http://schemas.microsoft.com/office/drawing/2014/main" id="{00000000-0008-0000-0000-000041000000}"/>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6" name="直線コネクタ 65">
          <a:extLst>
            <a:ext uri="{FF2B5EF4-FFF2-40B4-BE49-F238E27FC236}">
              <a16:creationId xmlns:a16="http://schemas.microsoft.com/office/drawing/2014/main" id="{00000000-0008-0000-0000-000042000000}"/>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7" name="テキスト ボックス 66">
          <a:extLst>
            <a:ext uri="{FF2B5EF4-FFF2-40B4-BE49-F238E27FC236}">
              <a16:creationId xmlns:a16="http://schemas.microsoft.com/office/drawing/2014/main" id="{00000000-0008-0000-0000-000043000000}"/>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8" name="直線コネクタ 67">
          <a:extLst>
            <a:ext uri="{FF2B5EF4-FFF2-40B4-BE49-F238E27FC236}">
              <a16:creationId xmlns:a16="http://schemas.microsoft.com/office/drawing/2014/main" id="{00000000-0008-0000-0000-000044000000}"/>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9" name="テキスト ボックス 68">
          <a:extLst>
            <a:ext uri="{FF2B5EF4-FFF2-40B4-BE49-F238E27FC236}">
              <a16:creationId xmlns:a16="http://schemas.microsoft.com/office/drawing/2014/main" id="{00000000-0008-0000-0000-000045000000}"/>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0" name="直線コネクタ 69">
          <a:extLst>
            <a:ext uri="{FF2B5EF4-FFF2-40B4-BE49-F238E27FC236}">
              <a16:creationId xmlns:a16="http://schemas.microsoft.com/office/drawing/2014/main" id="{00000000-0008-0000-0000-000046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1" name="テキスト ボックス 70">
          <a:extLst>
            <a:ext uri="{FF2B5EF4-FFF2-40B4-BE49-F238E27FC236}">
              <a16:creationId xmlns:a16="http://schemas.microsoft.com/office/drawing/2014/main" id="{00000000-0008-0000-0000-00004700000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2" name="有形固定資産減価償却率グラフ枠">
          <a:extLst>
            <a:ext uri="{FF2B5EF4-FFF2-40B4-BE49-F238E27FC236}">
              <a16:creationId xmlns:a16="http://schemas.microsoft.com/office/drawing/2014/main" id="{00000000-0008-0000-0000-000048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112395</xdr:rowOff>
    </xdr:from>
    <xdr:to>
      <xdr:col>23</xdr:col>
      <xdr:colOff>85090</xdr:colOff>
      <xdr:row>34</xdr:row>
      <xdr:rowOff>134892</xdr:rowOff>
    </xdr:to>
    <xdr:cxnSp macro="">
      <xdr:nvCxnSpPr>
        <xdr:cNvPr id="73" name="直線コネクタ 72">
          <a:extLst>
            <a:ext uri="{FF2B5EF4-FFF2-40B4-BE49-F238E27FC236}">
              <a16:creationId xmlns:a16="http://schemas.microsoft.com/office/drawing/2014/main" id="{00000000-0008-0000-0000-000049000000}"/>
            </a:ext>
          </a:extLst>
        </xdr:cNvPr>
        <xdr:cNvCxnSpPr/>
      </xdr:nvCxnSpPr>
      <xdr:spPr>
        <a:xfrm flipV="1">
          <a:off x="4760595" y="5341620"/>
          <a:ext cx="1270" cy="13940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138719</xdr:rowOff>
    </xdr:from>
    <xdr:ext cx="405111" cy="259045"/>
    <xdr:sp macro="" textlink="">
      <xdr:nvSpPr>
        <xdr:cNvPr id="74" name="有形固定資産減価償却率最小値テキスト">
          <a:extLst>
            <a:ext uri="{FF2B5EF4-FFF2-40B4-BE49-F238E27FC236}">
              <a16:creationId xmlns:a16="http://schemas.microsoft.com/office/drawing/2014/main" id="{00000000-0008-0000-0000-00004A000000}"/>
            </a:ext>
          </a:extLst>
        </xdr:cNvPr>
        <xdr:cNvSpPr txBox="1"/>
      </xdr:nvSpPr>
      <xdr:spPr>
        <a:xfrm>
          <a:off x="4813300" y="67395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134892</xdr:rowOff>
    </xdr:from>
    <xdr:to>
      <xdr:col>23</xdr:col>
      <xdr:colOff>174625</xdr:colOff>
      <xdr:row>34</xdr:row>
      <xdr:rowOff>134892</xdr:rowOff>
    </xdr:to>
    <xdr:cxnSp macro="">
      <xdr:nvCxnSpPr>
        <xdr:cNvPr id="75" name="直線コネクタ 74">
          <a:extLst>
            <a:ext uri="{FF2B5EF4-FFF2-40B4-BE49-F238E27FC236}">
              <a16:creationId xmlns:a16="http://schemas.microsoft.com/office/drawing/2014/main" id="{00000000-0008-0000-0000-00004B000000}"/>
            </a:ext>
          </a:extLst>
        </xdr:cNvPr>
        <xdr:cNvCxnSpPr/>
      </xdr:nvCxnSpPr>
      <xdr:spPr>
        <a:xfrm>
          <a:off x="4673600" y="6735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59072</xdr:rowOff>
    </xdr:from>
    <xdr:ext cx="405111" cy="259045"/>
    <xdr:sp macro="" textlink="">
      <xdr:nvSpPr>
        <xdr:cNvPr id="76" name="有形固定資産減価償却率最大値テキスト">
          <a:extLst>
            <a:ext uri="{FF2B5EF4-FFF2-40B4-BE49-F238E27FC236}">
              <a16:creationId xmlns:a16="http://schemas.microsoft.com/office/drawing/2014/main" id="{00000000-0008-0000-0000-00004C000000}"/>
            </a:ext>
          </a:extLst>
        </xdr:cNvPr>
        <xdr:cNvSpPr txBox="1"/>
      </xdr:nvSpPr>
      <xdr:spPr>
        <a:xfrm>
          <a:off x="4813300" y="5116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112395</xdr:rowOff>
    </xdr:from>
    <xdr:to>
      <xdr:col>23</xdr:col>
      <xdr:colOff>174625</xdr:colOff>
      <xdr:row>26</xdr:row>
      <xdr:rowOff>112395</xdr:rowOff>
    </xdr:to>
    <xdr:cxnSp macro="">
      <xdr:nvCxnSpPr>
        <xdr:cNvPr id="77" name="直線コネクタ 76">
          <a:extLst>
            <a:ext uri="{FF2B5EF4-FFF2-40B4-BE49-F238E27FC236}">
              <a16:creationId xmlns:a16="http://schemas.microsoft.com/office/drawing/2014/main" id="{00000000-0008-0000-0000-00004D000000}"/>
            </a:ext>
          </a:extLst>
        </xdr:cNvPr>
        <xdr:cNvCxnSpPr/>
      </xdr:nvCxnSpPr>
      <xdr:spPr>
        <a:xfrm>
          <a:off x="4673600" y="5341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98805</xdr:rowOff>
    </xdr:from>
    <xdr:ext cx="405111" cy="259045"/>
    <xdr:sp macro="" textlink="">
      <xdr:nvSpPr>
        <xdr:cNvPr id="78" name="有形固定資産減価償却率平均値テキスト">
          <a:extLst>
            <a:ext uri="{FF2B5EF4-FFF2-40B4-BE49-F238E27FC236}">
              <a16:creationId xmlns:a16="http://schemas.microsoft.com/office/drawing/2014/main" id="{00000000-0008-0000-0000-00004E000000}"/>
            </a:ext>
          </a:extLst>
        </xdr:cNvPr>
        <xdr:cNvSpPr txBox="1"/>
      </xdr:nvSpPr>
      <xdr:spPr>
        <a:xfrm>
          <a:off x="4813300" y="61852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120378</xdr:rowOff>
    </xdr:from>
    <xdr:to>
      <xdr:col>23</xdr:col>
      <xdr:colOff>136525</xdr:colOff>
      <xdr:row>32</xdr:row>
      <xdr:rowOff>50528</xdr:rowOff>
    </xdr:to>
    <xdr:sp macro="" textlink="">
      <xdr:nvSpPr>
        <xdr:cNvPr id="79" name="フローチャート: 判断 78">
          <a:extLst>
            <a:ext uri="{FF2B5EF4-FFF2-40B4-BE49-F238E27FC236}">
              <a16:creationId xmlns:a16="http://schemas.microsoft.com/office/drawing/2014/main" id="{00000000-0008-0000-0000-00004F000000}"/>
            </a:ext>
          </a:extLst>
        </xdr:cNvPr>
        <xdr:cNvSpPr/>
      </xdr:nvSpPr>
      <xdr:spPr>
        <a:xfrm>
          <a:off x="4711700" y="6206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83367</xdr:rowOff>
    </xdr:from>
    <xdr:to>
      <xdr:col>19</xdr:col>
      <xdr:colOff>187325</xdr:colOff>
      <xdr:row>32</xdr:row>
      <xdr:rowOff>13517</xdr:rowOff>
    </xdr:to>
    <xdr:sp macro="" textlink="">
      <xdr:nvSpPr>
        <xdr:cNvPr id="80" name="フローチャート: 判断 79">
          <a:extLst>
            <a:ext uri="{FF2B5EF4-FFF2-40B4-BE49-F238E27FC236}">
              <a16:creationId xmlns:a16="http://schemas.microsoft.com/office/drawing/2014/main" id="{00000000-0008-0000-0000-000050000000}"/>
            </a:ext>
          </a:extLst>
        </xdr:cNvPr>
        <xdr:cNvSpPr/>
      </xdr:nvSpPr>
      <xdr:spPr>
        <a:xfrm>
          <a:off x="4000500" y="6169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61776</xdr:rowOff>
    </xdr:from>
    <xdr:to>
      <xdr:col>15</xdr:col>
      <xdr:colOff>187325</xdr:colOff>
      <xdr:row>31</xdr:row>
      <xdr:rowOff>163376</xdr:rowOff>
    </xdr:to>
    <xdr:sp macro="" textlink="">
      <xdr:nvSpPr>
        <xdr:cNvPr id="81" name="フローチャート: 判断 80">
          <a:extLst>
            <a:ext uri="{FF2B5EF4-FFF2-40B4-BE49-F238E27FC236}">
              <a16:creationId xmlns:a16="http://schemas.microsoft.com/office/drawing/2014/main" id="{00000000-0008-0000-0000-000051000000}"/>
            </a:ext>
          </a:extLst>
        </xdr:cNvPr>
        <xdr:cNvSpPr/>
      </xdr:nvSpPr>
      <xdr:spPr>
        <a:xfrm>
          <a:off x="3238500" y="6148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27849</xdr:rowOff>
    </xdr:from>
    <xdr:to>
      <xdr:col>11</xdr:col>
      <xdr:colOff>187325</xdr:colOff>
      <xdr:row>31</xdr:row>
      <xdr:rowOff>129449</xdr:rowOff>
    </xdr:to>
    <xdr:sp macro="" textlink="">
      <xdr:nvSpPr>
        <xdr:cNvPr id="82" name="フローチャート: 判断 81">
          <a:extLst>
            <a:ext uri="{FF2B5EF4-FFF2-40B4-BE49-F238E27FC236}">
              <a16:creationId xmlns:a16="http://schemas.microsoft.com/office/drawing/2014/main" id="{00000000-0008-0000-0000-000052000000}"/>
            </a:ext>
          </a:extLst>
        </xdr:cNvPr>
        <xdr:cNvSpPr/>
      </xdr:nvSpPr>
      <xdr:spPr>
        <a:xfrm>
          <a:off x="2476500" y="6114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149951</xdr:rowOff>
    </xdr:from>
    <xdr:to>
      <xdr:col>7</xdr:col>
      <xdr:colOff>187325</xdr:colOff>
      <xdr:row>31</xdr:row>
      <xdr:rowOff>80101</xdr:rowOff>
    </xdr:to>
    <xdr:sp macro="" textlink="">
      <xdr:nvSpPr>
        <xdr:cNvPr id="83" name="フローチャート: 判断 82">
          <a:extLst>
            <a:ext uri="{FF2B5EF4-FFF2-40B4-BE49-F238E27FC236}">
              <a16:creationId xmlns:a16="http://schemas.microsoft.com/office/drawing/2014/main" id="{00000000-0008-0000-0000-000053000000}"/>
            </a:ext>
          </a:extLst>
        </xdr:cNvPr>
        <xdr:cNvSpPr/>
      </xdr:nvSpPr>
      <xdr:spPr>
        <a:xfrm>
          <a:off x="1714500" y="606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00000000-0008-0000-0000-000054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5" name="テキスト ボックス 84">
          <a:extLst>
            <a:ext uri="{FF2B5EF4-FFF2-40B4-BE49-F238E27FC236}">
              <a16:creationId xmlns:a16="http://schemas.microsoft.com/office/drawing/2014/main" id="{00000000-0008-0000-0000-000055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00000000-0008-0000-0000-000056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00000000-0008-0000-0000-000057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00000000-0008-0000-0000-000058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101147</xdr:rowOff>
    </xdr:from>
    <xdr:to>
      <xdr:col>23</xdr:col>
      <xdr:colOff>136525</xdr:colOff>
      <xdr:row>29</xdr:row>
      <xdr:rowOff>31297</xdr:rowOff>
    </xdr:to>
    <xdr:sp macro="" textlink="">
      <xdr:nvSpPr>
        <xdr:cNvPr id="89" name="楕円 88">
          <a:extLst>
            <a:ext uri="{FF2B5EF4-FFF2-40B4-BE49-F238E27FC236}">
              <a16:creationId xmlns:a16="http://schemas.microsoft.com/office/drawing/2014/main" id="{00000000-0008-0000-0000-000059000000}"/>
            </a:ext>
          </a:extLst>
        </xdr:cNvPr>
        <xdr:cNvSpPr/>
      </xdr:nvSpPr>
      <xdr:spPr>
        <a:xfrm>
          <a:off x="4711700" y="5673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124024</xdr:rowOff>
    </xdr:from>
    <xdr:ext cx="405111" cy="259045"/>
    <xdr:sp macro="" textlink="">
      <xdr:nvSpPr>
        <xdr:cNvPr id="90" name="有形固定資産減価償却率該当値テキスト">
          <a:extLst>
            <a:ext uri="{FF2B5EF4-FFF2-40B4-BE49-F238E27FC236}">
              <a16:creationId xmlns:a16="http://schemas.microsoft.com/office/drawing/2014/main" id="{00000000-0008-0000-0000-00005A000000}"/>
            </a:ext>
          </a:extLst>
        </xdr:cNvPr>
        <xdr:cNvSpPr txBox="1"/>
      </xdr:nvSpPr>
      <xdr:spPr>
        <a:xfrm>
          <a:off x="4813300" y="55246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51798</xdr:rowOff>
    </xdr:from>
    <xdr:to>
      <xdr:col>19</xdr:col>
      <xdr:colOff>187325</xdr:colOff>
      <xdr:row>28</xdr:row>
      <xdr:rowOff>153398</xdr:rowOff>
    </xdr:to>
    <xdr:sp macro="" textlink="">
      <xdr:nvSpPr>
        <xdr:cNvPr id="91" name="楕円 90">
          <a:extLst>
            <a:ext uri="{FF2B5EF4-FFF2-40B4-BE49-F238E27FC236}">
              <a16:creationId xmlns:a16="http://schemas.microsoft.com/office/drawing/2014/main" id="{00000000-0008-0000-0000-00005B000000}"/>
            </a:ext>
          </a:extLst>
        </xdr:cNvPr>
        <xdr:cNvSpPr/>
      </xdr:nvSpPr>
      <xdr:spPr>
        <a:xfrm>
          <a:off x="4000500" y="5623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102598</xdr:rowOff>
    </xdr:from>
    <xdr:to>
      <xdr:col>23</xdr:col>
      <xdr:colOff>85725</xdr:colOff>
      <xdr:row>28</xdr:row>
      <xdr:rowOff>151947</xdr:rowOff>
    </xdr:to>
    <xdr:cxnSp macro="">
      <xdr:nvCxnSpPr>
        <xdr:cNvPr id="92" name="直線コネクタ 91">
          <a:extLst>
            <a:ext uri="{FF2B5EF4-FFF2-40B4-BE49-F238E27FC236}">
              <a16:creationId xmlns:a16="http://schemas.microsoft.com/office/drawing/2014/main" id="{00000000-0008-0000-0000-00005C000000}"/>
            </a:ext>
          </a:extLst>
        </xdr:cNvPr>
        <xdr:cNvCxnSpPr/>
      </xdr:nvCxnSpPr>
      <xdr:spPr>
        <a:xfrm>
          <a:off x="4051300" y="5674723"/>
          <a:ext cx="711200" cy="49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635</xdr:rowOff>
    </xdr:from>
    <xdr:to>
      <xdr:col>15</xdr:col>
      <xdr:colOff>187325</xdr:colOff>
      <xdr:row>29</xdr:row>
      <xdr:rowOff>102235</xdr:rowOff>
    </xdr:to>
    <xdr:sp macro="" textlink="">
      <xdr:nvSpPr>
        <xdr:cNvPr id="93" name="楕円 92">
          <a:extLst>
            <a:ext uri="{FF2B5EF4-FFF2-40B4-BE49-F238E27FC236}">
              <a16:creationId xmlns:a16="http://schemas.microsoft.com/office/drawing/2014/main" id="{00000000-0008-0000-0000-00005D000000}"/>
            </a:ext>
          </a:extLst>
        </xdr:cNvPr>
        <xdr:cNvSpPr/>
      </xdr:nvSpPr>
      <xdr:spPr>
        <a:xfrm>
          <a:off x="3238500" y="5744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102598</xdr:rowOff>
    </xdr:from>
    <xdr:to>
      <xdr:col>19</xdr:col>
      <xdr:colOff>136525</xdr:colOff>
      <xdr:row>29</xdr:row>
      <xdr:rowOff>51435</xdr:rowOff>
    </xdr:to>
    <xdr:cxnSp macro="">
      <xdr:nvCxnSpPr>
        <xdr:cNvPr id="94" name="直線コネクタ 93">
          <a:extLst>
            <a:ext uri="{FF2B5EF4-FFF2-40B4-BE49-F238E27FC236}">
              <a16:creationId xmlns:a16="http://schemas.microsoft.com/office/drawing/2014/main" id="{00000000-0008-0000-0000-00005E000000}"/>
            </a:ext>
          </a:extLst>
        </xdr:cNvPr>
        <xdr:cNvCxnSpPr/>
      </xdr:nvCxnSpPr>
      <xdr:spPr>
        <a:xfrm flipV="1">
          <a:off x="3289300" y="5674723"/>
          <a:ext cx="762000" cy="120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141242</xdr:rowOff>
    </xdr:from>
    <xdr:to>
      <xdr:col>11</xdr:col>
      <xdr:colOff>187325</xdr:colOff>
      <xdr:row>29</xdr:row>
      <xdr:rowOff>71392</xdr:rowOff>
    </xdr:to>
    <xdr:sp macro="" textlink="">
      <xdr:nvSpPr>
        <xdr:cNvPr id="95" name="楕円 94">
          <a:extLst>
            <a:ext uri="{FF2B5EF4-FFF2-40B4-BE49-F238E27FC236}">
              <a16:creationId xmlns:a16="http://schemas.microsoft.com/office/drawing/2014/main" id="{00000000-0008-0000-0000-00005F000000}"/>
            </a:ext>
          </a:extLst>
        </xdr:cNvPr>
        <xdr:cNvSpPr/>
      </xdr:nvSpPr>
      <xdr:spPr>
        <a:xfrm>
          <a:off x="2476500" y="5713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20592</xdr:rowOff>
    </xdr:from>
    <xdr:to>
      <xdr:col>15</xdr:col>
      <xdr:colOff>136525</xdr:colOff>
      <xdr:row>29</xdr:row>
      <xdr:rowOff>51435</xdr:rowOff>
    </xdr:to>
    <xdr:cxnSp macro="">
      <xdr:nvCxnSpPr>
        <xdr:cNvPr id="96" name="直線コネクタ 95">
          <a:extLst>
            <a:ext uri="{FF2B5EF4-FFF2-40B4-BE49-F238E27FC236}">
              <a16:creationId xmlns:a16="http://schemas.microsoft.com/office/drawing/2014/main" id="{00000000-0008-0000-0000-000060000000}"/>
            </a:ext>
          </a:extLst>
        </xdr:cNvPr>
        <xdr:cNvCxnSpPr/>
      </xdr:nvCxnSpPr>
      <xdr:spPr>
        <a:xfrm>
          <a:off x="2527300" y="5764167"/>
          <a:ext cx="762000" cy="30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77742</xdr:rowOff>
    </xdr:from>
    <xdr:to>
      <xdr:col>7</xdr:col>
      <xdr:colOff>187325</xdr:colOff>
      <xdr:row>30</xdr:row>
      <xdr:rowOff>7892</xdr:rowOff>
    </xdr:to>
    <xdr:sp macro="" textlink="">
      <xdr:nvSpPr>
        <xdr:cNvPr id="97" name="楕円 96">
          <a:extLst>
            <a:ext uri="{FF2B5EF4-FFF2-40B4-BE49-F238E27FC236}">
              <a16:creationId xmlns:a16="http://schemas.microsoft.com/office/drawing/2014/main" id="{00000000-0008-0000-0000-000061000000}"/>
            </a:ext>
          </a:extLst>
        </xdr:cNvPr>
        <xdr:cNvSpPr/>
      </xdr:nvSpPr>
      <xdr:spPr>
        <a:xfrm>
          <a:off x="1714500" y="5821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20592</xdr:rowOff>
    </xdr:from>
    <xdr:to>
      <xdr:col>11</xdr:col>
      <xdr:colOff>136525</xdr:colOff>
      <xdr:row>29</xdr:row>
      <xdr:rowOff>128542</xdr:rowOff>
    </xdr:to>
    <xdr:cxnSp macro="">
      <xdr:nvCxnSpPr>
        <xdr:cNvPr id="98" name="直線コネクタ 97">
          <a:extLst>
            <a:ext uri="{FF2B5EF4-FFF2-40B4-BE49-F238E27FC236}">
              <a16:creationId xmlns:a16="http://schemas.microsoft.com/office/drawing/2014/main" id="{00000000-0008-0000-0000-000062000000}"/>
            </a:ext>
          </a:extLst>
        </xdr:cNvPr>
        <xdr:cNvCxnSpPr/>
      </xdr:nvCxnSpPr>
      <xdr:spPr>
        <a:xfrm flipV="1">
          <a:off x="1765300" y="5764167"/>
          <a:ext cx="762000" cy="107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32</xdr:row>
      <xdr:rowOff>4644</xdr:rowOff>
    </xdr:from>
    <xdr:ext cx="405111" cy="259045"/>
    <xdr:sp macro="" textlink="">
      <xdr:nvSpPr>
        <xdr:cNvPr id="99" name="n_1aveValue有形固定資産減価償却率">
          <a:extLst>
            <a:ext uri="{FF2B5EF4-FFF2-40B4-BE49-F238E27FC236}">
              <a16:creationId xmlns:a16="http://schemas.microsoft.com/office/drawing/2014/main" id="{00000000-0008-0000-0000-000063000000}"/>
            </a:ext>
          </a:extLst>
        </xdr:cNvPr>
        <xdr:cNvSpPr txBox="1"/>
      </xdr:nvSpPr>
      <xdr:spPr>
        <a:xfrm>
          <a:off x="3836044" y="62625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154503</xdr:rowOff>
    </xdr:from>
    <xdr:ext cx="405111" cy="259045"/>
    <xdr:sp macro="" textlink="">
      <xdr:nvSpPr>
        <xdr:cNvPr id="100" name="n_2aveValue有形固定資産減価償却率">
          <a:extLst>
            <a:ext uri="{FF2B5EF4-FFF2-40B4-BE49-F238E27FC236}">
              <a16:creationId xmlns:a16="http://schemas.microsoft.com/office/drawing/2014/main" id="{00000000-0008-0000-0000-000064000000}"/>
            </a:ext>
          </a:extLst>
        </xdr:cNvPr>
        <xdr:cNvSpPr txBox="1"/>
      </xdr:nvSpPr>
      <xdr:spPr>
        <a:xfrm>
          <a:off x="3086744" y="62409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120576</xdr:rowOff>
    </xdr:from>
    <xdr:ext cx="405111" cy="259045"/>
    <xdr:sp macro="" textlink="">
      <xdr:nvSpPr>
        <xdr:cNvPr id="101" name="n_3aveValue有形固定資産減価償却率">
          <a:extLst>
            <a:ext uri="{FF2B5EF4-FFF2-40B4-BE49-F238E27FC236}">
              <a16:creationId xmlns:a16="http://schemas.microsoft.com/office/drawing/2014/main" id="{00000000-0008-0000-0000-000065000000}"/>
            </a:ext>
          </a:extLst>
        </xdr:cNvPr>
        <xdr:cNvSpPr txBox="1"/>
      </xdr:nvSpPr>
      <xdr:spPr>
        <a:xfrm>
          <a:off x="2324744" y="6207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71228</xdr:rowOff>
    </xdr:from>
    <xdr:ext cx="405111" cy="259045"/>
    <xdr:sp macro="" textlink="">
      <xdr:nvSpPr>
        <xdr:cNvPr id="102" name="n_4aveValue有形固定資産減価償却率">
          <a:extLst>
            <a:ext uri="{FF2B5EF4-FFF2-40B4-BE49-F238E27FC236}">
              <a16:creationId xmlns:a16="http://schemas.microsoft.com/office/drawing/2014/main" id="{00000000-0008-0000-0000-000066000000}"/>
            </a:ext>
          </a:extLst>
        </xdr:cNvPr>
        <xdr:cNvSpPr txBox="1"/>
      </xdr:nvSpPr>
      <xdr:spPr>
        <a:xfrm>
          <a:off x="1562744" y="6157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26</xdr:row>
      <xdr:rowOff>169925</xdr:rowOff>
    </xdr:from>
    <xdr:ext cx="405111" cy="259045"/>
    <xdr:sp macro="" textlink="">
      <xdr:nvSpPr>
        <xdr:cNvPr id="103" name="n_1mainValue有形固定資産減価償却率">
          <a:extLst>
            <a:ext uri="{FF2B5EF4-FFF2-40B4-BE49-F238E27FC236}">
              <a16:creationId xmlns:a16="http://schemas.microsoft.com/office/drawing/2014/main" id="{00000000-0008-0000-0000-000067000000}"/>
            </a:ext>
          </a:extLst>
        </xdr:cNvPr>
        <xdr:cNvSpPr txBox="1"/>
      </xdr:nvSpPr>
      <xdr:spPr>
        <a:xfrm>
          <a:off x="3836044" y="5399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118762</xdr:rowOff>
    </xdr:from>
    <xdr:ext cx="405111" cy="259045"/>
    <xdr:sp macro="" textlink="">
      <xdr:nvSpPr>
        <xdr:cNvPr id="104" name="n_2mainValue有形固定資産減価償却率">
          <a:extLst>
            <a:ext uri="{FF2B5EF4-FFF2-40B4-BE49-F238E27FC236}">
              <a16:creationId xmlns:a16="http://schemas.microsoft.com/office/drawing/2014/main" id="{00000000-0008-0000-0000-000068000000}"/>
            </a:ext>
          </a:extLst>
        </xdr:cNvPr>
        <xdr:cNvSpPr txBox="1"/>
      </xdr:nvSpPr>
      <xdr:spPr>
        <a:xfrm>
          <a:off x="3086744" y="5519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87919</xdr:rowOff>
    </xdr:from>
    <xdr:ext cx="405111" cy="259045"/>
    <xdr:sp macro="" textlink="">
      <xdr:nvSpPr>
        <xdr:cNvPr id="105" name="n_3mainValue有形固定資産減価償却率">
          <a:extLst>
            <a:ext uri="{FF2B5EF4-FFF2-40B4-BE49-F238E27FC236}">
              <a16:creationId xmlns:a16="http://schemas.microsoft.com/office/drawing/2014/main" id="{00000000-0008-0000-0000-000069000000}"/>
            </a:ext>
          </a:extLst>
        </xdr:cNvPr>
        <xdr:cNvSpPr txBox="1"/>
      </xdr:nvSpPr>
      <xdr:spPr>
        <a:xfrm>
          <a:off x="2324744" y="54885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24419</xdr:rowOff>
    </xdr:from>
    <xdr:ext cx="405111" cy="259045"/>
    <xdr:sp macro="" textlink="">
      <xdr:nvSpPr>
        <xdr:cNvPr id="106" name="n_4mainValue有形固定資産減価償却率">
          <a:extLst>
            <a:ext uri="{FF2B5EF4-FFF2-40B4-BE49-F238E27FC236}">
              <a16:creationId xmlns:a16="http://schemas.microsoft.com/office/drawing/2014/main" id="{00000000-0008-0000-0000-00006A000000}"/>
            </a:ext>
          </a:extLst>
        </xdr:cNvPr>
        <xdr:cNvSpPr txBox="1"/>
      </xdr:nvSpPr>
      <xdr:spPr>
        <a:xfrm>
          <a:off x="1562744" y="55965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7" name="正方形/長方形 106">
          <a:extLst>
            <a:ext uri="{FF2B5EF4-FFF2-40B4-BE49-F238E27FC236}">
              <a16:creationId xmlns:a16="http://schemas.microsoft.com/office/drawing/2014/main" id="{00000000-0008-0000-0000-00006B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8" name="正方形/長方形 107">
          <a:extLst>
            <a:ext uri="{FF2B5EF4-FFF2-40B4-BE49-F238E27FC236}">
              <a16:creationId xmlns:a16="http://schemas.microsoft.com/office/drawing/2014/main" id="{00000000-0008-0000-0000-00006C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9" name="正方形/長方形 108">
          <a:extLst>
            <a:ext uri="{FF2B5EF4-FFF2-40B4-BE49-F238E27FC236}">
              <a16:creationId xmlns:a16="http://schemas.microsoft.com/office/drawing/2014/main" id="{00000000-0008-0000-0000-00006D00000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[ 186.6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0" name="正方形/長方形 109">
          <a:extLst>
            <a:ext uri="{FF2B5EF4-FFF2-40B4-BE49-F238E27FC236}">
              <a16:creationId xmlns:a16="http://schemas.microsoft.com/office/drawing/2014/main" id="{00000000-0008-0000-0000-00006E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1" name="正方形/長方形 110">
          <a:extLst>
            <a:ext uri="{FF2B5EF4-FFF2-40B4-BE49-F238E27FC236}">
              <a16:creationId xmlns:a16="http://schemas.microsoft.com/office/drawing/2014/main" id="{00000000-0008-0000-0000-00006F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2" name="正方形/長方形 111">
          <a:extLst>
            <a:ext uri="{FF2B5EF4-FFF2-40B4-BE49-F238E27FC236}">
              <a16:creationId xmlns:a16="http://schemas.microsoft.com/office/drawing/2014/main" id="{00000000-0008-0000-0000-000070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3" name="正方形/長方形 112">
          <a:extLst>
            <a:ext uri="{FF2B5EF4-FFF2-40B4-BE49-F238E27FC236}">
              <a16:creationId xmlns:a16="http://schemas.microsoft.com/office/drawing/2014/main" id="{00000000-0008-0000-0000-000071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4" name="正方形/長方形 113">
          <a:extLst>
            <a:ext uri="{FF2B5EF4-FFF2-40B4-BE49-F238E27FC236}">
              <a16:creationId xmlns:a16="http://schemas.microsoft.com/office/drawing/2014/main" id="{00000000-0008-0000-0000-000072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5" name="正方形/長方形 114">
          <a:extLst>
            <a:ext uri="{FF2B5EF4-FFF2-40B4-BE49-F238E27FC236}">
              <a16:creationId xmlns:a16="http://schemas.microsoft.com/office/drawing/2014/main" id="{00000000-0008-0000-0000-000073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6" name="正方形/長方形 115">
          <a:extLst>
            <a:ext uri="{FF2B5EF4-FFF2-40B4-BE49-F238E27FC236}">
              <a16:creationId xmlns:a16="http://schemas.microsoft.com/office/drawing/2014/main" id="{00000000-0008-0000-0000-000074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7" name="正方形/長方形 116">
          <a:extLst>
            <a:ext uri="{FF2B5EF4-FFF2-40B4-BE49-F238E27FC236}">
              <a16:creationId xmlns:a16="http://schemas.microsoft.com/office/drawing/2014/main" id="{00000000-0008-0000-0000-000075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8" name="正方形/長方形 117">
          <a:extLst>
            <a:ext uri="{FF2B5EF4-FFF2-40B4-BE49-F238E27FC236}">
              <a16:creationId xmlns:a16="http://schemas.microsoft.com/office/drawing/2014/main" id="{00000000-0008-0000-0000-000076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9" name="テキスト ボックス 118">
          <a:extLst>
            <a:ext uri="{FF2B5EF4-FFF2-40B4-BE49-F238E27FC236}">
              <a16:creationId xmlns:a16="http://schemas.microsoft.com/office/drawing/2014/main" id="{00000000-0008-0000-0000-000077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債務償還比率は昨年度より減少し、類似団体の値を下回った。将来負担額が、分母となる地方債残高の減や財政調整基金や特定目的基金などへの積立による充当可能基金の増額等により、減少傾向にあることなどが要因となっている。しかし、税収等の収入は横ばいで推移している一方、支出は減らない状況もあることから、今後も経費削減に努める。</a:t>
          </a:r>
        </a:p>
      </xdr:txBody>
    </xdr:sp>
    <xdr:clientData/>
  </xdr:twoCellAnchor>
  <xdr:oneCellAnchor>
    <xdr:from>
      <xdr:col>57</xdr:col>
      <xdr:colOff>111125</xdr:colOff>
      <xdr:row>23</xdr:row>
      <xdr:rowOff>47625</xdr:rowOff>
    </xdr:from>
    <xdr:ext cx="349839" cy="225703"/>
    <xdr:sp macro="" textlink="">
      <xdr:nvSpPr>
        <xdr:cNvPr id="120" name="テキスト ボックス 119">
          <a:extLst>
            <a:ext uri="{FF2B5EF4-FFF2-40B4-BE49-F238E27FC236}">
              <a16:creationId xmlns:a16="http://schemas.microsoft.com/office/drawing/2014/main" id="{00000000-0008-0000-0000-000078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1" name="直線コネクタ 120">
          <a:extLst>
            <a:ext uri="{FF2B5EF4-FFF2-40B4-BE49-F238E27FC236}">
              <a16:creationId xmlns:a16="http://schemas.microsoft.com/office/drawing/2014/main" id="{00000000-0008-0000-0000-000079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2" name="テキスト ボックス 121">
          <a:extLst>
            <a:ext uri="{FF2B5EF4-FFF2-40B4-BE49-F238E27FC236}">
              <a16:creationId xmlns:a16="http://schemas.microsoft.com/office/drawing/2014/main" id="{00000000-0008-0000-0000-00007A000000}"/>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3" name="直線コネクタ 122">
          <a:extLst>
            <a:ext uri="{FF2B5EF4-FFF2-40B4-BE49-F238E27FC236}">
              <a16:creationId xmlns:a16="http://schemas.microsoft.com/office/drawing/2014/main" id="{00000000-0008-0000-0000-00007B000000}"/>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57541</xdr:rowOff>
    </xdr:from>
    <xdr:ext cx="410689" cy="225703"/>
    <xdr:sp macro="" textlink="">
      <xdr:nvSpPr>
        <xdr:cNvPr id="124" name="テキスト ボックス 123">
          <a:extLst>
            <a:ext uri="{FF2B5EF4-FFF2-40B4-BE49-F238E27FC236}">
              <a16:creationId xmlns:a16="http://schemas.microsoft.com/office/drawing/2014/main" id="{00000000-0008-0000-0000-00007C000000}"/>
            </a:ext>
          </a:extLst>
        </xdr:cNvPr>
        <xdr:cNvSpPr txBox="1"/>
      </xdr:nvSpPr>
      <xdr:spPr>
        <a:xfrm>
          <a:off x="10828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5" name="直線コネクタ 124">
          <a:extLst>
            <a:ext uri="{FF2B5EF4-FFF2-40B4-BE49-F238E27FC236}">
              <a16:creationId xmlns:a16="http://schemas.microsoft.com/office/drawing/2014/main" id="{00000000-0008-0000-0000-00007D000000}"/>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6" name="テキスト ボックス 125">
          <a:extLst>
            <a:ext uri="{FF2B5EF4-FFF2-40B4-BE49-F238E27FC236}">
              <a16:creationId xmlns:a16="http://schemas.microsoft.com/office/drawing/2014/main" id="{00000000-0008-0000-0000-00007E000000}"/>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7" name="直線コネクタ 126">
          <a:extLst>
            <a:ext uri="{FF2B5EF4-FFF2-40B4-BE49-F238E27FC236}">
              <a16:creationId xmlns:a16="http://schemas.microsoft.com/office/drawing/2014/main" id="{00000000-0008-0000-0000-00007F000000}"/>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8" name="テキスト ボックス 127">
          <a:extLst>
            <a:ext uri="{FF2B5EF4-FFF2-40B4-BE49-F238E27FC236}">
              <a16:creationId xmlns:a16="http://schemas.microsoft.com/office/drawing/2014/main" id="{00000000-0008-0000-0000-000080000000}"/>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9" name="直線コネクタ 128">
          <a:extLst>
            <a:ext uri="{FF2B5EF4-FFF2-40B4-BE49-F238E27FC236}">
              <a16:creationId xmlns:a16="http://schemas.microsoft.com/office/drawing/2014/main" id="{00000000-0008-0000-0000-000081000000}"/>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30" name="テキスト ボックス 129">
          <a:extLst>
            <a:ext uri="{FF2B5EF4-FFF2-40B4-BE49-F238E27FC236}">
              <a16:creationId xmlns:a16="http://schemas.microsoft.com/office/drawing/2014/main" id="{00000000-0008-0000-0000-000082000000}"/>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31" name="直線コネクタ 130">
          <a:extLst>
            <a:ext uri="{FF2B5EF4-FFF2-40B4-BE49-F238E27FC236}">
              <a16:creationId xmlns:a16="http://schemas.microsoft.com/office/drawing/2014/main" id="{00000000-0008-0000-0000-000083000000}"/>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2" name="テキスト ボックス 131">
          <a:extLst>
            <a:ext uri="{FF2B5EF4-FFF2-40B4-BE49-F238E27FC236}">
              <a16:creationId xmlns:a16="http://schemas.microsoft.com/office/drawing/2014/main" id="{00000000-0008-0000-0000-000084000000}"/>
            </a:ext>
          </a:extLst>
        </xdr:cNvPr>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3" name="直線コネクタ 132">
          <a:extLst>
            <a:ext uri="{FF2B5EF4-FFF2-40B4-BE49-F238E27FC236}">
              <a16:creationId xmlns:a16="http://schemas.microsoft.com/office/drawing/2014/main" id="{00000000-0008-0000-0000-000085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4" name="債務償還比率グラフ枠">
          <a:extLst>
            <a:ext uri="{FF2B5EF4-FFF2-40B4-BE49-F238E27FC236}">
              <a16:creationId xmlns:a16="http://schemas.microsoft.com/office/drawing/2014/main" id="{00000000-0008-0000-0000-000086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33</xdr:row>
      <xdr:rowOff>156189</xdr:rowOff>
    </xdr:to>
    <xdr:cxnSp macro="">
      <xdr:nvCxnSpPr>
        <xdr:cNvPr id="135" name="直線コネクタ 134">
          <a:extLst>
            <a:ext uri="{FF2B5EF4-FFF2-40B4-BE49-F238E27FC236}">
              <a16:creationId xmlns:a16="http://schemas.microsoft.com/office/drawing/2014/main" id="{00000000-0008-0000-0000-000087000000}"/>
            </a:ext>
          </a:extLst>
        </xdr:cNvPr>
        <xdr:cNvCxnSpPr/>
      </xdr:nvCxnSpPr>
      <xdr:spPr>
        <a:xfrm flipV="1">
          <a:off x="14793595" y="5312833"/>
          <a:ext cx="1269" cy="12727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160016</xdr:rowOff>
    </xdr:from>
    <xdr:ext cx="469744" cy="259045"/>
    <xdr:sp macro="" textlink="">
      <xdr:nvSpPr>
        <xdr:cNvPr id="136" name="債務償還比率最小値テキスト">
          <a:extLst>
            <a:ext uri="{FF2B5EF4-FFF2-40B4-BE49-F238E27FC236}">
              <a16:creationId xmlns:a16="http://schemas.microsoft.com/office/drawing/2014/main" id="{00000000-0008-0000-0000-000088000000}"/>
            </a:ext>
          </a:extLst>
        </xdr:cNvPr>
        <xdr:cNvSpPr txBox="1"/>
      </xdr:nvSpPr>
      <xdr:spPr>
        <a:xfrm>
          <a:off x="14846300" y="6589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156189</xdr:rowOff>
    </xdr:from>
    <xdr:to>
      <xdr:col>76</xdr:col>
      <xdr:colOff>111125</xdr:colOff>
      <xdr:row>33</xdr:row>
      <xdr:rowOff>156189</xdr:rowOff>
    </xdr:to>
    <xdr:cxnSp macro="">
      <xdr:nvCxnSpPr>
        <xdr:cNvPr id="137" name="直線コネクタ 136">
          <a:extLst>
            <a:ext uri="{FF2B5EF4-FFF2-40B4-BE49-F238E27FC236}">
              <a16:creationId xmlns:a16="http://schemas.microsoft.com/office/drawing/2014/main" id="{00000000-0008-0000-0000-000089000000}"/>
            </a:ext>
          </a:extLst>
        </xdr:cNvPr>
        <xdr:cNvCxnSpPr/>
      </xdr:nvCxnSpPr>
      <xdr:spPr>
        <a:xfrm>
          <a:off x="14706600" y="6585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8" name="債務償還比率最大値テキスト">
          <a:extLst>
            <a:ext uri="{FF2B5EF4-FFF2-40B4-BE49-F238E27FC236}">
              <a16:creationId xmlns:a16="http://schemas.microsoft.com/office/drawing/2014/main" id="{00000000-0008-0000-0000-00008A000000}"/>
            </a:ext>
          </a:extLst>
        </xdr:cNvPr>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9" name="直線コネクタ 138">
          <a:extLst>
            <a:ext uri="{FF2B5EF4-FFF2-40B4-BE49-F238E27FC236}">
              <a16:creationId xmlns:a16="http://schemas.microsoft.com/office/drawing/2014/main" id="{00000000-0008-0000-0000-00008B000000}"/>
            </a:ext>
          </a:extLst>
        </xdr:cNvPr>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49579</xdr:rowOff>
    </xdr:from>
    <xdr:ext cx="469744" cy="259045"/>
    <xdr:sp macro="" textlink="">
      <xdr:nvSpPr>
        <xdr:cNvPr id="140" name="債務償還比率平均値テキスト">
          <a:extLst>
            <a:ext uri="{FF2B5EF4-FFF2-40B4-BE49-F238E27FC236}">
              <a16:creationId xmlns:a16="http://schemas.microsoft.com/office/drawing/2014/main" id="{00000000-0008-0000-0000-00008C000000}"/>
            </a:ext>
          </a:extLst>
        </xdr:cNvPr>
        <xdr:cNvSpPr txBox="1"/>
      </xdr:nvSpPr>
      <xdr:spPr>
        <a:xfrm>
          <a:off x="14846300" y="56217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71152</xdr:rowOff>
    </xdr:from>
    <xdr:to>
      <xdr:col>76</xdr:col>
      <xdr:colOff>73025</xdr:colOff>
      <xdr:row>29</xdr:row>
      <xdr:rowOff>1302</xdr:rowOff>
    </xdr:to>
    <xdr:sp macro="" textlink="">
      <xdr:nvSpPr>
        <xdr:cNvPr id="141" name="フローチャート: 判断 140">
          <a:extLst>
            <a:ext uri="{FF2B5EF4-FFF2-40B4-BE49-F238E27FC236}">
              <a16:creationId xmlns:a16="http://schemas.microsoft.com/office/drawing/2014/main" id="{00000000-0008-0000-0000-00008D000000}"/>
            </a:ext>
          </a:extLst>
        </xdr:cNvPr>
        <xdr:cNvSpPr/>
      </xdr:nvSpPr>
      <xdr:spPr>
        <a:xfrm>
          <a:off x="14744700" y="5643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40217</xdr:rowOff>
    </xdr:from>
    <xdr:to>
      <xdr:col>72</xdr:col>
      <xdr:colOff>123825</xdr:colOff>
      <xdr:row>29</xdr:row>
      <xdr:rowOff>141817</xdr:rowOff>
    </xdr:to>
    <xdr:sp macro="" textlink="">
      <xdr:nvSpPr>
        <xdr:cNvPr id="142" name="フローチャート: 判断 141">
          <a:extLst>
            <a:ext uri="{FF2B5EF4-FFF2-40B4-BE49-F238E27FC236}">
              <a16:creationId xmlns:a16="http://schemas.microsoft.com/office/drawing/2014/main" id="{00000000-0008-0000-0000-00008E000000}"/>
            </a:ext>
          </a:extLst>
        </xdr:cNvPr>
        <xdr:cNvSpPr/>
      </xdr:nvSpPr>
      <xdr:spPr>
        <a:xfrm>
          <a:off x="14033500" y="5783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51012</xdr:rowOff>
    </xdr:from>
    <xdr:to>
      <xdr:col>68</xdr:col>
      <xdr:colOff>123825</xdr:colOff>
      <xdr:row>29</xdr:row>
      <xdr:rowOff>152612</xdr:rowOff>
    </xdr:to>
    <xdr:sp macro="" textlink="">
      <xdr:nvSpPr>
        <xdr:cNvPr id="143" name="フローチャート: 判断 142">
          <a:extLst>
            <a:ext uri="{FF2B5EF4-FFF2-40B4-BE49-F238E27FC236}">
              <a16:creationId xmlns:a16="http://schemas.microsoft.com/office/drawing/2014/main" id="{00000000-0008-0000-0000-00008F000000}"/>
            </a:ext>
          </a:extLst>
        </xdr:cNvPr>
        <xdr:cNvSpPr/>
      </xdr:nvSpPr>
      <xdr:spPr>
        <a:xfrm>
          <a:off x="13271500" y="579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15208</xdr:rowOff>
    </xdr:from>
    <xdr:to>
      <xdr:col>64</xdr:col>
      <xdr:colOff>123825</xdr:colOff>
      <xdr:row>29</xdr:row>
      <xdr:rowOff>116808</xdr:rowOff>
    </xdr:to>
    <xdr:sp macro="" textlink="">
      <xdr:nvSpPr>
        <xdr:cNvPr id="144" name="フローチャート: 判断 143">
          <a:extLst>
            <a:ext uri="{FF2B5EF4-FFF2-40B4-BE49-F238E27FC236}">
              <a16:creationId xmlns:a16="http://schemas.microsoft.com/office/drawing/2014/main" id="{00000000-0008-0000-0000-000090000000}"/>
            </a:ext>
          </a:extLst>
        </xdr:cNvPr>
        <xdr:cNvSpPr/>
      </xdr:nvSpPr>
      <xdr:spPr>
        <a:xfrm>
          <a:off x="12509500" y="5758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136821</xdr:rowOff>
    </xdr:from>
    <xdr:to>
      <xdr:col>60</xdr:col>
      <xdr:colOff>123825</xdr:colOff>
      <xdr:row>29</xdr:row>
      <xdr:rowOff>66971</xdr:rowOff>
    </xdr:to>
    <xdr:sp macro="" textlink="">
      <xdr:nvSpPr>
        <xdr:cNvPr id="145" name="フローチャート: 判断 144">
          <a:extLst>
            <a:ext uri="{FF2B5EF4-FFF2-40B4-BE49-F238E27FC236}">
              <a16:creationId xmlns:a16="http://schemas.microsoft.com/office/drawing/2014/main" id="{00000000-0008-0000-0000-000091000000}"/>
            </a:ext>
          </a:extLst>
        </xdr:cNvPr>
        <xdr:cNvSpPr/>
      </xdr:nvSpPr>
      <xdr:spPr>
        <a:xfrm>
          <a:off x="11747500" y="5708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6" name="テキスト ボックス 145">
          <a:extLst>
            <a:ext uri="{FF2B5EF4-FFF2-40B4-BE49-F238E27FC236}">
              <a16:creationId xmlns:a16="http://schemas.microsoft.com/office/drawing/2014/main" id="{00000000-0008-0000-0000-000092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7" name="テキスト ボックス 146">
          <a:extLst>
            <a:ext uri="{FF2B5EF4-FFF2-40B4-BE49-F238E27FC236}">
              <a16:creationId xmlns:a16="http://schemas.microsoft.com/office/drawing/2014/main" id="{00000000-0008-0000-0000-000093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8" name="テキスト ボックス 147">
          <a:extLst>
            <a:ext uri="{FF2B5EF4-FFF2-40B4-BE49-F238E27FC236}">
              <a16:creationId xmlns:a16="http://schemas.microsoft.com/office/drawing/2014/main" id="{00000000-0008-0000-0000-000094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9" name="テキスト ボックス 148">
          <a:extLst>
            <a:ext uri="{FF2B5EF4-FFF2-40B4-BE49-F238E27FC236}">
              <a16:creationId xmlns:a16="http://schemas.microsoft.com/office/drawing/2014/main" id="{00000000-0008-0000-0000-000095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id="{00000000-0008-0000-0000-000096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25633</xdr:rowOff>
    </xdr:from>
    <xdr:to>
      <xdr:col>76</xdr:col>
      <xdr:colOff>73025</xdr:colOff>
      <xdr:row>28</xdr:row>
      <xdr:rowOff>127233</xdr:rowOff>
    </xdr:to>
    <xdr:sp macro="" textlink="">
      <xdr:nvSpPr>
        <xdr:cNvPr id="151" name="楕円 150">
          <a:extLst>
            <a:ext uri="{FF2B5EF4-FFF2-40B4-BE49-F238E27FC236}">
              <a16:creationId xmlns:a16="http://schemas.microsoft.com/office/drawing/2014/main" id="{00000000-0008-0000-0000-000097000000}"/>
            </a:ext>
          </a:extLst>
        </xdr:cNvPr>
        <xdr:cNvSpPr/>
      </xdr:nvSpPr>
      <xdr:spPr>
        <a:xfrm>
          <a:off x="14744700" y="5597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48510</xdr:rowOff>
    </xdr:from>
    <xdr:ext cx="469744" cy="259045"/>
    <xdr:sp macro="" textlink="">
      <xdr:nvSpPr>
        <xdr:cNvPr id="152" name="債務償還比率該当値テキスト">
          <a:extLst>
            <a:ext uri="{FF2B5EF4-FFF2-40B4-BE49-F238E27FC236}">
              <a16:creationId xmlns:a16="http://schemas.microsoft.com/office/drawing/2014/main" id="{00000000-0008-0000-0000-000098000000}"/>
            </a:ext>
          </a:extLst>
        </xdr:cNvPr>
        <xdr:cNvSpPr txBox="1"/>
      </xdr:nvSpPr>
      <xdr:spPr>
        <a:xfrm>
          <a:off x="14846300" y="5449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58388</xdr:rowOff>
    </xdr:from>
    <xdr:to>
      <xdr:col>72</xdr:col>
      <xdr:colOff>123825</xdr:colOff>
      <xdr:row>29</xdr:row>
      <xdr:rowOff>159988</xdr:rowOff>
    </xdr:to>
    <xdr:sp macro="" textlink="">
      <xdr:nvSpPr>
        <xdr:cNvPr id="153" name="楕円 152">
          <a:extLst>
            <a:ext uri="{FF2B5EF4-FFF2-40B4-BE49-F238E27FC236}">
              <a16:creationId xmlns:a16="http://schemas.microsoft.com/office/drawing/2014/main" id="{00000000-0008-0000-0000-000099000000}"/>
            </a:ext>
          </a:extLst>
        </xdr:cNvPr>
        <xdr:cNvSpPr/>
      </xdr:nvSpPr>
      <xdr:spPr>
        <a:xfrm>
          <a:off x="14033500" y="5801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76433</xdr:rowOff>
    </xdr:from>
    <xdr:to>
      <xdr:col>76</xdr:col>
      <xdr:colOff>22225</xdr:colOff>
      <xdr:row>29</xdr:row>
      <xdr:rowOff>109188</xdr:rowOff>
    </xdr:to>
    <xdr:cxnSp macro="">
      <xdr:nvCxnSpPr>
        <xdr:cNvPr id="154" name="直線コネクタ 153">
          <a:extLst>
            <a:ext uri="{FF2B5EF4-FFF2-40B4-BE49-F238E27FC236}">
              <a16:creationId xmlns:a16="http://schemas.microsoft.com/office/drawing/2014/main" id="{00000000-0008-0000-0000-00009A000000}"/>
            </a:ext>
          </a:extLst>
        </xdr:cNvPr>
        <xdr:cNvCxnSpPr/>
      </xdr:nvCxnSpPr>
      <xdr:spPr>
        <a:xfrm flipV="1">
          <a:off x="14084300" y="5648558"/>
          <a:ext cx="711200" cy="204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133773</xdr:rowOff>
    </xdr:from>
    <xdr:to>
      <xdr:col>68</xdr:col>
      <xdr:colOff>123825</xdr:colOff>
      <xdr:row>30</xdr:row>
      <xdr:rowOff>63923</xdr:rowOff>
    </xdr:to>
    <xdr:sp macro="" textlink="">
      <xdr:nvSpPr>
        <xdr:cNvPr id="155" name="楕円 154">
          <a:extLst>
            <a:ext uri="{FF2B5EF4-FFF2-40B4-BE49-F238E27FC236}">
              <a16:creationId xmlns:a16="http://schemas.microsoft.com/office/drawing/2014/main" id="{00000000-0008-0000-0000-00009B000000}"/>
            </a:ext>
          </a:extLst>
        </xdr:cNvPr>
        <xdr:cNvSpPr/>
      </xdr:nvSpPr>
      <xdr:spPr>
        <a:xfrm>
          <a:off x="13271500" y="5877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109188</xdr:rowOff>
    </xdr:from>
    <xdr:to>
      <xdr:col>72</xdr:col>
      <xdr:colOff>73025</xdr:colOff>
      <xdr:row>30</xdr:row>
      <xdr:rowOff>13123</xdr:rowOff>
    </xdr:to>
    <xdr:cxnSp macro="">
      <xdr:nvCxnSpPr>
        <xdr:cNvPr id="156" name="直線コネクタ 155">
          <a:extLst>
            <a:ext uri="{FF2B5EF4-FFF2-40B4-BE49-F238E27FC236}">
              <a16:creationId xmlns:a16="http://schemas.microsoft.com/office/drawing/2014/main" id="{00000000-0008-0000-0000-00009C000000}"/>
            </a:ext>
          </a:extLst>
        </xdr:cNvPr>
        <xdr:cNvCxnSpPr/>
      </xdr:nvCxnSpPr>
      <xdr:spPr>
        <a:xfrm flipV="1">
          <a:off x="13322300" y="5852763"/>
          <a:ext cx="762000" cy="75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73872</xdr:rowOff>
    </xdr:from>
    <xdr:to>
      <xdr:col>64</xdr:col>
      <xdr:colOff>123825</xdr:colOff>
      <xdr:row>31</xdr:row>
      <xdr:rowOff>4022</xdr:rowOff>
    </xdr:to>
    <xdr:sp macro="" textlink="">
      <xdr:nvSpPr>
        <xdr:cNvPr id="157" name="楕円 156">
          <a:extLst>
            <a:ext uri="{FF2B5EF4-FFF2-40B4-BE49-F238E27FC236}">
              <a16:creationId xmlns:a16="http://schemas.microsoft.com/office/drawing/2014/main" id="{00000000-0008-0000-0000-00009D000000}"/>
            </a:ext>
          </a:extLst>
        </xdr:cNvPr>
        <xdr:cNvSpPr/>
      </xdr:nvSpPr>
      <xdr:spPr>
        <a:xfrm>
          <a:off x="12509500" y="5988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13123</xdr:rowOff>
    </xdr:from>
    <xdr:to>
      <xdr:col>68</xdr:col>
      <xdr:colOff>73025</xdr:colOff>
      <xdr:row>30</xdr:row>
      <xdr:rowOff>124672</xdr:rowOff>
    </xdr:to>
    <xdr:cxnSp macro="">
      <xdr:nvCxnSpPr>
        <xdr:cNvPr id="158" name="直線コネクタ 157">
          <a:extLst>
            <a:ext uri="{FF2B5EF4-FFF2-40B4-BE49-F238E27FC236}">
              <a16:creationId xmlns:a16="http://schemas.microsoft.com/office/drawing/2014/main" id="{00000000-0008-0000-0000-00009E000000}"/>
            </a:ext>
          </a:extLst>
        </xdr:cNvPr>
        <xdr:cNvCxnSpPr/>
      </xdr:nvCxnSpPr>
      <xdr:spPr>
        <a:xfrm flipV="1">
          <a:off x="12560300" y="5928148"/>
          <a:ext cx="762000" cy="111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145119</xdr:rowOff>
    </xdr:from>
    <xdr:to>
      <xdr:col>60</xdr:col>
      <xdr:colOff>123825</xdr:colOff>
      <xdr:row>31</xdr:row>
      <xdr:rowOff>75269</xdr:rowOff>
    </xdr:to>
    <xdr:sp macro="" textlink="">
      <xdr:nvSpPr>
        <xdr:cNvPr id="159" name="楕円 158">
          <a:extLst>
            <a:ext uri="{FF2B5EF4-FFF2-40B4-BE49-F238E27FC236}">
              <a16:creationId xmlns:a16="http://schemas.microsoft.com/office/drawing/2014/main" id="{00000000-0008-0000-0000-00009F000000}"/>
            </a:ext>
          </a:extLst>
        </xdr:cNvPr>
        <xdr:cNvSpPr/>
      </xdr:nvSpPr>
      <xdr:spPr>
        <a:xfrm>
          <a:off x="11747500" y="6060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124672</xdr:rowOff>
    </xdr:from>
    <xdr:to>
      <xdr:col>64</xdr:col>
      <xdr:colOff>73025</xdr:colOff>
      <xdr:row>31</xdr:row>
      <xdr:rowOff>24469</xdr:rowOff>
    </xdr:to>
    <xdr:cxnSp macro="">
      <xdr:nvCxnSpPr>
        <xdr:cNvPr id="160" name="直線コネクタ 159">
          <a:extLst>
            <a:ext uri="{FF2B5EF4-FFF2-40B4-BE49-F238E27FC236}">
              <a16:creationId xmlns:a16="http://schemas.microsoft.com/office/drawing/2014/main" id="{00000000-0008-0000-0000-0000A0000000}"/>
            </a:ext>
          </a:extLst>
        </xdr:cNvPr>
        <xdr:cNvCxnSpPr/>
      </xdr:nvCxnSpPr>
      <xdr:spPr>
        <a:xfrm flipV="1">
          <a:off x="11798300" y="6039697"/>
          <a:ext cx="762000" cy="71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27</xdr:row>
      <xdr:rowOff>158344</xdr:rowOff>
    </xdr:from>
    <xdr:ext cx="469744" cy="259045"/>
    <xdr:sp macro="" textlink="">
      <xdr:nvSpPr>
        <xdr:cNvPr id="161" name="n_1aveValue債務償還比率">
          <a:extLst>
            <a:ext uri="{FF2B5EF4-FFF2-40B4-BE49-F238E27FC236}">
              <a16:creationId xmlns:a16="http://schemas.microsoft.com/office/drawing/2014/main" id="{00000000-0008-0000-0000-0000A1000000}"/>
            </a:ext>
          </a:extLst>
        </xdr:cNvPr>
        <xdr:cNvSpPr txBox="1"/>
      </xdr:nvSpPr>
      <xdr:spPr>
        <a:xfrm>
          <a:off x="13836727" y="5559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169139</xdr:rowOff>
    </xdr:from>
    <xdr:ext cx="469744" cy="259045"/>
    <xdr:sp macro="" textlink="">
      <xdr:nvSpPr>
        <xdr:cNvPr id="162" name="n_2aveValue債務償還比率">
          <a:extLst>
            <a:ext uri="{FF2B5EF4-FFF2-40B4-BE49-F238E27FC236}">
              <a16:creationId xmlns:a16="http://schemas.microsoft.com/office/drawing/2014/main" id="{00000000-0008-0000-0000-0000A2000000}"/>
            </a:ext>
          </a:extLst>
        </xdr:cNvPr>
        <xdr:cNvSpPr txBox="1"/>
      </xdr:nvSpPr>
      <xdr:spPr>
        <a:xfrm>
          <a:off x="13087427" y="5569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133335</xdr:rowOff>
    </xdr:from>
    <xdr:ext cx="469744" cy="259045"/>
    <xdr:sp macro="" textlink="">
      <xdr:nvSpPr>
        <xdr:cNvPr id="163" name="n_3aveValue債務償還比率">
          <a:extLst>
            <a:ext uri="{FF2B5EF4-FFF2-40B4-BE49-F238E27FC236}">
              <a16:creationId xmlns:a16="http://schemas.microsoft.com/office/drawing/2014/main" id="{00000000-0008-0000-0000-0000A3000000}"/>
            </a:ext>
          </a:extLst>
        </xdr:cNvPr>
        <xdr:cNvSpPr txBox="1"/>
      </xdr:nvSpPr>
      <xdr:spPr>
        <a:xfrm>
          <a:off x="12325427" y="5534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83498</xdr:rowOff>
    </xdr:from>
    <xdr:ext cx="469744" cy="259045"/>
    <xdr:sp macro="" textlink="">
      <xdr:nvSpPr>
        <xdr:cNvPr id="164" name="n_4aveValue債務償還比率">
          <a:extLst>
            <a:ext uri="{FF2B5EF4-FFF2-40B4-BE49-F238E27FC236}">
              <a16:creationId xmlns:a16="http://schemas.microsoft.com/office/drawing/2014/main" id="{00000000-0008-0000-0000-0000A4000000}"/>
            </a:ext>
          </a:extLst>
        </xdr:cNvPr>
        <xdr:cNvSpPr txBox="1"/>
      </xdr:nvSpPr>
      <xdr:spPr>
        <a:xfrm>
          <a:off x="11563427" y="5484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29</xdr:row>
      <xdr:rowOff>151115</xdr:rowOff>
    </xdr:from>
    <xdr:ext cx="469744" cy="259045"/>
    <xdr:sp macro="" textlink="">
      <xdr:nvSpPr>
        <xdr:cNvPr id="165" name="n_1mainValue債務償還比率">
          <a:extLst>
            <a:ext uri="{FF2B5EF4-FFF2-40B4-BE49-F238E27FC236}">
              <a16:creationId xmlns:a16="http://schemas.microsoft.com/office/drawing/2014/main" id="{00000000-0008-0000-0000-0000A5000000}"/>
            </a:ext>
          </a:extLst>
        </xdr:cNvPr>
        <xdr:cNvSpPr txBox="1"/>
      </xdr:nvSpPr>
      <xdr:spPr>
        <a:xfrm>
          <a:off x="13836727" y="5894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55050</xdr:rowOff>
    </xdr:from>
    <xdr:ext cx="469744" cy="259045"/>
    <xdr:sp macro="" textlink="">
      <xdr:nvSpPr>
        <xdr:cNvPr id="166" name="n_2mainValue債務償還比率">
          <a:extLst>
            <a:ext uri="{FF2B5EF4-FFF2-40B4-BE49-F238E27FC236}">
              <a16:creationId xmlns:a16="http://schemas.microsoft.com/office/drawing/2014/main" id="{00000000-0008-0000-0000-0000A6000000}"/>
            </a:ext>
          </a:extLst>
        </xdr:cNvPr>
        <xdr:cNvSpPr txBox="1"/>
      </xdr:nvSpPr>
      <xdr:spPr>
        <a:xfrm>
          <a:off x="13087427" y="5970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166599</xdr:rowOff>
    </xdr:from>
    <xdr:ext cx="469744" cy="259045"/>
    <xdr:sp macro="" textlink="">
      <xdr:nvSpPr>
        <xdr:cNvPr id="167" name="n_3mainValue債務償還比率">
          <a:extLst>
            <a:ext uri="{FF2B5EF4-FFF2-40B4-BE49-F238E27FC236}">
              <a16:creationId xmlns:a16="http://schemas.microsoft.com/office/drawing/2014/main" id="{00000000-0008-0000-0000-0000A7000000}"/>
            </a:ext>
          </a:extLst>
        </xdr:cNvPr>
        <xdr:cNvSpPr txBox="1"/>
      </xdr:nvSpPr>
      <xdr:spPr>
        <a:xfrm>
          <a:off x="12325427" y="6081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66396</xdr:rowOff>
    </xdr:from>
    <xdr:ext cx="469744" cy="259045"/>
    <xdr:sp macro="" textlink="">
      <xdr:nvSpPr>
        <xdr:cNvPr id="168" name="n_4mainValue債務償還比率">
          <a:extLst>
            <a:ext uri="{FF2B5EF4-FFF2-40B4-BE49-F238E27FC236}">
              <a16:creationId xmlns:a16="http://schemas.microsoft.com/office/drawing/2014/main" id="{00000000-0008-0000-0000-0000A8000000}"/>
            </a:ext>
          </a:extLst>
        </xdr:cNvPr>
        <xdr:cNvSpPr txBox="1"/>
      </xdr:nvSpPr>
      <xdr:spPr>
        <a:xfrm>
          <a:off x="11563427" y="6152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9" name="正方形/長方形 168">
          <a:extLst>
            <a:ext uri="{FF2B5EF4-FFF2-40B4-BE49-F238E27FC236}">
              <a16:creationId xmlns:a16="http://schemas.microsoft.com/office/drawing/2014/main" id="{00000000-0008-0000-0000-0000A9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0" name="正方形/長方形 169">
          <a:extLst>
            <a:ext uri="{FF2B5EF4-FFF2-40B4-BE49-F238E27FC236}">
              <a16:creationId xmlns:a16="http://schemas.microsoft.com/office/drawing/2014/main" id="{00000000-0008-0000-0000-0000AA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1" name="テキスト ボックス 170">
          <a:extLst>
            <a:ext uri="{FF2B5EF4-FFF2-40B4-BE49-F238E27FC236}">
              <a16:creationId xmlns:a16="http://schemas.microsoft.com/office/drawing/2014/main" id="{00000000-0008-0000-0000-0000AB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2" name="テキスト ボックス 171">
          <a:extLst>
            <a:ext uri="{FF2B5EF4-FFF2-40B4-BE49-F238E27FC236}">
              <a16:creationId xmlns:a16="http://schemas.microsoft.com/office/drawing/2014/main" id="{00000000-0008-0000-0000-0000AC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3" name="テキスト ボックス 172">
          <a:extLst>
            <a:ext uri="{FF2B5EF4-FFF2-40B4-BE49-F238E27FC236}">
              <a16:creationId xmlns:a16="http://schemas.microsoft.com/office/drawing/2014/main" id="{00000000-0008-0000-0000-0000AD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4" name="テキスト ボックス 173">
          <a:extLst>
            <a:ext uri="{FF2B5EF4-FFF2-40B4-BE49-F238E27FC236}">
              <a16:creationId xmlns:a16="http://schemas.microsoft.com/office/drawing/2014/main" id="{00000000-0008-0000-0000-0000AE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山形県鮭川村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1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1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3,979
3,955
122.14
4,725,301
4,129,198
520,157
2,523,567
3,084,663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1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1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1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1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1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1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1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1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1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1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1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1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1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1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1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1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1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1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1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1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1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1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1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1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1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1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1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1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1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000000-0008-0000-0100-00002C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0000000-0008-0000-0100-00002D000000}"/>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00000-0008-0000-0100-00002E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100-00002F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000000-0008-0000-0100-000030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100-000031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000000-0008-0000-0100-000032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100-000033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00000-0008-0000-0100-000034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100-000035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000000-0008-0000-0100-000036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0000000-0008-0000-0100-000037000000}"/>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100-000038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id="{00000000-0008-0000-0100-000039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64770</xdr:rowOff>
    </xdr:to>
    <xdr:cxnSp macro="">
      <xdr:nvCxnSpPr>
        <xdr:cNvPr id="58" name="直線コネクタ 57">
          <a:extLst>
            <a:ext uri="{FF2B5EF4-FFF2-40B4-BE49-F238E27FC236}">
              <a16:creationId xmlns:a16="http://schemas.microsoft.com/office/drawing/2014/main" id="{00000000-0008-0000-0100-00003A000000}"/>
            </a:ext>
          </a:extLst>
        </xdr:cNvPr>
        <xdr:cNvCxnSpPr/>
      </xdr:nvCxnSpPr>
      <xdr:spPr>
        <a:xfrm flipV="1">
          <a:off x="4634865" y="5660572"/>
          <a:ext cx="0" cy="16050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68597</xdr:rowOff>
    </xdr:from>
    <xdr:ext cx="405111" cy="259045"/>
    <xdr:sp macro="" textlink="">
      <xdr:nvSpPr>
        <xdr:cNvPr id="59" name="【道路】&#10;有形固定資産減価償却率最小値テキスト">
          <a:extLst>
            <a:ext uri="{FF2B5EF4-FFF2-40B4-BE49-F238E27FC236}">
              <a16:creationId xmlns:a16="http://schemas.microsoft.com/office/drawing/2014/main" id="{00000000-0008-0000-0100-00003B000000}"/>
            </a:ext>
          </a:extLst>
        </xdr:cNvPr>
        <xdr:cNvSpPr txBox="1"/>
      </xdr:nvSpPr>
      <xdr:spPr>
        <a:xfrm>
          <a:off x="4673600" y="726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64770</xdr:rowOff>
    </xdr:from>
    <xdr:to>
      <xdr:col>24</xdr:col>
      <xdr:colOff>152400</xdr:colOff>
      <xdr:row>42</xdr:row>
      <xdr:rowOff>64770</xdr:rowOff>
    </xdr:to>
    <xdr:cxnSp macro="">
      <xdr:nvCxnSpPr>
        <xdr:cNvPr id="60" name="直線コネクタ 59">
          <a:extLst>
            <a:ext uri="{FF2B5EF4-FFF2-40B4-BE49-F238E27FC236}">
              <a16:creationId xmlns:a16="http://schemas.microsoft.com/office/drawing/2014/main" id="{00000000-0008-0000-0100-00003C000000}"/>
            </a:ext>
          </a:extLst>
        </xdr:cNvPr>
        <xdr:cNvCxnSpPr/>
      </xdr:nvCxnSpPr>
      <xdr:spPr>
        <a:xfrm>
          <a:off x="4546600" y="726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道路】&#10;有形固定資産減価償却率最大値テキスト">
          <a:extLst>
            <a:ext uri="{FF2B5EF4-FFF2-40B4-BE49-F238E27FC236}">
              <a16:creationId xmlns:a16="http://schemas.microsoft.com/office/drawing/2014/main" id="{00000000-0008-0000-0100-00003D000000}"/>
            </a:ext>
          </a:extLst>
        </xdr:cNvPr>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a:extLst>
            <a:ext uri="{FF2B5EF4-FFF2-40B4-BE49-F238E27FC236}">
              <a16:creationId xmlns:a16="http://schemas.microsoft.com/office/drawing/2014/main" id="{00000000-0008-0000-0100-00003E000000}"/>
            </a:ext>
          </a:extLst>
        </xdr:cNvPr>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131190</xdr:rowOff>
    </xdr:from>
    <xdr:ext cx="405111" cy="259045"/>
    <xdr:sp macro="" textlink="">
      <xdr:nvSpPr>
        <xdr:cNvPr id="63" name="【道路】&#10;有形固定資産減価償却率平均値テキスト">
          <a:extLst>
            <a:ext uri="{FF2B5EF4-FFF2-40B4-BE49-F238E27FC236}">
              <a16:creationId xmlns:a16="http://schemas.microsoft.com/office/drawing/2014/main" id="{00000000-0008-0000-0100-00003F000000}"/>
            </a:ext>
          </a:extLst>
        </xdr:cNvPr>
        <xdr:cNvSpPr txBox="1"/>
      </xdr:nvSpPr>
      <xdr:spPr>
        <a:xfrm>
          <a:off x="4673600" y="66462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152763</xdr:rowOff>
    </xdr:from>
    <xdr:to>
      <xdr:col>24</xdr:col>
      <xdr:colOff>114300</xdr:colOff>
      <xdr:row>39</xdr:row>
      <xdr:rowOff>82913</xdr:rowOff>
    </xdr:to>
    <xdr:sp macro="" textlink="">
      <xdr:nvSpPr>
        <xdr:cNvPr id="64" name="フローチャート: 判断 63">
          <a:extLst>
            <a:ext uri="{FF2B5EF4-FFF2-40B4-BE49-F238E27FC236}">
              <a16:creationId xmlns:a16="http://schemas.microsoft.com/office/drawing/2014/main" id="{00000000-0008-0000-0100-000040000000}"/>
            </a:ext>
          </a:extLst>
        </xdr:cNvPr>
        <xdr:cNvSpPr/>
      </xdr:nvSpPr>
      <xdr:spPr>
        <a:xfrm>
          <a:off x="4584700" y="666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123372</xdr:rowOff>
    </xdr:from>
    <xdr:to>
      <xdr:col>20</xdr:col>
      <xdr:colOff>38100</xdr:colOff>
      <xdr:row>39</xdr:row>
      <xdr:rowOff>53522</xdr:rowOff>
    </xdr:to>
    <xdr:sp macro="" textlink="">
      <xdr:nvSpPr>
        <xdr:cNvPr id="65" name="フローチャート: 判断 64">
          <a:extLst>
            <a:ext uri="{FF2B5EF4-FFF2-40B4-BE49-F238E27FC236}">
              <a16:creationId xmlns:a16="http://schemas.microsoft.com/office/drawing/2014/main" id="{00000000-0008-0000-0100-000041000000}"/>
            </a:ext>
          </a:extLst>
        </xdr:cNvPr>
        <xdr:cNvSpPr/>
      </xdr:nvSpPr>
      <xdr:spPr>
        <a:xfrm>
          <a:off x="3746500" y="663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118473</xdr:rowOff>
    </xdr:from>
    <xdr:to>
      <xdr:col>15</xdr:col>
      <xdr:colOff>101600</xdr:colOff>
      <xdr:row>39</xdr:row>
      <xdr:rowOff>48623</xdr:rowOff>
    </xdr:to>
    <xdr:sp macro="" textlink="">
      <xdr:nvSpPr>
        <xdr:cNvPr id="66" name="フローチャート: 判断 65">
          <a:extLst>
            <a:ext uri="{FF2B5EF4-FFF2-40B4-BE49-F238E27FC236}">
              <a16:creationId xmlns:a16="http://schemas.microsoft.com/office/drawing/2014/main" id="{00000000-0008-0000-0100-000042000000}"/>
            </a:ext>
          </a:extLst>
        </xdr:cNvPr>
        <xdr:cNvSpPr/>
      </xdr:nvSpPr>
      <xdr:spPr>
        <a:xfrm>
          <a:off x="2857500" y="663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87449</xdr:rowOff>
    </xdr:from>
    <xdr:to>
      <xdr:col>10</xdr:col>
      <xdr:colOff>165100</xdr:colOff>
      <xdr:row>39</xdr:row>
      <xdr:rowOff>17599</xdr:rowOff>
    </xdr:to>
    <xdr:sp macro="" textlink="">
      <xdr:nvSpPr>
        <xdr:cNvPr id="67" name="フローチャート: 判断 66">
          <a:extLst>
            <a:ext uri="{FF2B5EF4-FFF2-40B4-BE49-F238E27FC236}">
              <a16:creationId xmlns:a16="http://schemas.microsoft.com/office/drawing/2014/main" id="{00000000-0008-0000-0100-000043000000}"/>
            </a:ext>
          </a:extLst>
        </xdr:cNvPr>
        <xdr:cNvSpPr/>
      </xdr:nvSpPr>
      <xdr:spPr>
        <a:xfrm>
          <a:off x="1968500" y="660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54791</xdr:rowOff>
    </xdr:from>
    <xdr:to>
      <xdr:col>6</xdr:col>
      <xdr:colOff>38100</xdr:colOff>
      <xdr:row>38</xdr:row>
      <xdr:rowOff>156391</xdr:rowOff>
    </xdr:to>
    <xdr:sp macro="" textlink="">
      <xdr:nvSpPr>
        <xdr:cNvPr id="68" name="フローチャート: 判断 67">
          <a:extLst>
            <a:ext uri="{FF2B5EF4-FFF2-40B4-BE49-F238E27FC236}">
              <a16:creationId xmlns:a16="http://schemas.microsoft.com/office/drawing/2014/main" id="{00000000-0008-0000-0100-000044000000}"/>
            </a:ext>
          </a:extLst>
        </xdr:cNvPr>
        <xdr:cNvSpPr/>
      </xdr:nvSpPr>
      <xdr:spPr>
        <a:xfrm>
          <a:off x="1079500" y="656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100-000045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100-000046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100-000047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100-000048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100-000049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134801</xdr:rowOff>
    </xdr:from>
    <xdr:to>
      <xdr:col>24</xdr:col>
      <xdr:colOff>114300</xdr:colOff>
      <xdr:row>36</xdr:row>
      <xdr:rowOff>64951</xdr:rowOff>
    </xdr:to>
    <xdr:sp macro="" textlink="">
      <xdr:nvSpPr>
        <xdr:cNvPr id="74" name="楕円 73">
          <a:extLst>
            <a:ext uri="{FF2B5EF4-FFF2-40B4-BE49-F238E27FC236}">
              <a16:creationId xmlns:a16="http://schemas.microsoft.com/office/drawing/2014/main" id="{00000000-0008-0000-0100-00004A000000}"/>
            </a:ext>
          </a:extLst>
        </xdr:cNvPr>
        <xdr:cNvSpPr/>
      </xdr:nvSpPr>
      <xdr:spPr>
        <a:xfrm>
          <a:off x="4584700" y="6135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157678</xdr:rowOff>
    </xdr:from>
    <xdr:ext cx="405111" cy="259045"/>
    <xdr:sp macro="" textlink="">
      <xdr:nvSpPr>
        <xdr:cNvPr id="75" name="【道路】&#10;有形固定資産減価償却率該当値テキスト">
          <a:extLst>
            <a:ext uri="{FF2B5EF4-FFF2-40B4-BE49-F238E27FC236}">
              <a16:creationId xmlns:a16="http://schemas.microsoft.com/office/drawing/2014/main" id="{00000000-0008-0000-0100-00004B000000}"/>
            </a:ext>
          </a:extLst>
        </xdr:cNvPr>
        <xdr:cNvSpPr txBox="1"/>
      </xdr:nvSpPr>
      <xdr:spPr>
        <a:xfrm>
          <a:off x="4673600" y="59869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97246</xdr:rowOff>
    </xdr:from>
    <xdr:to>
      <xdr:col>20</xdr:col>
      <xdr:colOff>38100</xdr:colOff>
      <xdr:row>36</xdr:row>
      <xdr:rowOff>27396</xdr:rowOff>
    </xdr:to>
    <xdr:sp macro="" textlink="">
      <xdr:nvSpPr>
        <xdr:cNvPr id="76" name="楕円 75">
          <a:extLst>
            <a:ext uri="{FF2B5EF4-FFF2-40B4-BE49-F238E27FC236}">
              <a16:creationId xmlns:a16="http://schemas.microsoft.com/office/drawing/2014/main" id="{00000000-0008-0000-0100-00004C000000}"/>
            </a:ext>
          </a:extLst>
        </xdr:cNvPr>
        <xdr:cNvSpPr/>
      </xdr:nvSpPr>
      <xdr:spPr>
        <a:xfrm>
          <a:off x="3746500" y="6097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148046</xdr:rowOff>
    </xdr:from>
    <xdr:to>
      <xdr:col>24</xdr:col>
      <xdr:colOff>63500</xdr:colOff>
      <xdr:row>36</xdr:row>
      <xdr:rowOff>14151</xdr:rowOff>
    </xdr:to>
    <xdr:cxnSp macro="">
      <xdr:nvCxnSpPr>
        <xdr:cNvPr id="77" name="直線コネクタ 76">
          <a:extLst>
            <a:ext uri="{FF2B5EF4-FFF2-40B4-BE49-F238E27FC236}">
              <a16:creationId xmlns:a16="http://schemas.microsoft.com/office/drawing/2014/main" id="{00000000-0008-0000-0100-00004D000000}"/>
            </a:ext>
          </a:extLst>
        </xdr:cNvPr>
        <xdr:cNvCxnSpPr/>
      </xdr:nvCxnSpPr>
      <xdr:spPr>
        <a:xfrm>
          <a:off x="3797300" y="6148796"/>
          <a:ext cx="8382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62956</xdr:rowOff>
    </xdr:from>
    <xdr:to>
      <xdr:col>15</xdr:col>
      <xdr:colOff>101600</xdr:colOff>
      <xdr:row>35</xdr:row>
      <xdr:rowOff>164556</xdr:rowOff>
    </xdr:to>
    <xdr:sp macro="" textlink="">
      <xdr:nvSpPr>
        <xdr:cNvPr id="78" name="楕円 77">
          <a:extLst>
            <a:ext uri="{FF2B5EF4-FFF2-40B4-BE49-F238E27FC236}">
              <a16:creationId xmlns:a16="http://schemas.microsoft.com/office/drawing/2014/main" id="{00000000-0008-0000-0100-00004E000000}"/>
            </a:ext>
          </a:extLst>
        </xdr:cNvPr>
        <xdr:cNvSpPr/>
      </xdr:nvSpPr>
      <xdr:spPr>
        <a:xfrm>
          <a:off x="2857500" y="6063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113756</xdr:rowOff>
    </xdr:from>
    <xdr:to>
      <xdr:col>19</xdr:col>
      <xdr:colOff>177800</xdr:colOff>
      <xdr:row>35</xdr:row>
      <xdr:rowOff>148046</xdr:rowOff>
    </xdr:to>
    <xdr:cxnSp macro="">
      <xdr:nvCxnSpPr>
        <xdr:cNvPr id="79" name="直線コネクタ 78">
          <a:extLst>
            <a:ext uri="{FF2B5EF4-FFF2-40B4-BE49-F238E27FC236}">
              <a16:creationId xmlns:a16="http://schemas.microsoft.com/office/drawing/2014/main" id="{00000000-0008-0000-0100-00004F000000}"/>
            </a:ext>
          </a:extLst>
        </xdr:cNvPr>
        <xdr:cNvCxnSpPr/>
      </xdr:nvCxnSpPr>
      <xdr:spPr>
        <a:xfrm>
          <a:off x="2908300" y="6114506"/>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13970</xdr:rowOff>
    </xdr:from>
    <xdr:to>
      <xdr:col>10</xdr:col>
      <xdr:colOff>165100</xdr:colOff>
      <xdr:row>35</xdr:row>
      <xdr:rowOff>115570</xdr:rowOff>
    </xdr:to>
    <xdr:sp macro="" textlink="">
      <xdr:nvSpPr>
        <xdr:cNvPr id="80" name="楕円 79">
          <a:extLst>
            <a:ext uri="{FF2B5EF4-FFF2-40B4-BE49-F238E27FC236}">
              <a16:creationId xmlns:a16="http://schemas.microsoft.com/office/drawing/2014/main" id="{00000000-0008-0000-0100-000050000000}"/>
            </a:ext>
          </a:extLst>
        </xdr:cNvPr>
        <xdr:cNvSpPr/>
      </xdr:nvSpPr>
      <xdr:spPr>
        <a:xfrm>
          <a:off x="1968500" y="601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64770</xdr:rowOff>
    </xdr:from>
    <xdr:to>
      <xdr:col>15</xdr:col>
      <xdr:colOff>50800</xdr:colOff>
      <xdr:row>35</xdr:row>
      <xdr:rowOff>113756</xdr:rowOff>
    </xdr:to>
    <xdr:cxnSp macro="">
      <xdr:nvCxnSpPr>
        <xdr:cNvPr id="81" name="直線コネクタ 80">
          <a:extLst>
            <a:ext uri="{FF2B5EF4-FFF2-40B4-BE49-F238E27FC236}">
              <a16:creationId xmlns:a16="http://schemas.microsoft.com/office/drawing/2014/main" id="{00000000-0008-0000-0100-000051000000}"/>
            </a:ext>
          </a:extLst>
        </xdr:cNvPr>
        <xdr:cNvCxnSpPr/>
      </xdr:nvCxnSpPr>
      <xdr:spPr>
        <a:xfrm>
          <a:off x="2019300" y="6065520"/>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34</xdr:row>
      <xdr:rowOff>156028</xdr:rowOff>
    </xdr:from>
    <xdr:to>
      <xdr:col>6</xdr:col>
      <xdr:colOff>38100</xdr:colOff>
      <xdr:row>35</xdr:row>
      <xdr:rowOff>86178</xdr:rowOff>
    </xdr:to>
    <xdr:sp macro="" textlink="">
      <xdr:nvSpPr>
        <xdr:cNvPr id="82" name="楕円 81">
          <a:extLst>
            <a:ext uri="{FF2B5EF4-FFF2-40B4-BE49-F238E27FC236}">
              <a16:creationId xmlns:a16="http://schemas.microsoft.com/office/drawing/2014/main" id="{00000000-0008-0000-0100-000052000000}"/>
            </a:ext>
          </a:extLst>
        </xdr:cNvPr>
        <xdr:cNvSpPr/>
      </xdr:nvSpPr>
      <xdr:spPr>
        <a:xfrm>
          <a:off x="1079500" y="5985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35</xdr:row>
      <xdr:rowOff>35378</xdr:rowOff>
    </xdr:from>
    <xdr:to>
      <xdr:col>10</xdr:col>
      <xdr:colOff>114300</xdr:colOff>
      <xdr:row>35</xdr:row>
      <xdr:rowOff>64770</xdr:rowOff>
    </xdr:to>
    <xdr:cxnSp macro="">
      <xdr:nvCxnSpPr>
        <xdr:cNvPr id="83" name="直線コネクタ 82">
          <a:extLst>
            <a:ext uri="{FF2B5EF4-FFF2-40B4-BE49-F238E27FC236}">
              <a16:creationId xmlns:a16="http://schemas.microsoft.com/office/drawing/2014/main" id="{00000000-0008-0000-0100-000053000000}"/>
            </a:ext>
          </a:extLst>
        </xdr:cNvPr>
        <xdr:cNvCxnSpPr/>
      </xdr:nvCxnSpPr>
      <xdr:spPr>
        <a:xfrm>
          <a:off x="1130300" y="6036128"/>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44649</xdr:rowOff>
    </xdr:from>
    <xdr:ext cx="405111" cy="259045"/>
    <xdr:sp macro="" textlink="">
      <xdr:nvSpPr>
        <xdr:cNvPr id="84" name="n_1aveValue【道路】&#10;有形固定資産減価償却率">
          <a:extLst>
            <a:ext uri="{FF2B5EF4-FFF2-40B4-BE49-F238E27FC236}">
              <a16:creationId xmlns:a16="http://schemas.microsoft.com/office/drawing/2014/main" id="{00000000-0008-0000-0100-000054000000}"/>
            </a:ext>
          </a:extLst>
        </xdr:cNvPr>
        <xdr:cNvSpPr txBox="1"/>
      </xdr:nvSpPr>
      <xdr:spPr>
        <a:xfrm>
          <a:off x="3582044" y="6731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39750</xdr:rowOff>
    </xdr:from>
    <xdr:ext cx="405111" cy="259045"/>
    <xdr:sp macro="" textlink="">
      <xdr:nvSpPr>
        <xdr:cNvPr id="85" name="n_2aveValue【道路】&#10;有形固定資産減価償却率">
          <a:extLst>
            <a:ext uri="{FF2B5EF4-FFF2-40B4-BE49-F238E27FC236}">
              <a16:creationId xmlns:a16="http://schemas.microsoft.com/office/drawing/2014/main" id="{00000000-0008-0000-0100-000055000000}"/>
            </a:ext>
          </a:extLst>
        </xdr:cNvPr>
        <xdr:cNvSpPr txBox="1"/>
      </xdr:nvSpPr>
      <xdr:spPr>
        <a:xfrm>
          <a:off x="2705744" y="67263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8726</xdr:rowOff>
    </xdr:from>
    <xdr:ext cx="405111" cy="259045"/>
    <xdr:sp macro="" textlink="">
      <xdr:nvSpPr>
        <xdr:cNvPr id="86" name="n_3aveValue【道路】&#10;有形固定資産減価償却率">
          <a:extLst>
            <a:ext uri="{FF2B5EF4-FFF2-40B4-BE49-F238E27FC236}">
              <a16:creationId xmlns:a16="http://schemas.microsoft.com/office/drawing/2014/main" id="{00000000-0008-0000-0100-000056000000}"/>
            </a:ext>
          </a:extLst>
        </xdr:cNvPr>
        <xdr:cNvSpPr txBox="1"/>
      </xdr:nvSpPr>
      <xdr:spPr>
        <a:xfrm>
          <a:off x="1816744" y="6695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147518</xdr:rowOff>
    </xdr:from>
    <xdr:ext cx="405111" cy="259045"/>
    <xdr:sp macro="" textlink="">
      <xdr:nvSpPr>
        <xdr:cNvPr id="87" name="n_4aveValue【道路】&#10;有形固定資産減価償却率">
          <a:extLst>
            <a:ext uri="{FF2B5EF4-FFF2-40B4-BE49-F238E27FC236}">
              <a16:creationId xmlns:a16="http://schemas.microsoft.com/office/drawing/2014/main" id="{00000000-0008-0000-0100-000057000000}"/>
            </a:ext>
          </a:extLst>
        </xdr:cNvPr>
        <xdr:cNvSpPr txBox="1"/>
      </xdr:nvSpPr>
      <xdr:spPr>
        <a:xfrm>
          <a:off x="927744" y="66626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43923</xdr:rowOff>
    </xdr:from>
    <xdr:ext cx="405111" cy="259045"/>
    <xdr:sp macro="" textlink="">
      <xdr:nvSpPr>
        <xdr:cNvPr id="88" name="n_1mainValue【道路】&#10;有形固定資産減価償却率">
          <a:extLst>
            <a:ext uri="{FF2B5EF4-FFF2-40B4-BE49-F238E27FC236}">
              <a16:creationId xmlns:a16="http://schemas.microsoft.com/office/drawing/2014/main" id="{00000000-0008-0000-0100-000058000000}"/>
            </a:ext>
          </a:extLst>
        </xdr:cNvPr>
        <xdr:cNvSpPr txBox="1"/>
      </xdr:nvSpPr>
      <xdr:spPr>
        <a:xfrm>
          <a:off x="3582044" y="58732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9633</xdr:rowOff>
    </xdr:from>
    <xdr:ext cx="405111" cy="259045"/>
    <xdr:sp macro="" textlink="">
      <xdr:nvSpPr>
        <xdr:cNvPr id="89" name="n_2mainValue【道路】&#10;有形固定資産減価償却率">
          <a:extLst>
            <a:ext uri="{FF2B5EF4-FFF2-40B4-BE49-F238E27FC236}">
              <a16:creationId xmlns:a16="http://schemas.microsoft.com/office/drawing/2014/main" id="{00000000-0008-0000-0100-000059000000}"/>
            </a:ext>
          </a:extLst>
        </xdr:cNvPr>
        <xdr:cNvSpPr txBox="1"/>
      </xdr:nvSpPr>
      <xdr:spPr>
        <a:xfrm>
          <a:off x="2705744" y="5838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33</xdr:row>
      <xdr:rowOff>132097</xdr:rowOff>
    </xdr:from>
    <xdr:ext cx="405111" cy="259045"/>
    <xdr:sp macro="" textlink="">
      <xdr:nvSpPr>
        <xdr:cNvPr id="90" name="n_3mainValue【道路】&#10;有形固定資産減価償却率">
          <a:extLst>
            <a:ext uri="{FF2B5EF4-FFF2-40B4-BE49-F238E27FC236}">
              <a16:creationId xmlns:a16="http://schemas.microsoft.com/office/drawing/2014/main" id="{00000000-0008-0000-0100-00005A000000}"/>
            </a:ext>
          </a:extLst>
        </xdr:cNvPr>
        <xdr:cNvSpPr txBox="1"/>
      </xdr:nvSpPr>
      <xdr:spPr>
        <a:xfrm>
          <a:off x="1816744" y="578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33</xdr:row>
      <xdr:rowOff>102705</xdr:rowOff>
    </xdr:from>
    <xdr:ext cx="405111" cy="259045"/>
    <xdr:sp macro="" textlink="">
      <xdr:nvSpPr>
        <xdr:cNvPr id="91" name="n_4mainValue【道路】&#10;有形固定資産減価償却率">
          <a:extLst>
            <a:ext uri="{FF2B5EF4-FFF2-40B4-BE49-F238E27FC236}">
              <a16:creationId xmlns:a16="http://schemas.microsoft.com/office/drawing/2014/main" id="{00000000-0008-0000-0100-00005B000000}"/>
            </a:ext>
          </a:extLst>
        </xdr:cNvPr>
        <xdr:cNvSpPr txBox="1"/>
      </xdr:nvSpPr>
      <xdr:spPr>
        <a:xfrm>
          <a:off x="927744" y="5760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00000000-0008-0000-0100-00005C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00000000-0008-0000-0100-00005D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00000000-0008-0000-0100-00005E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00000000-0008-0000-0100-00005F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00000000-0008-0000-0100-000060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00000000-0008-0000-0100-000061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00000000-0008-0000-0100-000062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00000000-0008-0000-0100-000063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a:extLst>
            <a:ext uri="{FF2B5EF4-FFF2-40B4-BE49-F238E27FC236}">
              <a16:creationId xmlns:a16="http://schemas.microsoft.com/office/drawing/2014/main" id="{00000000-0008-0000-0100-000064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00000000-0008-0000-0100-000065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00000000-0008-0000-0100-000066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00000000-0008-0000-0100-000067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00000000-0008-0000-0100-000068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105" name="テキスト ボックス 104">
          <a:extLst>
            <a:ext uri="{FF2B5EF4-FFF2-40B4-BE49-F238E27FC236}">
              <a16:creationId xmlns:a16="http://schemas.microsoft.com/office/drawing/2014/main" id="{00000000-0008-0000-0100-000069000000}"/>
            </a:ext>
          </a:extLst>
        </xdr:cNvPr>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00000000-0008-0000-0100-00006A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7" name="テキスト ボックス 106">
          <a:extLst>
            <a:ext uri="{FF2B5EF4-FFF2-40B4-BE49-F238E27FC236}">
              <a16:creationId xmlns:a16="http://schemas.microsoft.com/office/drawing/2014/main" id="{00000000-0008-0000-0100-00006B000000}"/>
            </a:ext>
          </a:extLst>
        </xdr:cNvPr>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00000000-0008-0000-0100-00006C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9" name="テキスト ボックス 108">
          <a:extLst>
            <a:ext uri="{FF2B5EF4-FFF2-40B4-BE49-F238E27FC236}">
              <a16:creationId xmlns:a16="http://schemas.microsoft.com/office/drawing/2014/main" id="{00000000-0008-0000-0100-00006D000000}"/>
            </a:ext>
          </a:extLst>
        </xdr:cNvPr>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00000000-0008-0000-0100-00006E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11" name="テキスト ボックス 110">
          <a:extLst>
            <a:ext uri="{FF2B5EF4-FFF2-40B4-BE49-F238E27FC236}">
              <a16:creationId xmlns:a16="http://schemas.microsoft.com/office/drawing/2014/main" id="{00000000-0008-0000-0100-00006F000000}"/>
            </a:ext>
          </a:extLst>
        </xdr:cNvPr>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00000000-0008-0000-0100-000070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13" name="テキスト ボックス 112">
          <a:extLst>
            <a:ext uri="{FF2B5EF4-FFF2-40B4-BE49-F238E27FC236}">
              <a16:creationId xmlns:a16="http://schemas.microsoft.com/office/drawing/2014/main" id="{00000000-0008-0000-0100-000071000000}"/>
            </a:ext>
          </a:extLst>
        </xdr:cNvPr>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a:extLst>
            <a:ext uri="{FF2B5EF4-FFF2-40B4-BE49-F238E27FC236}">
              <a16:creationId xmlns:a16="http://schemas.microsoft.com/office/drawing/2014/main" id="{00000000-0008-0000-0100-000072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50094</xdr:rowOff>
    </xdr:from>
    <xdr:to>
      <xdr:col>54</xdr:col>
      <xdr:colOff>189865</xdr:colOff>
      <xdr:row>42</xdr:row>
      <xdr:rowOff>37871</xdr:rowOff>
    </xdr:to>
    <xdr:cxnSp macro="">
      <xdr:nvCxnSpPr>
        <xdr:cNvPr id="115" name="直線コネクタ 114">
          <a:extLst>
            <a:ext uri="{FF2B5EF4-FFF2-40B4-BE49-F238E27FC236}">
              <a16:creationId xmlns:a16="http://schemas.microsoft.com/office/drawing/2014/main" id="{00000000-0008-0000-0100-000073000000}"/>
            </a:ext>
          </a:extLst>
        </xdr:cNvPr>
        <xdr:cNvCxnSpPr/>
      </xdr:nvCxnSpPr>
      <xdr:spPr>
        <a:xfrm flipV="1">
          <a:off x="10476865" y="5707944"/>
          <a:ext cx="0" cy="1530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41698</xdr:rowOff>
    </xdr:from>
    <xdr:ext cx="469744" cy="259045"/>
    <xdr:sp macro="" textlink="">
      <xdr:nvSpPr>
        <xdr:cNvPr id="116" name="【道路】&#10;一人当たり延長最小値テキスト">
          <a:extLst>
            <a:ext uri="{FF2B5EF4-FFF2-40B4-BE49-F238E27FC236}">
              <a16:creationId xmlns:a16="http://schemas.microsoft.com/office/drawing/2014/main" id="{00000000-0008-0000-0100-000074000000}"/>
            </a:ext>
          </a:extLst>
        </xdr:cNvPr>
        <xdr:cNvSpPr txBox="1"/>
      </xdr:nvSpPr>
      <xdr:spPr>
        <a:xfrm>
          <a:off x="10515600" y="7242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37871</xdr:rowOff>
    </xdr:from>
    <xdr:to>
      <xdr:col>55</xdr:col>
      <xdr:colOff>88900</xdr:colOff>
      <xdr:row>42</xdr:row>
      <xdr:rowOff>37871</xdr:rowOff>
    </xdr:to>
    <xdr:cxnSp macro="">
      <xdr:nvCxnSpPr>
        <xdr:cNvPr id="117" name="直線コネクタ 116">
          <a:extLst>
            <a:ext uri="{FF2B5EF4-FFF2-40B4-BE49-F238E27FC236}">
              <a16:creationId xmlns:a16="http://schemas.microsoft.com/office/drawing/2014/main" id="{00000000-0008-0000-0100-000075000000}"/>
            </a:ext>
          </a:extLst>
        </xdr:cNvPr>
        <xdr:cNvCxnSpPr/>
      </xdr:nvCxnSpPr>
      <xdr:spPr>
        <a:xfrm>
          <a:off x="10388600" y="7238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168221</xdr:rowOff>
    </xdr:from>
    <xdr:ext cx="599010" cy="259045"/>
    <xdr:sp macro="" textlink="">
      <xdr:nvSpPr>
        <xdr:cNvPr id="118" name="【道路】&#10;一人当たり延長最大値テキスト">
          <a:extLst>
            <a:ext uri="{FF2B5EF4-FFF2-40B4-BE49-F238E27FC236}">
              <a16:creationId xmlns:a16="http://schemas.microsoft.com/office/drawing/2014/main" id="{00000000-0008-0000-0100-000076000000}"/>
            </a:ext>
          </a:extLst>
        </xdr:cNvPr>
        <xdr:cNvSpPr txBox="1"/>
      </xdr:nvSpPr>
      <xdr:spPr>
        <a:xfrm>
          <a:off x="10515600" y="5483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803.704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50094</xdr:rowOff>
    </xdr:from>
    <xdr:to>
      <xdr:col>55</xdr:col>
      <xdr:colOff>88900</xdr:colOff>
      <xdr:row>33</xdr:row>
      <xdr:rowOff>50094</xdr:rowOff>
    </xdr:to>
    <xdr:cxnSp macro="">
      <xdr:nvCxnSpPr>
        <xdr:cNvPr id="119" name="直線コネクタ 118">
          <a:extLst>
            <a:ext uri="{FF2B5EF4-FFF2-40B4-BE49-F238E27FC236}">
              <a16:creationId xmlns:a16="http://schemas.microsoft.com/office/drawing/2014/main" id="{00000000-0008-0000-0100-000077000000}"/>
            </a:ext>
          </a:extLst>
        </xdr:cNvPr>
        <xdr:cNvCxnSpPr/>
      </xdr:nvCxnSpPr>
      <xdr:spPr>
        <a:xfrm>
          <a:off x="10388600" y="5707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12301</xdr:rowOff>
    </xdr:from>
    <xdr:ext cx="534377" cy="259045"/>
    <xdr:sp macro="" textlink="">
      <xdr:nvSpPr>
        <xdr:cNvPr id="120" name="【道路】&#10;一人当たり延長平均値テキスト">
          <a:extLst>
            <a:ext uri="{FF2B5EF4-FFF2-40B4-BE49-F238E27FC236}">
              <a16:creationId xmlns:a16="http://schemas.microsoft.com/office/drawing/2014/main" id="{00000000-0008-0000-0100-000078000000}"/>
            </a:ext>
          </a:extLst>
        </xdr:cNvPr>
        <xdr:cNvSpPr txBox="1"/>
      </xdr:nvSpPr>
      <xdr:spPr>
        <a:xfrm>
          <a:off x="10515600" y="68703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160874</xdr:rowOff>
    </xdr:from>
    <xdr:to>
      <xdr:col>55</xdr:col>
      <xdr:colOff>50800</xdr:colOff>
      <xdr:row>41</xdr:row>
      <xdr:rowOff>91024</xdr:rowOff>
    </xdr:to>
    <xdr:sp macro="" textlink="">
      <xdr:nvSpPr>
        <xdr:cNvPr id="121" name="フローチャート: 判断 120">
          <a:extLst>
            <a:ext uri="{FF2B5EF4-FFF2-40B4-BE49-F238E27FC236}">
              <a16:creationId xmlns:a16="http://schemas.microsoft.com/office/drawing/2014/main" id="{00000000-0008-0000-0100-000079000000}"/>
            </a:ext>
          </a:extLst>
        </xdr:cNvPr>
        <xdr:cNvSpPr/>
      </xdr:nvSpPr>
      <xdr:spPr>
        <a:xfrm>
          <a:off x="10426700" y="7018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163387</xdr:rowOff>
    </xdr:from>
    <xdr:to>
      <xdr:col>50</xdr:col>
      <xdr:colOff>165100</xdr:colOff>
      <xdr:row>41</xdr:row>
      <xdr:rowOff>93537</xdr:rowOff>
    </xdr:to>
    <xdr:sp macro="" textlink="">
      <xdr:nvSpPr>
        <xdr:cNvPr id="122" name="フローチャート: 判断 121">
          <a:extLst>
            <a:ext uri="{FF2B5EF4-FFF2-40B4-BE49-F238E27FC236}">
              <a16:creationId xmlns:a16="http://schemas.microsoft.com/office/drawing/2014/main" id="{00000000-0008-0000-0100-00007A000000}"/>
            </a:ext>
          </a:extLst>
        </xdr:cNvPr>
        <xdr:cNvSpPr/>
      </xdr:nvSpPr>
      <xdr:spPr>
        <a:xfrm>
          <a:off x="9588500" y="7021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168983</xdr:rowOff>
    </xdr:from>
    <xdr:to>
      <xdr:col>46</xdr:col>
      <xdr:colOff>38100</xdr:colOff>
      <xdr:row>41</xdr:row>
      <xdr:rowOff>99133</xdr:rowOff>
    </xdr:to>
    <xdr:sp macro="" textlink="">
      <xdr:nvSpPr>
        <xdr:cNvPr id="123" name="フローチャート: 判断 122">
          <a:extLst>
            <a:ext uri="{FF2B5EF4-FFF2-40B4-BE49-F238E27FC236}">
              <a16:creationId xmlns:a16="http://schemas.microsoft.com/office/drawing/2014/main" id="{00000000-0008-0000-0100-00007B000000}"/>
            </a:ext>
          </a:extLst>
        </xdr:cNvPr>
        <xdr:cNvSpPr/>
      </xdr:nvSpPr>
      <xdr:spPr>
        <a:xfrm>
          <a:off x="8699500" y="702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164371</xdr:rowOff>
    </xdr:from>
    <xdr:to>
      <xdr:col>41</xdr:col>
      <xdr:colOff>101600</xdr:colOff>
      <xdr:row>41</xdr:row>
      <xdr:rowOff>94521</xdr:rowOff>
    </xdr:to>
    <xdr:sp macro="" textlink="">
      <xdr:nvSpPr>
        <xdr:cNvPr id="124" name="フローチャート: 判断 123">
          <a:extLst>
            <a:ext uri="{FF2B5EF4-FFF2-40B4-BE49-F238E27FC236}">
              <a16:creationId xmlns:a16="http://schemas.microsoft.com/office/drawing/2014/main" id="{00000000-0008-0000-0100-00007C000000}"/>
            </a:ext>
          </a:extLst>
        </xdr:cNvPr>
        <xdr:cNvSpPr/>
      </xdr:nvSpPr>
      <xdr:spPr>
        <a:xfrm>
          <a:off x="7810500" y="7022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162964</xdr:rowOff>
    </xdr:from>
    <xdr:to>
      <xdr:col>36</xdr:col>
      <xdr:colOff>165100</xdr:colOff>
      <xdr:row>41</xdr:row>
      <xdr:rowOff>93114</xdr:rowOff>
    </xdr:to>
    <xdr:sp macro="" textlink="">
      <xdr:nvSpPr>
        <xdr:cNvPr id="125" name="フローチャート: 判断 124">
          <a:extLst>
            <a:ext uri="{FF2B5EF4-FFF2-40B4-BE49-F238E27FC236}">
              <a16:creationId xmlns:a16="http://schemas.microsoft.com/office/drawing/2014/main" id="{00000000-0008-0000-0100-00007D000000}"/>
            </a:ext>
          </a:extLst>
        </xdr:cNvPr>
        <xdr:cNvSpPr/>
      </xdr:nvSpPr>
      <xdr:spPr>
        <a:xfrm>
          <a:off x="6921500" y="702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100-00007E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100-00007F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100-000080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100-000081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00000000-0008-0000-0100-000082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92797</xdr:rowOff>
    </xdr:from>
    <xdr:to>
      <xdr:col>55</xdr:col>
      <xdr:colOff>50800</xdr:colOff>
      <xdr:row>42</xdr:row>
      <xdr:rowOff>22947</xdr:rowOff>
    </xdr:to>
    <xdr:sp macro="" textlink="">
      <xdr:nvSpPr>
        <xdr:cNvPr id="131" name="楕円 130">
          <a:extLst>
            <a:ext uri="{FF2B5EF4-FFF2-40B4-BE49-F238E27FC236}">
              <a16:creationId xmlns:a16="http://schemas.microsoft.com/office/drawing/2014/main" id="{00000000-0008-0000-0100-000083000000}"/>
            </a:ext>
          </a:extLst>
        </xdr:cNvPr>
        <xdr:cNvSpPr/>
      </xdr:nvSpPr>
      <xdr:spPr>
        <a:xfrm>
          <a:off x="10426700" y="7122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7724</xdr:rowOff>
    </xdr:from>
    <xdr:ext cx="534377" cy="259045"/>
    <xdr:sp macro="" textlink="">
      <xdr:nvSpPr>
        <xdr:cNvPr id="132" name="【道路】&#10;一人当たり延長該当値テキスト">
          <a:extLst>
            <a:ext uri="{FF2B5EF4-FFF2-40B4-BE49-F238E27FC236}">
              <a16:creationId xmlns:a16="http://schemas.microsoft.com/office/drawing/2014/main" id="{00000000-0008-0000-0100-000084000000}"/>
            </a:ext>
          </a:extLst>
        </xdr:cNvPr>
        <xdr:cNvSpPr txBox="1"/>
      </xdr:nvSpPr>
      <xdr:spPr>
        <a:xfrm>
          <a:off x="10515600" y="7037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90271</xdr:rowOff>
    </xdr:from>
    <xdr:to>
      <xdr:col>50</xdr:col>
      <xdr:colOff>165100</xdr:colOff>
      <xdr:row>42</xdr:row>
      <xdr:rowOff>20421</xdr:rowOff>
    </xdr:to>
    <xdr:sp macro="" textlink="">
      <xdr:nvSpPr>
        <xdr:cNvPr id="133" name="楕円 132">
          <a:extLst>
            <a:ext uri="{FF2B5EF4-FFF2-40B4-BE49-F238E27FC236}">
              <a16:creationId xmlns:a16="http://schemas.microsoft.com/office/drawing/2014/main" id="{00000000-0008-0000-0100-000085000000}"/>
            </a:ext>
          </a:extLst>
        </xdr:cNvPr>
        <xdr:cNvSpPr/>
      </xdr:nvSpPr>
      <xdr:spPr>
        <a:xfrm>
          <a:off x="9588500" y="7119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141071</xdr:rowOff>
    </xdr:from>
    <xdr:to>
      <xdr:col>55</xdr:col>
      <xdr:colOff>0</xdr:colOff>
      <xdr:row>41</xdr:row>
      <xdr:rowOff>143597</xdr:rowOff>
    </xdr:to>
    <xdr:cxnSp macro="">
      <xdr:nvCxnSpPr>
        <xdr:cNvPr id="134" name="直線コネクタ 133">
          <a:extLst>
            <a:ext uri="{FF2B5EF4-FFF2-40B4-BE49-F238E27FC236}">
              <a16:creationId xmlns:a16="http://schemas.microsoft.com/office/drawing/2014/main" id="{00000000-0008-0000-0100-000086000000}"/>
            </a:ext>
          </a:extLst>
        </xdr:cNvPr>
        <xdr:cNvCxnSpPr/>
      </xdr:nvCxnSpPr>
      <xdr:spPr>
        <a:xfrm>
          <a:off x="9639300" y="7170521"/>
          <a:ext cx="838200" cy="2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95502</xdr:rowOff>
    </xdr:from>
    <xdr:to>
      <xdr:col>46</xdr:col>
      <xdr:colOff>38100</xdr:colOff>
      <xdr:row>42</xdr:row>
      <xdr:rowOff>25652</xdr:rowOff>
    </xdr:to>
    <xdr:sp macro="" textlink="">
      <xdr:nvSpPr>
        <xdr:cNvPr id="135" name="楕円 134">
          <a:extLst>
            <a:ext uri="{FF2B5EF4-FFF2-40B4-BE49-F238E27FC236}">
              <a16:creationId xmlns:a16="http://schemas.microsoft.com/office/drawing/2014/main" id="{00000000-0008-0000-0100-000087000000}"/>
            </a:ext>
          </a:extLst>
        </xdr:cNvPr>
        <xdr:cNvSpPr/>
      </xdr:nvSpPr>
      <xdr:spPr>
        <a:xfrm>
          <a:off x="8699500" y="7124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141071</xdr:rowOff>
    </xdr:from>
    <xdr:to>
      <xdr:col>50</xdr:col>
      <xdr:colOff>114300</xdr:colOff>
      <xdr:row>41</xdr:row>
      <xdr:rowOff>146302</xdr:rowOff>
    </xdr:to>
    <xdr:cxnSp macro="">
      <xdr:nvCxnSpPr>
        <xdr:cNvPr id="136" name="直線コネクタ 135">
          <a:extLst>
            <a:ext uri="{FF2B5EF4-FFF2-40B4-BE49-F238E27FC236}">
              <a16:creationId xmlns:a16="http://schemas.microsoft.com/office/drawing/2014/main" id="{00000000-0008-0000-0100-000088000000}"/>
            </a:ext>
          </a:extLst>
        </xdr:cNvPr>
        <xdr:cNvCxnSpPr/>
      </xdr:nvCxnSpPr>
      <xdr:spPr>
        <a:xfrm flipV="1">
          <a:off x="8750300" y="7170521"/>
          <a:ext cx="889000" cy="5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96815</xdr:rowOff>
    </xdr:from>
    <xdr:to>
      <xdr:col>41</xdr:col>
      <xdr:colOff>101600</xdr:colOff>
      <xdr:row>42</xdr:row>
      <xdr:rowOff>26965</xdr:rowOff>
    </xdr:to>
    <xdr:sp macro="" textlink="">
      <xdr:nvSpPr>
        <xdr:cNvPr id="137" name="楕円 136">
          <a:extLst>
            <a:ext uri="{FF2B5EF4-FFF2-40B4-BE49-F238E27FC236}">
              <a16:creationId xmlns:a16="http://schemas.microsoft.com/office/drawing/2014/main" id="{00000000-0008-0000-0100-000089000000}"/>
            </a:ext>
          </a:extLst>
        </xdr:cNvPr>
        <xdr:cNvSpPr/>
      </xdr:nvSpPr>
      <xdr:spPr>
        <a:xfrm>
          <a:off x="7810500" y="7126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146302</xdr:rowOff>
    </xdr:from>
    <xdr:to>
      <xdr:col>45</xdr:col>
      <xdr:colOff>177800</xdr:colOff>
      <xdr:row>41</xdr:row>
      <xdr:rowOff>147615</xdr:rowOff>
    </xdr:to>
    <xdr:cxnSp macro="">
      <xdr:nvCxnSpPr>
        <xdr:cNvPr id="138" name="直線コネクタ 137">
          <a:extLst>
            <a:ext uri="{FF2B5EF4-FFF2-40B4-BE49-F238E27FC236}">
              <a16:creationId xmlns:a16="http://schemas.microsoft.com/office/drawing/2014/main" id="{00000000-0008-0000-0100-00008A000000}"/>
            </a:ext>
          </a:extLst>
        </xdr:cNvPr>
        <xdr:cNvCxnSpPr/>
      </xdr:nvCxnSpPr>
      <xdr:spPr>
        <a:xfrm flipV="1">
          <a:off x="7861300" y="7175752"/>
          <a:ext cx="889000" cy="1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98230</xdr:rowOff>
    </xdr:from>
    <xdr:to>
      <xdr:col>36</xdr:col>
      <xdr:colOff>165100</xdr:colOff>
      <xdr:row>42</xdr:row>
      <xdr:rowOff>28380</xdr:rowOff>
    </xdr:to>
    <xdr:sp macro="" textlink="">
      <xdr:nvSpPr>
        <xdr:cNvPr id="139" name="楕円 138">
          <a:extLst>
            <a:ext uri="{FF2B5EF4-FFF2-40B4-BE49-F238E27FC236}">
              <a16:creationId xmlns:a16="http://schemas.microsoft.com/office/drawing/2014/main" id="{00000000-0008-0000-0100-00008B000000}"/>
            </a:ext>
          </a:extLst>
        </xdr:cNvPr>
        <xdr:cNvSpPr/>
      </xdr:nvSpPr>
      <xdr:spPr>
        <a:xfrm>
          <a:off x="6921500" y="712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147615</xdr:rowOff>
    </xdr:from>
    <xdr:to>
      <xdr:col>41</xdr:col>
      <xdr:colOff>50800</xdr:colOff>
      <xdr:row>41</xdr:row>
      <xdr:rowOff>149030</xdr:rowOff>
    </xdr:to>
    <xdr:cxnSp macro="">
      <xdr:nvCxnSpPr>
        <xdr:cNvPr id="140" name="直線コネクタ 139">
          <a:extLst>
            <a:ext uri="{FF2B5EF4-FFF2-40B4-BE49-F238E27FC236}">
              <a16:creationId xmlns:a16="http://schemas.microsoft.com/office/drawing/2014/main" id="{00000000-0008-0000-0100-00008C000000}"/>
            </a:ext>
          </a:extLst>
        </xdr:cNvPr>
        <xdr:cNvCxnSpPr/>
      </xdr:nvCxnSpPr>
      <xdr:spPr>
        <a:xfrm flipV="1">
          <a:off x="6972300" y="7177065"/>
          <a:ext cx="889000" cy="1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110064</xdr:rowOff>
    </xdr:from>
    <xdr:ext cx="534377" cy="259045"/>
    <xdr:sp macro="" textlink="">
      <xdr:nvSpPr>
        <xdr:cNvPr id="141" name="n_1aveValue【道路】&#10;一人当たり延長">
          <a:extLst>
            <a:ext uri="{FF2B5EF4-FFF2-40B4-BE49-F238E27FC236}">
              <a16:creationId xmlns:a16="http://schemas.microsoft.com/office/drawing/2014/main" id="{00000000-0008-0000-0100-00008D000000}"/>
            </a:ext>
          </a:extLst>
        </xdr:cNvPr>
        <xdr:cNvSpPr txBox="1"/>
      </xdr:nvSpPr>
      <xdr:spPr>
        <a:xfrm>
          <a:off x="9359411" y="6796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115660</xdr:rowOff>
    </xdr:from>
    <xdr:ext cx="534377" cy="259045"/>
    <xdr:sp macro="" textlink="">
      <xdr:nvSpPr>
        <xdr:cNvPr id="142" name="n_2aveValue【道路】&#10;一人当たり延長">
          <a:extLst>
            <a:ext uri="{FF2B5EF4-FFF2-40B4-BE49-F238E27FC236}">
              <a16:creationId xmlns:a16="http://schemas.microsoft.com/office/drawing/2014/main" id="{00000000-0008-0000-0100-00008E000000}"/>
            </a:ext>
          </a:extLst>
        </xdr:cNvPr>
        <xdr:cNvSpPr txBox="1"/>
      </xdr:nvSpPr>
      <xdr:spPr>
        <a:xfrm>
          <a:off x="8483111" y="6802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111048</xdr:rowOff>
    </xdr:from>
    <xdr:ext cx="534377" cy="259045"/>
    <xdr:sp macro="" textlink="">
      <xdr:nvSpPr>
        <xdr:cNvPr id="143" name="n_3aveValue【道路】&#10;一人当たり延長">
          <a:extLst>
            <a:ext uri="{FF2B5EF4-FFF2-40B4-BE49-F238E27FC236}">
              <a16:creationId xmlns:a16="http://schemas.microsoft.com/office/drawing/2014/main" id="{00000000-0008-0000-0100-00008F000000}"/>
            </a:ext>
          </a:extLst>
        </xdr:cNvPr>
        <xdr:cNvSpPr txBox="1"/>
      </xdr:nvSpPr>
      <xdr:spPr>
        <a:xfrm>
          <a:off x="7594111" y="6797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109641</xdr:rowOff>
    </xdr:from>
    <xdr:ext cx="534377" cy="259045"/>
    <xdr:sp macro="" textlink="">
      <xdr:nvSpPr>
        <xdr:cNvPr id="144" name="n_4aveValue【道路】&#10;一人当たり延長">
          <a:extLst>
            <a:ext uri="{FF2B5EF4-FFF2-40B4-BE49-F238E27FC236}">
              <a16:creationId xmlns:a16="http://schemas.microsoft.com/office/drawing/2014/main" id="{00000000-0008-0000-0100-000090000000}"/>
            </a:ext>
          </a:extLst>
        </xdr:cNvPr>
        <xdr:cNvSpPr txBox="1"/>
      </xdr:nvSpPr>
      <xdr:spPr>
        <a:xfrm>
          <a:off x="6705111" y="6796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42</xdr:row>
      <xdr:rowOff>11548</xdr:rowOff>
    </xdr:from>
    <xdr:ext cx="534377" cy="259045"/>
    <xdr:sp macro="" textlink="">
      <xdr:nvSpPr>
        <xdr:cNvPr id="145" name="n_1mainValue【道路】&#10;一人当たり延長">
          <a:extLst>
            <a:ext uri="{FF2B5EF4-FFF2-40B4-BE49-F238E27FC236}">
              <a16:creationId xmlns:a16="http://schemas.microsoft.com/office/drawing/2014/main" id="{00000000-0008-0000-0100-000091000000}"/>
            </a:ext>
          </a:extLst>
        </xdr:cNvPr>
        <xdr:cNvSpPr txBox="1"/>
      </xdr:nvSpPr>
      <xdr:spPr>
        <a:xfrm>
          <a:off x="9359411" y="7212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42</xdr:row>
      <xdr:rowOff>16779</xdr:rowOff>
    </xdr:from>
    <xdr:ext cx="534377" cy="259045"/>
    <xdr:sp macro="" textlink="">
      <xdr:nvSpPr>
        <xdr:cNvPr id="146" name="n_2mainValue【道路】&#10;一人当たり延長">
          <a:extLst>
            <a:ext uri="{FF2B5EF4-FFF2-40B4-BE49-F238E27FC236}">
              <a16:creationId xmlns:a16="http://schemas.microsoft.com/office/drawing/2014/main" id="{00000000-0008-0000-0100-000092000000}"/>
            </a:ext>
          </a:extLst>
        </xdr:cNvPr>
        <xdr:cNvSpPr txBox="1"/>
      </xdr:nvSpPr>
      <xdr:spPr>
        <a:xfrm>
          <a:off x="8483111" y="7217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42</xdr:row>
      <xdr:rowOff>18092</xdr:rowOff>
    </xdr:from>
    <xdr:ext cx="534377" cy="259045"/>
    <xdr:sp macro="" textlink="">
      <xdr:nvSpPr>
        <xdr:cNvPr id="147" name="n_3mainValue【道路】&#10;一人当たり延長">
          <a:extLst>
            <a:ext uri="{FF2B5EF4-FFF2-40B4-BE49-F238E27FC236}">
              <a16:creationId xmlns:a16="http://schemas.microsoft.com/office/drawing/2014/main" id="{00000000-0008-0000-0100-000093000000}"/>
            </a:ext>
          </a:extLst>
        </xdr:cNvPr>
        <xdr:cNvSpPr txBox="1"/>
      </xdr:nvSpPr>
      <xdr:spPr>
        <a:xfrm>
          <a:off x="7594111" y="7218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42</xdr:row>
      <xdr:rowOff>19507</xdr:rowOff>
    </xdr:from>
    <xdr:ext cx="534377" cy="259045"/>
    <xdr:sp macro="" textlink="">
      <xdr:nvSpPr>
        <xdr:cNvPr id="148" name="n_4mainValue【道路】&#10;一人当たり延長">
          <a:extLst>
            <a:ext uri="{FF2B5EF4-FFF2-40B4-BE49-F238E27FC236}">
              <a16:creationId xmlns:a16="http://schemas.microsoft.com/office/drawing/2014/main" id="{00000000-0008-0000-0100-000094000000}"/>
            </a:ext>
          </a:extLst>
        </xdr:cNvPr>
        <xdr:cNvSpPr txBox="1"/>
      </xdr:nvSpPr>
      <xdr:spPr>
        <a:xfrm>
          <a:off x="6705111" y="7220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00000000-0008-0000-0100-000095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00000000-0008-0000-0100-000096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00000000-0008-0000-0100-000097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00000000-0008-0000-0100-000098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00000000-0008-0000-0100-000099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00000000-0008-0000-0100-00009A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00000000-0008-0000-0100-00009B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00000000-0008-0000-0100-00009C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00000000-0008-0000-0100-00009D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00000000-0008-0000-0100-00009E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00000000-0008-0000-0100-00009F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a:extLst>
            <a:ext uri="{FF2B5EF4-FFF2-40B4-BE49-F238E27FC236}">
              <a16:creationId xmlns:a16="http://schemas.microsoft.com/office/drawing/2014/main" id="{00000000-0008-0000-0100-0000A0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a:extLst>
            <a:ext uri="{FF2B5EF4-FFF2-40B4-BE49-F238E27FC236}">
              <a16:creationId xmlns:a16="http://schemas.microsoft.com/office/drawing/2014/main" id="{00000000-0008-0000-0100-0000A10000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a:extLst>
            <a:ext uri="{FF2B5EF4-FFF2-40B4-BE49-F238E27FC236}">
              <a16:creationId xmlns:a16="http://schemas.microsoft.com/office/drawing/2014/main" id="{00000000-0008-0000-0100-0000A2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a:extLst>
            <a:ext uri="{FF2B5EF4-FFF2-40B4-BE49-F238E27FC236}">
              <a16:creationId xmlns:a16="http://schemas.microsoft.com/office/drawing/2014/main" id="{00000000-0008-0000-0100-0000A3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a:extLst>
            <a:ext uri="{FF2B5EF4-FFF2-40B4-BE49-F238E27FC236}">
              <a16:creationId xmlns:a16="http://schemas.microsoft.com/office/drawing/2014/main" id="{00000000-0008-0000-0100-0000A4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a:extLst>
            <a:ext uri="{FF2B5EF4-FFF2-40B4-BE49-F238E27FC236}">
              <a16:creationId xmlns:a16="http://schemas.microsoft.com/office/drawing/2014/main" id="{00000000-0008-0000-0100-0000A5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a:extLst>
            <a:ext uri="{FF2B5EF4-FFF2-40B4-BE49-F238E27FC236}">
              <a16:creationId xmlns:a16="http://schemas.microsoft.com/office/drawing/2014/main" id="{00000000-0008-0000-0100-0000A6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a:extLst>
            <a:ext uri="{FF2B5EF4-FFF2-40B4-BE49-F238E27FC236}">
              <a16:creationId xmlns:a16="http://schemas.microsoft.com/office/drawing/2014/main" id="{00000000-0008-0000-0100-0000A7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a:extLst>
            <a:ext uri="{FF2B5EF4-FFF2-40B4-BE49-F238E27FC236}">
              <a16:creationId xmlns:a16="http://schemas.microsoft.com/office/drawing/2014/main" id="{00000000-0008-0000-0100-0000A8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a:extLst>
            <a:ext uri="{FF2B5EF4-FFF2-40B4-BE49-F238E27FC236}">
              <a16:creationId xmlns:a16="http://schemas.microsoft.com/office/drawing/2014/main" id="{00000000-0008-0000-0100-0000A9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a:extLst>
            <a:ext uri="{FF2B5EF4-FFF2-40B4-BE49-F238E27FC236}">
              <a16:creationId xmlns:a16="http://schemas.microsoft.com/office/drawing/2014/main" id="{00000000-0008-0000-0100-0000AA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a:extLst>
            <a:ext uri="{FF2B5EF4-FFF2-40B4-BE49-F238E27FC236}">
              <a16:creationId xmlns:a16="http://schemas.microsoft.com/office/drawing/2014/main" id="{00000000-0008-0000-0100-0000AB00000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00000000-0008-0000-0100-0000AC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橋りょう・トンネル】&#10;有形固定資産減価償却率グラフ枠">
          <a:extLst>
            <a:ext uri="{FF2B5EF4-FFF2-40B4-BE49-F238E27FC236}">
              <a16:creationId xmlns:a16="http://schemas.microsoft.com/office/drawing/2014/main" id="{00000000-0008-0000-0100-0000AD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133894</xdr:rowOff>
    </xdr:from>
    <xdr:to>
      <xdr:col>24</xdr:col>
      <xdr:colOff>62865</xdr:colOff>
      <xdr:row>64</xdr:row>
      <xdr:rowOff>55517</xdr:rowOff>
    </xdr:to>
    <xdr:cxnSp macro="">
      <xdr:nvCxnSpPr>
        <xdr:cNvPr id="174" name="直線コネクタ 173">
          <a:extLst>
            <a:ext uri="{FF2B5EF4-FFF2-40B4-BE49-F238E27FC236}">
              <a16:creationId xmlns:a16="http://schemas.microsoft.com/office/drawing/2014/main" id="{00000000-0008-0000-0100-0000AE000000}"/>
            </a:ext>
          </a:extLst>
        </xdr:cNvPr>
        <xdr:cNvCxnSpPr/>
      </xdr:nvCxnSpPr>
      <xdr:spPr>
        <a:xfrm flipV="1">
          <a:off x="4634865" y="9563644"/>
          <a:ext cx="0" cy="1464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59344</xdr:rowOff>
    </xdr:from>
    <xdr:ext cx="405111" cy="259045"/>
    <xdr:sp macro="" textlink="">
      <xdr:nvSpPr>
        <xdr:cNvPr id="175" name="【橋りょう・トンネル】&#10;有形固定資産減価償却率最小値テキスト">
          <a:extLst>
            <a:ext uri="{FF2B5EF4-FFF2-40B4-BE49-F238E27FC236}">
              <a16:creationId xmlns:a16="http://schemas.microsoft.com/office/drawing/2014/main" id="{00000000-0008-0000-0100-0000AF000000}"/>
            </a:ext>
          </a:extLst>
        </xdr:cNvPr>
        <xdr:cNvSpPr txBox="1"/>
      </xdr:nvSpPr>
      <xdr:spPr>
        <a:xfrm>
          <a:off x="4673600" y="110321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55517</xdr:rowOff>
    </xdr:from>
    <xdr:to>
      <xdr:col>24</xdr:col>
      <xdr:colOff>152400</xdr:colOff>
      <xdr:row>64</xdr:row>
      <xdr:rowOff>55517</xdr:rowOff>
    </xdr:to>
    <xdr:cxnSp macro="">
      <xdr:nvCxnSpPr>
        <xdr:cNvPr id="176" name="直線コネクタ 175">
          <a:extLst>
            <a:ext uri="{FF2B5EF4-FFF2-40B4-BE49-F238E27FC236}">
              <a16:creationId xmlns:a16="http://schemas.microsoft.com/office/drawing/2014/main" id="{00000000-0008-0000-0100-0000B0000000}"/>
            </a:ext>
          </a:extLst>
        </xdr:cNvPr>
        <xdr:cNvCxnSpPr/>
      </xdr:nvCxnSpPr>
      <xdr:spPr>
        <a:xfrm>
          <a:off x="4546600" y="11028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80571</xdr:rowOff>
    </xdr:from>
    <xdr:ext cx="340478" cy="259045"/>
    <xdr:sp macro="" textlink="">
      <xdr:nvSpPr>
        <xdr:cNvPr id="177" name="【橋りょう・トンネル】&#10;有形固定資産減価償却率最大値テキスト">
          <a:extLst>
            <a:ext uri="{FF2B5EF4-FFF2-40B4-BE49-F238E27FC236}">
              <a16:creationId xmlns:a16="http://schemas.microsoft.com/office/drawing/2014/main" id="{00000000-0008-0000-0100-0000B1000000}"/>
            </a:ext>
          </a:extLst>
        </xdr:cNvPr>
        <xdr:cNvSpPr txBox="1"/>
      </xdr:nvSpPr>
      <xdr:spPr>
        <a:xfrm>
          <a:off x="4673600" y="933887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133894</xdr:rowOff>
    </xdr:from>
    <xdr:to>
      <xdr:col>24</xdr:col>
      <xdr:colOff>152400</xdr:colOff>
      <xdr:row>55</xdr:row>
      <xdr:rowOff>133894</xdr:rowOff>
    </xdr:to>
    <xdr:cxnSp macro="">
      <xdr:nvCxnSpPr>
        <xdr:cNvPr id="178" name="直線コネクタ 177">
          <a:extLst>
            <a:ext uri="{FF2B5EF4-FFF2-40B4-BE49-F238E27FC236}">
              <a16:creationId xmlns:a16="http://schemas.microsoft.com/office/drawing/2014/main" id="{00000000-0008-0000-0100-0000B2000000}"/>
            </a:ext>
          </a:extLst>
        </xdr:cNvPr>
        <xdr:cNvCxnSpPr/>
      </xdr:nvCxnSpPr>
      <xdr:spPr>
        <a:xfrm>
          <a:off x="4546600" y="9563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100710</xdr:rowOff>
    </xdr:from>
    <xdr:ext cx="405111" cy="259045"/>
    <xdr:sp macro="" textlink="">
      <xdr:nvSpPr>
        <xdr:cNvPr id="179" name="【橋りょう・トンネル】&#10;有形固定資産減価償却率平均値テキスト">
          <a:extLst>
            <a:ext uri="{FF2B5EF4-FFF2-40B4-BE49-F238E27FC236}">
              <a16:creationId xmlns:a16="http://schemas.microsoft.com/office/drawing/2014/main" id="{00000000-0008-0000-0100-0000B3000000}"/>
            </a:ext>
          </a:extLst>
        </xdr:cNvPr>
        <xdr:cNvSpPr txBox="1"/>
      </xdr:nvSpPr>
      <xdr:spPr>
        <a:xfrm>
          <a:off x="4673600" y="1038771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122283</xdr:rowOff>
    </xdr:from>
    <xdr:to>
      <xdr:col>24</xdr:col>
      <xdr:colOff>114300</xdr:colOff>
      <xdr:row>61</xdr:row>
      <xdr:rowOff>52433</xdr:rowOff>
    </xdr:to>
    <xdr:sp macro="" textlink="">
      <xdr:nvSpPr>
        <xdr:cNvPr id="180" name="フローチャート: 判断 179">
          <a:extLst>
            <a:ext uri="{FF2B5EF4-FFF2-40B4-BE49-F238E27FC236}">
              <a16:creationId xmlns:a16="http://schemas.microsoft.com/office/drawing/2014/main" id="{00000000-0008-0000-0100-0000B4000000}"/>
            </a:ext>
          </a:extLst>
        </xdr:cNvPr>
        <xdr:cNvSpPr/>
      </xdr:nvSpPr>
      <xdr:spPr>
        <a:xfrm>
          <a:off x="4584700" y="10409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112485</xdr:rowOff>
    </xdr:from>
    <xdr:to>
      <xdr:col>20</xdr:col>
      <xdr:colOff>38100</xdr:colOff>
      <xdr:row>61</xdr:row>
      <xdr:rowOff>42635</xdr:rowOff>
    </xdr:to>
    <xdr:sp macro="" textlink="">
      <xdr:nvSpPr>
        <xdr:cNvPr id="181" name="フローチャート: 判断 180">
          <a:extLst>
            <a:ext uri="{FF2B5EF4-FFF2-40B4-BE49-F238E27FC236}">
              <a16:creationId xmlns:a16="http://schemas.microsoft.com/office/drawing/2014/main" id="{00000000-0008-0000-0100-0000B5000000}"/>
            </a:ext>
          </a:extLst>
        </xdr:cNvPr>
        <xdr:cNvSpPr/>
      </xdr:nvSpPr>
      <xdr:spPr>
        <a:xfrm>
          <a:off x="3746500" y="1039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132080</xdr:rowOff>
    </xdr:from>
    <xdr:to>
      <xdr:col>15</xdr:col>
      <xdr:colOff>101600</xdr:colOff>
      <xdr:row>61</xdr:row>
      <xdr:rowOff>62230</xdr:rowOff>
    </xdr:to>
    <xdr:sp macro="" textlink="">
      <xdr:nvSpPr>
        <xdr:cNvPr id="182" name="フローチャート: 判断 181">
          <a:extLst>
            <a:ext uri="{FF2B5EF4-FFF2-40B4-BE49-F238E27FC236}">
              <a16:creationId xmlns:a16="http://schemas.microsoft.com/office/drawing/2014/main" id="{00000000-0008-0000-0100-0000B6000000}"/>
            </a:ext>
          </a:extLst>
        </xdr:cNvPr>
        <xdr:cNvSpPr/>
      </xdr:nvSpPr>
      <xdr:spPr>
        <a:xfrm>
          <a:off x="28575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109220</xdr:rowOff>
    </xdr:from>
    <xdr:to>
      <xdr:col>10</xdr:col>
      <xdr:colOff>165100</xdr:colOff>
      <xdr:row>61</xdr:row>
      <xdr:rowOff>39370</xdr:rowOff>
    </xdr:to>
    <xdr:sp macro="" textlink="">
      <xdr:nvSpPr>
        <xdr:cNvPr id="183" name="フローチャート: 判断 182">
          <a:extLst>
            <a:ext uri="{FF2B5EF4-FFF2-40B4-BE49-F238E27FC236}">
              <a16:creationId xmlns:a16="http://schemas.microsoft.com/office/drawing/2014/main" id="{00000000-0008-0000-0100-0000B7000000}"/>
            </a:ext>
          </a:extLst>
        </xdr:cNvPr>
        <xdr:cNvSpPr/>
      </xdr:nvSpPr>
      <xdr:spPr>
        <a:xfrm>
          <a:off x="19685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91259</xdr:rowOff>
    </xdr:from>
    <xdr:to>
      <xdr:col>6</xdr:col>
      <xdr:colOff>38100</xdr:colOff>
      <xdr:row>61</xdr:row>
      <xdr:rowOff>21409</xdr:rowOff>
    </xdr:to>
    <xdr:sp macro="" textlink="">
      <xdr:nvSpPr>
        <xdr:cNvPr id="184" name="フローチャート: 判断 183">
          <a:extLst>
            <a:ext uri="{FF2B5EF4-FFF2-40B4-BE49-F238E27FC236}">
              <a16:creationId xmlns:a16="http://schemas.microsoft.com/office/drawing/2014/main" id="{00000000-0008-0000-0100-0000B8000000}"/>
            </a:ext>
          </a:extLst>
        </xdr:cNvPr>
        <xdr:cNvSpPr/>
      </xdr:nvSpPr>
      <xdr:spPr>
        <a:xfrm>
          <a:off x="10795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100-0000B9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100-0000BA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100-0000BB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00000000-0008-0000-0100-0000BC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00000000-0008-0000-0100-0000BD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32476</xdr:rowOff>
    </xdr:from>
    <xdr:to>
      <xdr:col>24</xdr:col>
      <xdr:colOff>114300</xdr:colOff>
      <xdr:row>57</xdr:row>
      <xdr:rowOff>134076</xdr:rowOff>
    </xdr:to>
    <xdr:sp macro="" textlink="">
      <xdr:nvSpPr>
        <xdr:cNvPr id="190" name="楕円 189">
          <a:extLst>
            <a:ext uri="{FF2B5EF4-FFF2-40B4-BE49-F238E27FC236}">
              <a16:creationId xmlns:a16="http://schemas.microsoft.com/office/drawing/2014/main" id="{00000000-0008-0000-0100-0000BE000000}"/>
            </a:ext>
          </a:extLst>
        </xdr:cNvPr>
        <xdr:cNvSpPr/>
      </xdr:nvSpPr>
      <xdr:spPr>
        <a:xfrm>
          <a:off x="4584700" y="9805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55353</xdr:rowOff>
    </xdr:from>
    <xdr:ext cx="405111" cy="259045"/>
    <xdr:sp macro="" textlink="">
      <xdr:nvSpPr>
        <xdr:cNvPr id="191" name="【橋りょう・トンネル】&#10;有形固定資産減価償却率該当値テキスト">
          <a:extLst>
            <a:ext uri="{FF2B5EF4-FFF2-40B4-BE49-F238E27FC236}">
              <a16:creationId xmlns:a16="http://schemas.microsoft.com/office/drawing/2014/main" id="{00000000-0008-0000-0100-0000BF000000}"/>
            </a:ext>
          </a:extLst>
        </xdr:cNvPr>
        <xdr:cNvSpPr txBox="1"/>
      </xdr:nvSpPr>
      <xdr:spPr>
        <a:xfrm>
          <a:off x="4673600" y="9656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47172</xdr:rowOff>
    </xdr:from>
    <xdr:to>
      <xdr:col>20</xdr:col>
      <xdr:colOff>38100</xdr:colOff>
      <xdr:row>57</xdr:row>
      <xdr:rowOff>148772</xdr:rowOff>
    </xdr:to>
    <xdr:sp macro="" textlink="">
      <xdr:nvSpPr>
        <xdr:cNvPr id="192" name="楕円 191">
          <a:extLst>
            <a:ext uri="{FF2B5EF4-FFF2-40B4-BE49-F238E27FC236}">
              <a16:creationId xmlns:a16="http://schemas.microsoft.com/office/drawing/2014/main" id="{00000000-0008-0000-0100-0000C0000000}"/>
            </a:ext>
          </a:extLst>
        </xdr:cNvPr>
        <xdr:cNvSpPr/>
      </xdr:nvSpPr>
      <xdr:spPr>
        <a:xfrm>
          <a:off x="3746500" y="9819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83276</xdr:rowOff>
    </xdr:from>
    <xdr:to>
      <xdr:col>24</xdr:col>
      <xdr:colOff>63500</xdr:colOff>
      <xdr:row>57</xdr:row>
      <xdr:rowOff>97972</xdr:rowOff>
    </xdr:to>
    <xdr:cxnSp macro="">
      <xdr:nvCxnSpPr>
        <xdr:cNvPr id="193" name="直線コネクタ 192">
          <a:extLst>
            <a:ext uri="{FF2B5EF4-FFF2-40B4-BE49-F238E27FC236}">
              <a16:creationId xmlns:a16="http://schemas.microsoft.com/office/drawing/2014/main" id="{00000000-0008-0000-0100-0000C1000000}"/>
            </a:ext>
          </a:extLst>
        </xdr:cNvPr>
        <xdr:cNvCxnSpPr/>
      </xdr:nvCxnSpPr>
      <xdr:spPr>
        <a:xfrm flipV="1">
          <a:off x="3797300" y="9855926"/>
          <a:ext cx="8382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6350</xdr:rowOff>
    </xdr:from>
    <xdr:to>
      <xdr:col>15</xdr:col>
      <xdr:colOff>101600</xdr:colOff>
      <xdr:row>58</xdr:row>
      <xdr:rowOff>107950</xdr:rowOff>
    </xdr:to>
    <xdr:sp macro="" textlink="">
      <xdr:nvSpPr>
        <xdr:cNvPr id="194" name="楕円 193">
          <a:extLst>
            <a:ext uri="{FF2B5EF4-FFF2-40B4-BE49-F238E27FC236}">
              <a16:creationId xmlns:a16="http://schemas.microsoft.com/office/drawing/2014/main" id="{00000000-0008-0000-0100-0000C2000000}"/>
            </a:ext>
          </a:extLst>
        </xdr:cNvPr>
        <xdr:cNvSpPr/>
      </xdr:nvSpPr>
      <xdr:spPr>
        <a:xfrm>
          <a:off x="2857500" y="995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97972</xdr:rowOff>
    </xdr:from>
    <xdr:to>
      <xdr:col>19</xdr:col>
      <xdr:colOff>177800</xdr:colOff>
      <xdr:row>58</xdr:row>
      <xdr:rowOff>57150</xdr:rowOff>
    </xdr:to>
    <xdr:cxnSp macro="">
      <xdr:nvCxnSpPr>
        <xdr:cNvPr id="195" name="直線コネクタ 194">
          <a:extLst>
            <a:ext uri="{FF2B5EF4-FFF2-40B4-BE49-F238E27FC236}">
              <a16:creationId xmlns:a16="http://schemas.microsoft.com/office/drawing/2014/main" id="{00000000-0008-0000-0100-0000C3000000}"/>
            </a:ext>
          </a:extLst>
        </xdr:cNvPr>
        <xdr:cNvCxnSpPr/>
      </xdr:nvCxnSpPr>
      <xdr:spPr>
        <a:xfrm flipV="1">
          <a:off x="2908300" y="9870622"/>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130447</xdr:rowOff>
    </xdr:from>
    <xdr:to>
      <xdr:col>10</xdr:col>
      <xdr:colOff>165100</xdr:colOff>
      <xdr:row>58</xdr:row>
      <xdr:rowOff>60597</xdr:rowOff>
    </xdr:to>
    <xdr:sp macro="" textlink="">
      <xdr:nvSpPr>
        <xdr:cNvPr id="196" name="楕円 195">
          <a:extLst>
            <a:ext uri="{FF2B5EF4-FFF2-40B4-BE49-F238E27FC236}">
              <a16:creationId xmlns:a16="http://schemas.microsoft.com/office/drawing/2014/main" id="{00000000-0008-0000-0100-0000C4000000}"/>
            </a:ext>
          </a:extLst>
        </xdr:cNvPr>
        <xdr:cNvSpPr/>
      </xdr:nvSpPr>
      <xdr:spPr>
        <a:xfrm>
          <a:off x="1968500" y="9903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9797</xdr:rowOff>
    </xdr:from>
    <xdr:to>
      <xdr:col>15</xdr:col>
      <xdr:colOff>50800</xdr:colOff>
      <xdr:row>58</xdr:row>
      <xdr:rowOff>57150</xdr:rowOff>
    </xdr:to>
    <xdr:cxnSp macro="">
      <xdr:nvCxnSpPr>
        <xdr:cNvPr id="197" name="直線コネクタ 196">
          <a:extLst>
            <a:ext uri="{FF2B5EF4-FFF2-40B4-BE49-F238E27FC236}">
              <a16:creationId xmlns:a16="http://schemas.microsoft.com/office/drawing/2014/main" id="{00000000-0008-0000-0100-0000C5000000}"/>
            </a:ext>
          </a:extLst>
        </xdr:cNvPr>
        <xdr:cNvCxnSpPr/>
      </xdr:nvCxnSpPr>
      <xdr:spPr>
        <a:xfrm>
          <a:off x="2019300" y="9953897"/>
          <a:ext cx="8890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57</xdr:row>
      <xdr:rowOff>102688</xdr:rowOff>
    </xdr:from>
    <xdr:to>
      <xdr:col>6</xdr:col>
      <xdr:colOff>38100</xdr:colOff>
      <xdr:row>58</xdr:row>
      <xdr:rowOff>32838</xdr:rowOff>
    </xdr:to>
    <xdr:sp macro="" textlink="">
      <xdr:nvSpPr>
        <xdr:cNvPr id="198" name="楕円 197">
          <a:extLst>
            <a:ext uri="{FF2B5EF4-FFF2-40B4-BE49-F238E27FC236}">
              <a16:creationId xmlns:a16="http://schemas.microsoft.com/office/drawing/2014/main" id="{00000000-0008-0000-0100-0000C6000000}"/>
            </a:ext>
          </a:extLst>
        </xdr:cNvPr>
        <xdr:cNvSpPr/>
      </xdr:nvSpPr>
      <xdr:spPr>
        <a:xfrm>
          <a:off x="1079500" y="9875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57</xdr:row>
      <xdr:rowOff>153488</xdr:rowOff>
    </xdr:from>
    <xdr:to>
      <xdr:col>10</xdr:col>
      <xdr:colOff>114300</xdr:colOff>
      <xdr:row>58</xdr:row>
      <xdr:rowOff>9797</xdr:rowOff>
    </xdr:to>
    <xdr:cxnSp macro="">
      <xdr:nvCxnSpPr>
        <xdr:cNvPr id="199" name="直線コネクタ 198">
          <a:extLst>
            <a:ext uri="{FF2B5EF4-FFF2-40B4-BE49-F238E27FC236}">
              <a16:creationId xmlns:a16="http://schemas.microsoft.com/office/drawing/2014/main" id="{00000000-0008-0000-0100-0000C7000000}"/>
            </a:ext>
          </a:extLst>
        </xdr:cNvPr>
        <xdr:cNvCxnSpPr/>
      </xdr:nvCxnSpPr>
      <xdr:spPr>
        <a:xfrm>
          <a:off x="1130300" y="9926138"/>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33762</xdr:rowOff>
    </xdr:from>
    <xdr:ext cx="405111" cy="259045"/>
    <xdr:sp macro="" textlink="">
      <xdr:nvSpPr>
        <xdr:cNvPr id="200" name="n_1aveValue【橋りょう・トンネル】&#10;有形固定資産減価償却率">
          <a:extLst>
            <a:ext uri="{FF2B5EF4-FFF2-40B4-BE49-F238E27FC236}">
              <a16:creationId xmlns:a16="http://schemas.microsoft.com/office/drawing/2014/main" id="{00000000-0008-0000-0100-0000C8000000}"/>
            </a:ext>
          </a:extLst>
        </xdr:cNvPr>
        <xdr:cNvSpPr txBox="1"/>
      </xdr:nvSpPr>
      <xdr:spPr>
        <a:xfrm>
          <a:off x="3582044" y="10492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53357</xdr:rowOff>
    </xdr:from>
    <xdr:ext cx="405111" cy="259045"/>
    <xdr:sp macro="" textlink="">
      <xdr:nvSpPr>
        <xdr:cNvPr id="201" name="n_2aveValue【橋りょう・トンネル】&#10;有形固定資産減価償却率">
          <a:extLst>
            <a:ext uri="{FF2B5EF4-FFF2-40B4-BE49-F238E27FC236}">
              <a16:creationId xmlns:a16="http://schemas.microsoft.com/office/drawing/2014/main" id="{00000000-0008-0000-0100-0000C9000000}"/>
            </a:ext>
          </a:extLst>
        </xdr:cNvPr>
        <xdr:cNvSpPr txBox="1"/>
      </xdr:nvSpPr>
      <xdr:spPr>
        <a:xfrm>
          <a:off x="2705744" y="1051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30497</xdr:rowOff>
    </xdr:from>
    <xdr:ext cx="405111" cy="259045"/>
    <xdr:sp macro="" textlink="">
      <xdr:nvSpPr>
        <xdr:cNvPr id="202" name="n_3aveValue【橋りょう・トンネル】&#10;有形固定資産減価償却率">
          <a:extLst>
            <a:ext uri="{FF2B5EF4-FFF2-40B4-BE49-F238E27FC236}">
              <a16:creationId xmlns:a16="http://schemas.microsoft.com/office/drawing/2014/main" id="{00000000-0008-0000-0100-0000CA000000}"/>
            </a:ext>
          </a:extLst>
        </xdr:cNvPr>
        <xdr:cNvSpPr txBox="1"/>
      </xdr:nvSpPr>
      <xdr:spPr>
        <a:xfrm>
          <a:off x="1816744" y="1048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12536</xdr:rowOff>
    </xdr:from>
    <xdr:ext cx="405111" cy="259045"/>
    <xdr:sp macro="" textlink="">
      <xdr:nvSpPr>
        <xdr:cNvPr id="203" name="n_4aveValue【橋りょう・トンネル】&#10;有形固定資産減価償却率">
          <a:extLst>
            <a:ext uri="{FF2B5EF4-FFF2-40B4-BE49-F238E27FC236}">
              <a16:creationId xmlns:a16="http://schemas.microsoft.com/office/drawing/2014/main" id="{00000000-0008-0000-0100-0000CB000000}"/>
            </a:ext>
          </a:extLst>
        </xdr:cNvPr>
        <xdr:cNvSpPr txBox="1"/>
      </xdr:nvSpPr>
      <xdr:spPr>
        <a:xfrm>
          <a:off x="927744" y="104709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165299</xdr:rowOff>
    </xdr:from>
    <xdr:ext cx="405111" cy="259045"/>
    <xdr:sp macro="" textlink="">
      <xdr:nvSpPr>
        <xdr:cNvPr id="204" name="n_1mainValue【橋りょう・トンネル】&#10;有形固定資産減価償却率">
          <a:extLst>
            <a:ext uri="{FF2B5EF4-FFF2-40B4-BE49-F238E27FC236}">
              <a16:creationId xmlns:a16="http://schemas.microsoft.com/office/drawing/2014/main" id="{00000000-0008-0000-0100-0000CC000000}"/>
            </a:ext>
          </a:extLst>
        </xdr:cNvPr>
        <xdr:cNvSpPr txBox="1"/>
      </xdr:nvSpPr>
      <xdr:spPr>
        <a:xfrm>
          <a:off x="3582044" y="95950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124477</xdr:rowOff>
    </xdr:from>
    <xdr:ext cx="405111" cy="259045"/>
    <xdr:sp macro="" textlink="">
      <xdr:nvSpPr>
        <xdr:cNvPr id="205" name="n_2mainValue【橋りょう・トンネル】&#10;有形固定資産減価償却率">
          <a:extLst>
            <a:ext uri="{FF2B5EF4-FFF2-40B4-BE49-F238E27FC236}">
              <a16:creationId xmlns:a16="http://schemas.microsoft.com/office/drawing/2014/main" id="{00000000-0008-0000-0100-0000CD000000}"/>
            </a:ext>
          </a:extLst>
        </xdr:cNvPr>
        <xdr:cNvSpPr txBox="1"/>
      </xdr:nvSpPr>
      <xdr:spPr>
        <a:xfrm>
          <a:off x="2705744" y="9725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77124</xdr:rowOff>
    </xdr:from>
    <xdr:ext cx="405111" cy="259045"/>
    <xdr:sp macro="" textlink="">
      <xdr:nvSpPr>
        <xdr:cNvPr id="206" name="n_3mainValue【橋りょう・トンネル】&#10;有形固定資産減価償却率">
          <a:extLst>
            <a:ext uri="{FF2B5EF4-FFF2-40B4-BE49-F238E27FC236}">
              <a16:creationId xmlns:a16="http://schemas.microsoft.com/office/drawing/2014/main" id="{00000000-0008-0000-0100-0000CE000000}"/>
            </a:ext>
          </a:extLst>
        </xdr:cNvPr>
        <xdr:cNvSpPr txBox="1"/>
      </xdr:nvSpPr>
      <xdr:spPr>
        <a:xfrm>
          <a:off x="1816744" y="96783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49365</xdr:rowOff>
    </xdr:from>
    <xdr:ext cx="405111" cy="259045"/>
    <xdr:sp macro="" textlink="">
      <xdr:nvSpPr>
        <xdr:cNvPr id="207" name="n_4mainValue【橋りょう・トンネル】&#10;有形固定資産減価償却率">
          <a:extLst>
            <a:ext uri="{FF2B5EF4-FFF2-40B4-BE49-F238E27FC236}">
              <a16:creationId xmlns:a16="http://schemas.microsoft.com/office/drawing/2014/main" id="{00000000-0008-0000-0100-0000CF000000}"/>
            </a:ext>
          </a:extLst>
        </xdr:cNvPr>
        <xdr:cNvSpPr txBox="1"/>
      </xdr:nvSpPr>
      <xdr:spPr>
        <a:xfrm>
          <a:off x="927744" y="96505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a:extLst>
            <a:ext uri="{FF2B5EF4-FFF2-40B4-BE49-F238E27FC236}">
              <a16:creationId xmlns:a16="http://schemas.microsoft.com/office/drawing/2014/main" id="{00000000-0008-0000-0100-0000D0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a:extLst>
            <a:ext uri="{FF2B5EF4-FFF2-40B4-BE49-F238E27FC236}">
              <a16:creationId xmlns:a16="http://schemas.microsoft.com/office/drawing/2014/main" id="{00000000-0008-0000-0100-0000D1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a:extLst>
            <a:ext uri="{FF2B5EF4-FFF2-40B4-BE49-F238E27FC236}">
              <a16:creationId xmlns:a16="http://schemas.microsoft.com/office/drawing/2014/main" id="{00000000-0008-0000-0100-0000D2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a:extLst>
            <a:ext uri="{FF2B5EF4-FFF2-40B4-BE49-F238E27FC236}">
              <a16:creationId xmlns:a16="http://schemas.microsoft.com/office/drawing/2014/main" id="{00000000-0008-0000-0100-0000D3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a:extLst>
            <a:ext uri="{FF2B5EF4-FFF2-40B4-BE49-F238E27FC236}">
              <a16:creationId xmlns:a16="http://schemas.microsoft.com/office/drawing/2014/main" id="{00000000-0008-0000-0100-0000D4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a:extLst>
            <a:ext uri="{FF2B5EF4-FFF2-40B4-BE49-F238E27FC236}">
              <a16:creationId xmlns:a16="http://schemas.microsoft.com/office/drawing/2014/main" id="{00000000-0008-0000-0100-0000D5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a:extLst>
            <a:ext uri="{FF2B5EF4-FFF2-40B4-BE49-F238E27FC236}">
              <a16:creationId xmlns:a16="http://schemas.microsoft.com/office/drawing/2014/main" id="{00000000-0008-0000-0100-0000D6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a:extLst>
            <a:ext uri="{FF2B5EF4-FFF2-40B4-BE49-F238E27FC236}">
              <a16:creationId xmlns:a16="http://schemas.microsoft.com/office/drawing/2014/main" id="{00000000-0008-0000-0100-0000D7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a:extLst>
            <a:ext uri="{FF2B5EF4-FFF2-40B4-BE49-F238E27FC236}">
              <a16:creationId xmlns:a16="http://schemas.microsoft.com/office/drawing/2014/main" id="{00000000-0008-0000-0100-0000D8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a:extLst>
            <a:ext uri="{FF2B5EF4-FFF2-40B4-BE49-F238E27FC236}">
              <a16:creationId xmlns:a16="http://schemas.microsoft.com/office/drawing/2014/main" id="{00000000-0008-0000-0100-0000D9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8" name="直線コネクタ 217">
          <a:extLst>
            <a:ext uri="{FF2B5EF4-FFF2-40B4-BE49-F238E27FC236}">
              <a16:creationId xmlns:a16="http://schemas.microsoft.com/office/drawing/2014/main" id="{00000000-0008-0000-0100-0000DA000000}"/>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9" name="テキスト ボックス 218">
          <a:extLst>
            <a:ext uri="{FF2B5EF4-FFF2-40B4-BE49-F238E27FC236}">
              <a16:creationId xmlns:a16="http://schemas.microsoft.com/office/drawing/2014/main" id="{00000000-0008-0000-0100-0000DB000000}"/>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20" name="直線コネクタ 219">
          <a:extLst>
            <a:ext uri="{FF2B5EF4-FFF2-40B4-BE49-F238E27FC236}">
              <a16:creationId xmlns:a16="http://schemas.microsoft.com/office/drawing/2014/main" id="{00000000-0008-0000-0100-0000DC000000}"/>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221" name="テキスト ボックス 220">
          <a:extLst>
            <a:ext uri="{FF2B5EF4-FFF2-40B4-BE49-F238E27FC236}">
              <a16:creationId xmlns:a16="http://schemas.microsoft.com/office/drawing/2014/main" id="{00000000-0008-0000-0100-0000DD000000}"/>
            </a:ext>
          </a:extLst>
        </xdr:cNvPr>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22" name="直線コネクタ 221">
          <a:extLst>
            <a:ext uri="{FF2B5EF4-FFF2-40B4-BE49-F238E27FC236}">
              <a16:creationId xmlns:a16="http://schemas.microsoft.com/office/drawing/2014/main" id="{00000000-0008-0000-0100-0000DE000000}"/>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23" name="テキスト ボックス 222">
          <a:extLst>
            <a:ext uri="{FF2B5EF4-FFF2-40B4-BE49-F238E27FC236}">
              <a16:creationId xmlns:a16="http://schemas.microsoft.com/office/drawing/2014/main" id="{00000000-0008-0000-0100-0000DF000000}"/>
            </a:ext>
          </a:extLst>
        </xdr:cNvPr>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4" name="直線コネクタ 223">
          <a:extLst>
            <a:ext uri="{FF2B5EF4-FFF2-40B4-BE49-F238E27FC236}">
              <a16:creationId xmlns:a16="http://schemas.microsoft.com/office/drawing/2014/main" id="{00000000-0008-0000-0100-0000E0000000}"/>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25" name="テキスト ボックス 224">
          <a:extLst>
            <a:ext uri="{FF2B5EF4-FFF2-40B4-BE49-F238E27FC236}">
              <a16:creationId xmlns:a16="http://schemas.microsoft.com/office/drawing/2014/main" id="{00000000-0008-0000-0100-0000E1000000}"/>
            </a:ext>
          </a:extLst>
        </xdr:cNvPr>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6" name="直線コネクタ 225">
          <a:extLst>
            <a:ext uri="{FF2B5EF4-FFF2-40B4-BE49-F238E27FC236}">
              <a16:creationId xmlns:a16="http://schemas.microsoft.com/office/drawing/2014/main" id="{00000000-0008-0000-0100-0000E2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7" name="テキスト ボックス 226">
          <a:extLst>
            <a:ext uri="{FF2B5EF4-FFF2-40B4-BE49-F238E27FC236}">
              <a16:creationId xmlns:a16="http://schemas.microsoft.com/office/drawing/2014/main" id="{00000000-0008-0000-0100-0000E3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8" name="【橋りょう・トンネル】&#10;一人当たり有形固定資産（償却資産）額グラフ枠">
          <a:extLst>
            <a:ext uri="{FF2B5EF4-FFF2-40B4-BE49-F238E27FC236}">
              <a16:creationId xmlns:a16="http://schemas.microsoft.com/office/drawing/2014/main" id="{00000000-0008-0000-0100-0000E4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168571</xdr:rowOff>
    </xdr:from>
    <xdr:to>
      <xdr:col>54</xdr:col>
      <xdr:colOff>189865</xdr:colOff>
      <xdr:row>63</xdr:row>
      <xdr:rowOff>160072</xdr:rowOff>
    </xdr:to>
    <xdr:cxnSp macro="">
      <xdr:nvCxnSpPr>
        <xdr:cNvPr id="229" name="直線コネクタ 228">
          <a:extLst>
            <a:ext uri="{FF2B5EF4-FFF2-40B4-BE49-F238E27FC236}">
              <a16:creationId xmlns:a16="http://schemas.microsoft.com/office/drawing/2014/main" id="{00000000-0008-0000-0100-0000E5000000}"/>
            </a:ext>
          </a:extLst>
        </xdr:cNvPr>
        <xdr:cNvCxnSpPr/>
      </xdr:nvCxnSpPr>
      <xdr:spPr>
        <a:xfrm flipV="1">
          <a:off x="10476865" y="9598321"/>
          <a:ext cx="0" cy="13631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163899</xdr:rowOff>
    </xdr:from>
    <xdr:ext cx="534377" cy="259045"/>
    <xdr:sp macro="" textlink="">
      <xdr:nvSpPr>
        <xdr:cNvPr id="230" name="【橋りょう・トンネル】&#10;一人当たり有形固定資産（償却資産）額最小値テキスト">
          <a:extLst>
            <a:ext uri="{FF2B5EF4-FFF2-40B4-BE49-F238E27FC236}">
              <a16:creationId xmlns:a16="http://schemas.microsoft.com/office/drawing/2014/main" id="{00000000-0008-0000-0100-0000E6000000}"/>
            </a:ext>
          </a:extLst>
        </xdr:cNvPr>
        <xdr:cNvSpPr txBox="1"/>
      </xdr:nvSpPr>
      <xdr:spPr>
        <a:xfrm>
          <a:off x="10515600" y="10965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49,770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160072</xdr:rowOff>
    </xdr:from>
    <xdr:to>
      <xdr:col>55</xdr:col>
      <xdr:colOff>88900</xdr:colOff>
      <xdr:row>63</xdr:row>
      <xdr:rowOff>160072</xdr:rowOff>
    </xdr:to>
    <xdr:cxnSp macro="">
      <xdr:nvCxnSpPr>
        <xdr:cNvPr id="231" name="直線コネクタ 230">
          <a:extLst>
            <a:ext uri="{FF2B5EF4-FFF2-40B4-BE49-F238E27FC236}">
              <a16:creationId xmlns:a16="http://schemas.microsoft.com/office/drawing/2014/main" id="{00000000-0008-0000-0100-0000E7000000}"/>
            </a:ext>
          </a:extLst>
        </xdr:cNvPr>
        <xdr:cNvCxnSpPr/>
      </xdr:nvCxnSpPr>
      <xdr:spPr>
        <a:xfrm>
          <a:off x="10388600" y="10961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115248</xdr:rowOff>
    </xdr:from>
    <xdr:ext cx="690189" cy="259045"/>
    <xdr:sp macro="" textlink="">
      <xdr:nvSpPr>
        <xdr:cNvPr id="232" name="【橋りょう・トンネル】&#10;一人当たり有形固定資産（償却資産）額最大値テキスト">
          <a:extLst>
            <a:ext uri="{FF2B5EF4-FFF2-40B4-BE49-F238E27FC236}">
              <a16:creationId xmlns:a16="http://schemas.microsoft.com/office/drawing/2014/main" id="{00000000-0008-0000-0100-0000E8000000}"/>
            </a:ext>
          </a:extLst>
        </xdr:cNvPr>
        <xdr:cNvSpPr txBox="1"/>
      </xdr:nvSpPr>
      <xdr:spPr>
        <a:xfrm>
          <a:off x="10515600" y="93735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6,012,595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168571</xdr:rowOff>
    </xdr:from>
    <xdr:to>
      <xdr:col>55</xdr:col>
      <xdr:colOff>88900</xdr:colOff>
      <xdr:row>55</xdr:row>
      <xdr:rowOff>168571</xdr:rowOff>
    </xdr:to>
    <xdr:cxnSp macro="">
      <xdr:nvCxnSpPr>
        <xdr:cNvPr id="233" name="直線コネクタ 232">
          <a:extLst>
            <a:ext uri="{FF2B5EF4-FFF2-40B4-BE49-F238E27FC236}">
              <a16:creationId xmlns:a16="http://schemas.microsoft.com/office/drawing/2014/main" id="{00000000-0008-0000-0100-0000E9000000}"/>
            </a:ext>
          </a:extLst>
        </xdr:cNvPr>
        <xdr:cNvCxnSpPr/>
      </xdr:nvCxnSpPr>
      <xdr:spPr>
        <a:xfrm>
          <a:off x="10388600" y="95983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53225</xdr:rowOff>
    </xdr:from>
    <xdr:ext cx="690189" cy="259045"/>
    <xdr:sp macro="" textlink="">
      <xdr:nvSpPr>
        <xdr:cNvPr id="234" name="【橋りょう・トンネル】&#10;一人当たり有形固定資産（償却資産）額平均値テキスト">
          <a:extLst>
            <a:ext uri="{FF2B5EF4-FFF2-40B4-BE49-F238E27FC236}">
              <a16:creationId xmlns:a16="http://schemas.microsoft.com/office/drawing/2014/main" id="{00000000-0008-0000-0100-0000EA000000}"/>
            </a:ext>
          </a:extLst>
        </xdr:cNvPr>
        <xdr:cNvSpPr txBox="1"/>
      </xdr:nvSpPr>
      <xdr:spPr>
        <a:xfrm>
          <a:off x="10515600" y="10511675"/>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1,145,024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30348</xdr:rowOff>
    </xdr:from>
    <xdr:to>
      <xdr:col>55</xdr:col>
      <xdr:colOff>50800</xdr:colOff>
      <xdr:row>62</xdr:row>
      <xdr:rowOff>131948</xdr:rowOff>
    </xdr:to>
    <xdr:sp macro="" textlink="">
      <xdr:nvSpPr>
        <xdr:cNvPr id="235" name="フローチャート: 判断 234">
          <a:extLst>
            <a:ext uri="{FF2B5EF4-FFF2-40B4-BE49-F238E27FC236}">
              <a16:creationId xmlns:a16="http://schemas.microsoft.com/office/drawing/2014/main" id="{00000000-0008-0000-0100-0000EB000000}"/>
            </a:ext>
          </a:extLst>
        </xdr:cNvPr>
        <xdr:cNvSpPr/>
      </xdr:nvSpPr>
      <xdr:spPr>
        <a:xfrm>
          <a:off x="10426700" y="1066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38271</xdr:rowOff>
    </xdr:from>
    <xdr:to>
      <xdr:col>50</xdr:col>
      <xdr:colOff>165100</xdr:colOff>
      <xdr:row>62</xdr:row>
      <xdr:rowOff>139871</xdr:rowOff>
    </xdr:to>
    <xdr:sp macro="" textlink="">
      <xdr:nvSpPr>
        <xdr:cNvPr id="236" name="フローチャート: 判断 235">
          <a:extLst>
            <a:ext uri="{FF2B5EF4-FFF2-40B4-BE49-F238E27FC236}">
              <a16:creationId xmlns:a16="http://schemas.microsoft.com/office/drawing/2014/main" id="{00000000-0008-0000-0100-0000EC000000}"/>
            </a:ext>
          </a:extLst>
        </xdr:cNvPr>
        <xdr:cNvSpPr/>
      </xdr:nvSpPr>
      <xdr:spPr>
        <a:xfrm>
          <a:off x="9588500" y="10668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5440</xdr:rowOff>
    </xdr:from>
    <xdr:to>
      <xdr:col>46</xdr:col>
      <xdr:colOff>38100</xdr:colOff>
      <xdr:row>62</xdr:row>
      <xdr:rowOff>107040</xdr:rowOff>
    </xdr:to>
    <xdr:sp macro="" textlink="">
      <xdr:nvSpPr>
        <xdr:cNvPr id="237" name="フローチャート: 判断 236">
          <a:extLst>
            <a:ext uri="{FF2B5EF4-FFF2-40B4-BE49-F238E27FC236}">
              <a16:creationId xmlns:a16="http://schemas.microsoft.com/office/drawing/2014/main" id="{00000000-0008-0000-0100-0000ED000000}"/>
            </a:ext>
          </a:extLst>
        </xdr:cNvPr>
        <xdr:cNvSpPr/>
      </xdr:nvSpPr>
      <xdr:spPr>
        <a:xfrm>
          <a:off x="8699500" y="10635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49046</xdr:rowOff>
    </xdr:from>
    <xdr:to>
      <xdr:col>41</xdr:col>
      <xdr:colOff>101600</xdr:colOff>
      <xdr:row>62</xdr:row>
      <xdr:rowOff>150646</xdr:rowOff>
    </xdr:to>
    <xdr:sp macro="" textlink="">
      <xdr:nvSpPr>
        <xdr:cNvPr id="238" name="フローチャート: 判断 237">
          <a:extLst>
            <a:ext uri="{FF2B5EF4-FFF2-40B4-BE49-F238E27FC236}">
              <a16:creationId xmlns:a16="http://schemas.microsoft.com/office/drawing/2014/main" id="{00000000-0008-0000-0100-0000EE000000}"/>
            </a:ext>
          </a:extLst>
        </xdr:cNvPr>
        <xdr:cNvSpPr/>
      </xdr:nvSpPr>
      <xdr:spPr>
        <a:xfrm>
          <a:off x="7810500" y="10678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59434</xdr:rowOff>
    </xdr:from>
    <xdr:to>
      <xdr:col>36</xdr:col>
      <xdr:colOff>165100</xdr:colOff>
      <xdr:row>62</xdr:row>
      <xdr:rowOff>161034</xdr:rowOff>
    </xdr:to>
    <xdr:sp macro="" textlink="">
      <xdr:nvSpPr>
        <xdr:cNvPr id="239" name="フローチャート: 判断 238">
          <a:extLst>
            <a:ext uri="{FF2B5EF4-FFF2-40B4-BE49-F238E27FC236}">
              <a16:creationId xmlns:a16="http://schemas.microsoft.com/office/drawing/2014/main" id="{00000000-0008-0000-0100-0000EF000000}"/>
            </a:ext>
          </a:extLst>
        </xdr:cNvPr>
        <xdr:cNvSpPr/>
      </xdr:nvSpPr>
      <xdr:spPr>
        <a:xfrm>
          <a:off x="6921500" y="10689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00000000-0008-0000-0100-0000F0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00000000-0008-0000-0100-0000F1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100-0000F2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100-0000F3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00000000-0008-0000-0100-0000F4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84272</xdr:rowOff>
    </xdr:from>
    <xdr:to>
      <xdr:col>55</xdr:col>
      <xdr:colOff>50800</xdr:colOff>
      <xdr:row>64</xdr:row>
      <xdr:rowOff>14422</xdr:rowOff>
    </xdr:to>
    <xdr:sp macro="" textlink="">
      <xdr:nvSpPr>
        <xdr:cNvPr id="245" name="楕円 244">
          <a:extLst>
            <a:ext uri="{FF2B5EF4-FFF2-40B4-BE49-F238E27FC236}">
              <a16:creationId xmlns:a16="http://schemas.microsoft.com/office/drawing/2014/main" id="{00000000-0008-0000-0100-0000F5000000}"/>
            </a:ext>
          </a:extLst>
        </xdr:cNvPr>
        <xdr:cNvSpPr/>
      </xdr:nvSpPr>
      <xdr:spPr>
        <a:xfrm>
          <a:off x="10426700" y="10885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170649</xdr:rowOff>
    </xdr:from>
    <xdr:ext cx="599010" cy="259045"/>
    <xdr:sp macro="" textlink="">
      <xdr:nvSpPr>
        <xdr:cNvPr id="246" name="【橋りょう・トンネル】&#10;一人当たり有形固定資産（償却資産）額該当値テキスト">
          <a:extLst>
            <a:ext uri="{FF2B5EF4-FFF2-40B4-BE49-F238E27FC236}">
              <a16:creationId xmlns:a16="http://schemas.microsoft.com/office/drawing/2014/main" id="{00000000-0008-0000-0100-0000F6000000}"/>
            </a:ext>
          </a:extLst>
        </xdr:cNvPr>
        <xdr:cNvSpPr txBox="1"/>
      </xdr:nvSpPr>
      <xdr:spPr>
        <a:xfrm>
          <a:off x="10515600" y="108005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81926</xdr:rowOff>
    </xdr:from>
    <xdr:to>
      <xdr:col>50</xdr:col>
      <xdr:colOff>165100</xdr:colOff>
      <xdr:row>64</xdr:row>
      <xdr:rowOff>12076</xdr:rowOff>
    </xdr:to>
    <xdr:sp macro="" textlink="">
      <xdr:nvSpPr>
        <xdr:cNvPr id="247" name="楕円 246">
          <a:extLst>
            <a:ext uri="{FF2B5EF4-FFF2-40B4-BE49-F238E27FC236}">
              <a16:creationId xmlns:a16="http://schemas.microsoft.com/office/drawing/2014/main" id="{00000000-0008-0000-0100-0000F7000000}"/>
            </a:ext>
          </a:extLst>
        </xdr:cNvPr>
        <xdr:cNvSpPr/>
      </xdr:nvSpPr>
      <xdr:spPr>
        <a:xfrm>
          <a:off x="9588500" y="10883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132726</xdr:rowOff>
    </xdr:from>
    <xdr:to>
      <xdr:col>55</xdr:col>
      <xdr:colOff>0</xdr:colOff>
      <xdr:row>63</xdr:row>
      <xdr:rowOff>135072</xdr:rowOff>
    </xdr:to>
    <xdr:cxnSp macro="">
      <xdr:nvCxnSpPr>
        <xdr:cNvPr id="248" name="直線コネクタ 247">
          <a:extLst>
            <a:ext uri="{FF2B5EF4-FFF2-40B4-BE49-F238E27FC236}">
              <a16:creationId xmlns:a16="http://schemas.microsoft.com/office/drawing/2014/main" id="{00000000-0008-0000-0100-0000F8000000}"/>
            </a:ext>
          </a:extLst>
        </xdr:cNvPr>
        <xdr:cNvCxnSpPr/>
      </xdr:nvCxnSpPr>
      <xdr:spPr>
        <a:xfrm>
          <a:off x="9639300" y="10934076"/>
          <a:ext cx="838200" cy="2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93683</xdr:rowOff>
    </xdr:from>
    <xdr:to>
      <xdr:col>46</xdr:col>
      <xdr:colOff>38100</xdr:colOff>
      <xdr:row>64</xdr:row>
      <xdr:rowOff>23833</xdr:rowOff>
    </xdr:to>
    <xdr:sp macro="" textlink="">
      <xdr:nvSpPr>
        <xdr:cNvPr id="249" name="楕円 248">
          <a:extLst>
            <a:ext uri="{FF2B5EF4-FFF2-40B4-BE49-F238E27FC236}">
              <a16:creationId xmlns:a16="http://schemas.microsoft.com/office/drawing/2014/main" id="{00000000-0008-0000-0100-0000F9000000}"/>
            </a:ext>
          </a:extLst>
        </xdr:cNvPr>
        <xdr:cNvSpPr/>
      </xdr:nvSpPr>
      <xdr:spPr>
        <a:xfrm>
          <a:off x="8699500" y="10895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132726</xdr:rowOff>
    </xdr:from>
    <xdr:to>
      <xdr:col>50</xdr:col>
      <xdr:colOff>114300</xdr:colOff>
      <xdr:row>63</xdr:row>
      <xdr:rowOff>144483</xdr:rowOff>
    </xdr:to>
    <xdr:cxnSp macro="">
      <xdr:nvCxnSpPr>
        <xdr:cNvPr id="250" name="直線コネクタ 249">
          <a:extLst>
            <a:ext uri="{FF2B5EF4-FFF2-40B4-BE49-F238E27FC236}">
              <a16:creationId xmlns:a16="http://schemas.microsoft.com/office/drawing/2014/main" id="{00000000-0008-0000-0100-0000FA000000}"/>
            </a:ext>
          </a:extLst>
        </xdr:cNvPr>
        <xdr:cNvCxnSpPr/>
      </xdr:nvCxnSpPr>
      <xdr:spPr>
        <a:xfrm flipV="1">
          <a:off x="8750300" y="10934076"/>
          <a:ext cx="889000" cy="11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97934</xdr:rowOff>
    </xdr:from>
    <xdr:to>
      <xdr:col>41</xdr:col>
      <xdr:colOff>101600</xdr:colOff>
      <xdr:row>64</xdr:row>
      <xdr:rowOff>28084</xdr:rowOff>
    </xdr:to>
    <xdr:sp macro="" textlink="">
      <xdr:nvSpPr>
        <xdr:cNvPr id="251" name="楕円 250">
          <a:extLst>
            <a:ext uri="{FF2B5EF4-FFF2-40B4-BE49-F238E27FC236}">
              <a16:creationId xmlns:a16="http://schemas.microsoft.com/office/drawing/2014/main" id="{00000000-0008-0000-0100-0000FB000000}"/>
            </a:ext>
          </a:extLst>
        </xdr:cNvPr>
        <xdr:cNvSpPr/>
      </xdr:nvSpPr>
      <xdr:spPr>
        <a:xfrm>
          <a:off x="7810500" y="10899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144483</xdr:rowOff>
    </xdr:from>
    <xdr:to>
      <xdr:col>45</xdr:col>
      <xdr:colOff>177800</xdr:colOff>
      <xdr:row>63</xdr:row>
      <xdr:rowOff>148734</xdr:rowOff>
    </xdr:to>
    <xdr:cxnSp macro="">
      <xdr:nvCxnSpPr>
        <xdr:cNvPr id="252" name="直線コネクタ 251">
          <a:extLst>
            <a:ext uri="{FF2B5EF4-FFF2-40B4-BE49-F238E27FC236}">
              <a16:creationId xmlns:a16="http://schemas.microsoft.com/office/drawing/2014/main" id="{00000000-0008-0000-0100-0000FC000000}"/>
            </a:ext>
          </a:extLst>
        </xdr:cNvPr>
        <xdr:cNvCxnSpPr/>
      </xdr:nvCxnSpPr>
      <xdr:spPr>
        <a:xfrm flipV="1">
          <a:off x="7861300" y="10945833"/>
          <a:ext cx="889000" cy="4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98412</xdr:rowOff>
    </xdr:from>
    <xdr:to>
      <xdr:col>36</xdr:col>
      <xdr:colOff>165100</xdr:colOff>
      <xdr:row>64</xdr:row>
      <xdr:rowOff>28562</xdr:rowOff>
    </xdr:to>
    <xdr:sp macro="" textlink="">
      <xdr:nvSpPr>
        <xdr:cNvPr id="253" name="楕円 252">
          <a:extLst>
            <a:ext uri="{FF2B5EF4-FFF2-40B4-BE49-F238E27FC236}">
              <a16:creationId xmlns:a16="http://schemas.microsoft.com/office/drawing/2014/main" id="{00000000-0008-0000-0100-0000FD000000}"/>
            </a:ext>
          </a:extLst>
        </xdr:cNvPr>
        <xdr:cNvSpPr/>
      </xdr:nvSpPr>
      <xdr:spPr>
        <a:xfrm>
          <a:off x="6921500" y="10899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148734</xdr:rowOff>
    </xdr:from>
    <xdr:to>
      <xdr:col>41</xdr:col>
      <xdr:colOff>50800</xdr:colOff>
      <xdr:row>63</xdr:row>
      <xdr:rowOff>149212</xdr:rowOff>
    </xdr:to>
    <xdr:cxnSp macro="">
      <xdr:nvCxnSpPr>
        <xdr:cNvPr id="254" name="直線コネクタ 253">
          <a:extLst>
            <a:ext uri="{FF2B5EF4-FFF2-40B4-BE49-F238E27FC236}">
              <a16:creationId xmlns:a16="http://schemas.microsoft.com/office/drawing/2014/main" id="{00000000-0008-0000-0100-0000FE000000}"/>
            </a:ext>
          </a:extLst>
        </xdr:cNvPr>
        <xdr:cNvCxnSpPr/>
      </xdr:nvCxnSpPr>
      <xdr:spPr>
        <a:xfrm flipV="1">
          <a:off x="6972300" y="10950084"/>
          <a:ext cx="889000" cy="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60</xdr:row>
      <xdr:rowOff>156398</xdr:rowOff>
    </xdr:from>
    <xdr:ext cx="690189" cy="259045"/>
    <xdr:sp macro="" textlink="">
      <xdr:nvSpPr>
        <xdr:cNvPr id="255" name="n_1aveValue【橋りょう・トンネル】&#10;一人当たり有形固定資産（償却資産）額">
          <a:extLst>
            <a:ext uri="{FF2B5EF4-FFF2-40B4-BE49-F238E27FC236}">
              <a16:creationId xmlns:a16="http://schemas.microsoft.com/office/drawing/2014/main" id="{00000000-0008-0000-0100-0000FF000000}"/>
            </a:ext>
          </a:extLst>
        </xdr:cNvPr>
        <xdr:cNvSpPr txBox="1"/>
      </xdr:nvSpPr>
      <xdr:spPr>
        <a:xfrm>
          <a:off x="9281505" y="1044339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60</xdr:row>
      <xdr:rowOff>123567</xdr:rowOff>
    </xdr:from>
    <xdr:ext cx="690189" cy="259045"/>
    <xdr:sp macro="" textlink="">
      <xdr:nvSpPr>
        <xdr:cNvPr id="256" name="n_2aveValue【橋りょう・トンネル】&#10;一人当たり有形固定資産（償却資産）額">
          <a:extLst>
            <a:ext uri="{FF2B5EF4-FFF2-40B4-BE49-F238E27FC236}">
              <a16:creationId xmlns:a16="http://schemas.microsoft.com/office/drawing/2014/main" id="{00000000-0008-0000-0100-000000010000}"/>
            </a:ext>
          </a:extLst>
        </xdr:cNvPr>
        <xdr:cNvSpPr txBox="1"/>
      </xdr:nvSpPr>
      <xdr:spPr>
        <a:xfrm>
          <a:off x="8405205" y="1041056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60</xdr:row>
      <xdr:rowOff>167173</xdr:rowOff>
    </xdr:from>
    <xdr:ext cx="690189" cy="259045"/>
    <xdr:sp macro="" textlink="">
      <xdr:nvSpPr>
        <xdr:cNvPr id="257" name="n_3aveValue【橋りょう・トンネル】&#10;一人当たり有形固定資産（償却資産）額">
          <a:extLst>
            <a:ext uri="{FF2B5EF4-FFF2-40B4-BE49-F238E27FC236}">
              <a16:creationId xmlns:a16="http://schemas.microsoft.com/office/drawing/2014/main" id="{00000000-0008-0000-0100-000001010000}"/>
            </a:ext>
          </a:extLst>
        </xdr:cNvPr>
        <xdr:cNvSpPr txBox="1"/>
      </xdr:nvSpPr>
      <xdr:spPr>
        <a:xfrm>
          <a:off x="7516205" y="1045417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1,063,228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61</xdr:row>
      <xdr:rowOff>6111</xdr:rowOff>
    </xdr:from>
    <xdr:ext cx="690189" cy="259045"/>
    <xdr:sp macro="" textlink="">
      <xdr:nvSpPr>
        <xdr:cNvPr id="258" name="n_4aveValue【橋りょう・トンネル】&#10;一人当たり有形固定資産（償却資産）額">
          <a:extLst>
            <a:ext uri="{FF2B5EF4-FFF2-40B4-BE49-F238E27FC236}">
              <a16:creationId xmlns:a16="http://schemas.microsoft.com/office/drawing/2014/main" id="{00000000-0008-0000-0100-000002010000}"/>
            </a:ext>
          </a:extLst>
        </xdr:cNvPr>
        <xdr:cNvSpPr txBox="1"/>
      </xdr:nvSpPr>
      <xdr:spPr>
        <a:xfrm>
          <a:off x="6627205" y="1046456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1,017,789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3203</xdr:rowOff>
    </xdr:from>
    <xdr:ext cx="599010" cy="259045"/>
    <xdr:sp macro="" textlink="">
      <xdr:nvSpPr>
        <xdr:cNvPr id="259" name="n_1mainValue【橋りょう・トンネル】&#10;一人当たり有形固定資産（償却資産）額">
          <a:extLst>
            <a:ext uri="{FF2B5EF4-FFF2-40B4-BE49-F238E27FC236}">
              <a16:creationId xmlns:a16="http://schemas.microsoft.com/office/drawing/2014/main" id="{00000000-0008-0000-0100-000003010000}"/>
            </a:ext>
          </a:extLst>
        </xdr:cNvPr>
        <xdr:cNvSpPr txBox="1"/>
      </xdr:nvSpPr>
      <xdr:spPr>
        <a:xfrm>
          <a:off x="9327095" y="10976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14960</xdr:rowOff>
    </xdr:from>
    <xdr:ext cx="599010" cy="259045"/>
    <xdr:sp macro="" textlink="">
      <xdr:nvSpPr>
        <xdr:cNvPr id="260" name="n_2mainValue【橋りょう・トンネル】&#10;一人当たり有形固定資産（償却資産）額">
          <a:extLst>
            <a:ext uri="{FF2B5EF4-FFF2-40B4-BE49-F238E27FC236}">
              <a16:creationId xmlns:a16="http://schemas.microsoft.com/office/drawing/2014/main" id="{00000000-0008-0000-0100-000004010000}"/>
            </a:ext>
          </a:extLst>
        </xdr:cNvPr>
        <xdr:cNvSpPr txBox="1"/>
      </xdr:nvSpPr>
      <xdr:spPr>
        <a:xfrm>
          <a:off x="8450795" y="10987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19211</xdr:rowOff>
    </xdr:from>
    <xdr:ext cx="534377" cy="259045"/>
    <xdr:sp macro="" textlink="">
      <xdr:nvSpPr>
        <xdr:cNvPr id="261" name="n_3mainValue【橋りょう・トンネル】&#10;一人当たり有形固定資産（償却資産）額">
          <a:extLst>
            <a:ext uri="{FF2B5EF4-FFF2-40B4-BE49-F238E27FC236}">
              <a16:creationId xmlns:a16="http://schemas.microsoft.com/office/drawing/2014/main" id="{00000000-0008-0000-0100-000005010000}"/>
            </a:ext>
          </a:extLst>
        </xdr:cNvPr>
        <xdr:cNvSpPr txBox="1"/>
      </xdr:nvSpPr>
      <xdr:spPr>
        <a:xfrm>
          <a:off x="7594111" y="10992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64</xdr:row>
      <xdr:rowOff>19689</xdr:rowOff>
    </xdr:from>
    <xdr:ext cx="534377" cy="259045"/>
    <xdr:sp macro="" textlink="">
      <xdr:nvSpPr>
        <xdr:cNvPr id="262" name="n_4mainValue【橋りょう・トンネル】&#10;一人当たり有形固定資産（償却資産）額">
          <a:extLst>
            <a:ext uri="{FF2B5EF4-FFF2-40B4-BE49-F238E27FC236}">
              <a16:creationId xmlns:a16="http://schemas.microsoft.com/office/drawing/2014/main" id="{00000000-0008-0000-0100-000006010000}"/>
            </a:ext>
          </a:extLst>
        </xdr:cNvPr>
        <xdr:cNvSpPr txBox="1"/>
      </xdr:nvSpPr>
      <xdr:spPr>
        <a:xfrm>
          <a:off x="6705111" y="10992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3" name="正方形/長方形 262">
          <a:extLst>
            <a:ext uri="{FF2B5EF4-FFF2-40B4-BE49-F238E27FC236}">
              <a16:creationId xmlns:a16="http://schemas.microsoft.com/office/drawing/2014/main" id="{00000000-0008-0000-0100-000007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4" name="正方形/長方形 263">
          <a:extLst>
            <a:ext uri="{FF2B5EF4-FFF2-40B4-BE49-F238E27FC236}">
              <a16:creationId xmlns:a16="http://schemas.microsoft.com/office/drawing/2014/main" id="{00000000-0008-0000-0100-000008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5" name="正方形/長方形 264">
          <a:extLst>
            <a:ext uri="{FF2B5EF4-FFF2-40B4-BE49-F238E27FC236}">
              <a16:creationId xmlns:a16="http://schemas.microsoft.com/office/drawing/2014/main" id="{00000000-0008-0000-0100-000009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6" name="正方形/長方形 265">
          <a:extLst>
            <a:ext uri="{FF2B5EF4-FFF2-40B4-BE49-F238E27FC236}">
              <a16:creationId xmlns:a16="http://schemas.microsoft.com/office/drawing/2014/main" id="{00000000-0008-0000-0100-00000A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7" name="正方形/長方形 266">
          <a:extLst>
            <a:ext uri="{FF2B5EF4-FFF2-40B4-BE49-F238E27FC236}">
              <a16:creationId xmlns:a16="http://schemas.microsoft.com/office/drawing/2014/main" id="{00000000-0008-0000-0100-00000B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8" name="正方形/長方形 267">
          <a:extLst>
            <a:ext uri="{FF2B5EF4-FFF2-40B4-BE49-F238E27FC236}">
              <a16:creationId xmlns:a16="http://schemas.microsoft.com/office/drawing/2014/main" id="{00000000-0008-0000-0100-00000C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9" name="正方形/長方形 268">
          <a:extLst>
            <a:ext uri="{FF2B5EF4-FFF2-40B4-BE49-F238E27FC236}">
              <a16:creationId xmlns:a16="http://schemas.microsoft.com/office/drawing/2014/main" id="{00000000-0008-0000-0100-00000D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0" name="正方形/長方形 269">
          <a:extLst>
            <a:ext uri="{FF2B5EF4-FFF2-40B4-BE49-F238E27FC236}">
              <a16:creationId xmlns:a16="http://schemas.microsoft.com/office/drawing/2014/main" id="{00000000-0008-0000-0100-00000E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1" name="テキスト ボックス 270">
          <a:extLst>
            <a:ext uri="{FF2B5EF4-FFF2-40B4-BE49-F238E27FC236}">
              <a16:creationId xmlns:a16="http://schemas.microsoft.com/office/drawing/2014/main" id="{00000000-0008-0000-0100-00000F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2" name="直線コネクタ 271">
          <a:extLst>
            <a:ext uri="{FF2B5EF4-FFF2-40B4-BE49-F238E27FC236}">
              <a16:creationId xmlns:a16="http://schemas.microsoft.com/office/drawing/2014/main" id="{00000000-0008-0000-0100-000010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3" name="テキスト ボックス 272">
          <a:extLst>
            <a:ext uri="{FF2B5EF4-FFF2-40B4-BE49-F238E27FC236}">
              <a16:creationId xmlns:a16="http://schemas.microsoft.com/office/drawing/2014/main" id="{00000000-0008-0000-0100-000011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4" name="直線コネクタ 273">
          <a:extLst>
            <a:ext uri="{FF2B5EF4-FFF2-40B4-BE49-F238E27FC236}">
              <a16:creationId xmlns:a16="http://schemas.microsoft.com/office/drawing/2014/main" id="{00000000-0008-0000-0100-00001201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5" name="テキスト ボックス 274">
          <a:extLst>
            <a:ext uri="{FF2B5EF4-FFF2-40B4-BE49-F238E27FC236}">
              <a16:creationId xmlns:a16="http://schemas.microsoft.com/office/drawing/2014/main" id="{00000000-0008-0000-0100-000013010000}"/>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6" name="直線コネクタ 275">
          <a:extLst>
            <a:ext uri="{FF2B5EF4-FFF2-40B4-BE49-F238E27FC236}">
              <a16:creationId xmlns:a16="http://schemas.microsoft.com/office/drawing/2014/main" id="{00000000-0008-0000-0100-00001401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7" name="テキスト ボックス 276">
          <a:extLst>
            <a:ext uri="{FF2B5EF4-FFF2-40B4-BE49-F238E27FC236}">
              <a16:creationId xmlns:a16="http://schemas.microsoft.com/office/drawing/2014/main" id="{00000000-0008-0000-0100-00001501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8" name="直線コネクタ 277">
          <a:extLst>
            <a:ext uri="{FF2B5EF4-FFF2-40B4-BE49-F238E27FC236}">
              <a16:creationId xmlns:a16="http://schemas.microsoft.com/office/drawing/2014/main" id="{00000000-0008-0000-0100-00001601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9" name="テキスト ボックス 278">
          <a:extLst>
            <a:ext uri="{FF2B5EF4-FFF2-40B4-BE49-F238E27FC236}">
              <a16:creationId xmlns:a16="http://schemas.microsoft.com/office/drawing/2014/main" id="{00000000-0008-0000-0100-00001701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0" name="直線コネクタ 279">
          <a:extLst>
            <a:ext uri="{FF2B5EF4-FFF2-40B4-BE49-F238E27FC236}">
              <a16:creationId xmlns:a16="http://schemas.microsoft.com/office/drawing/2014/main" id="{00000000-0008-0000-0100-00001801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1" name="テキスト ボックス 280">
          <a:extLst>
            <a:ext uri="{FF2B5EF4-FFF2-40B4-BE49-F238E27FC236}">
              <a16:creationId xmlns:a16="http://schemas.microsoft.com/office/drawing/2014/main" id="{00000000-0008-0000-0100-00001901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2" name="直線コネクタ 281">
          <a:extLst>
            <a:ext uri="{FF2B5EF4-FFF2-40B4-BE49-F238E27FC236}">
              <a16:creationId xmlns:a16="http://schemas.microsoft.com/office/drawing/2014/main" id="{00000000-0008-0000-0100-00001A01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3" name="テキスト ボックス 282">
          <a:extLst>
            <a:ext uri="{FF2B5EF4-FFF2-40B4-BE49-F238E27FC236}">
              <a16:creationId xmlns:a16="http://schemas.microsoft.com/office/drawing/2014/main" id="{00000000-0008-0000-0100-00001B01000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4" name="直線コネクタ 283">
          <a:extLst>
            <a:ext uri="{FF2B5EF4-FFF2-40B4-BE49-F238E27FC236}">
              <a16:creationId xmlns:a16="http://schemas.microsoft.com/office/drawing/2014/main" id="{00000000-0008-0000-0100-00001C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5" name="テキスト ボックス 284">
          <a:extLst>
            <a:ext uri="{FF2B5EF4-FFF2-40B4-BE49-F238E27FC236}">
              <a16:creationId xmlns:a16="http://schemas.microsoft.com/office/drawing/2014/main" id="{00000000-0008-0000-0100-00001D010000}"/>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6" name="【公営住宅】&#10;有形固定資産減価償却率グラフ枠">
          <a:extLst>
            <a:ext uri="{FF2B5EF4-FFF2-40B4-BE49-F238E27FC236}">
              <a16:creationId xmlns:a16="http://schemas.microsoft.com/office/drawing/2014/main" id="{00000000-0008-0000-0100-00001E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78105</xdr:rowOff>
    </xdr:from>
    <xdr:to>
      <xdr:col>24</xdr:col>
      <xdr:colOff>62865</xdr:colOff>
      <xdr:row>86</xdr:row>
      <xdr:rowOff>114300</xdr:rowOff>
    </xdr:to>
    <xdr:cxnSp macro="">
      <xdr:nvCxnSpPr>
        <xdr:cNvPr id="287" name="直線コネクタ 286">
          <a:extLst>
            <a:ext uri="{FF2B5EF4-FFF2-40B4-BE49-F238E27FC236}">
              <a16:creationId xmlns:a16="http://schemas.microsoft.com/office/drawing/2014/main" id="{00000000-0008-0000-0100-00001F010000}"/>
            </a:ext>
          </a:extLst>
        </xdr:cNvPr>
        <xdr:cNvCxnSpPr/>
      </xdr:nvCxnSpPr>
      <xdr:spPr>
        <a:xfrm flipV="1">
          <a:off x="4634865" y="13451205"/>
          <a:ext cx="0" cy="14077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8" name="【公営住宅】&#10;有形固定資産減価償却率最小値テキスト">
          <a:extLst>
            <a:ext uri="{FF2B5EF4-FFF2-40B4-BE49-F238E27FC236}">
              <a16:creationId xmlns:a16="http://schemas.microsoft.com/office/drawing/2014/main" id="{00000000-0008-0000-0100-000020010000}"/>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89" name="直線コネクタ 288">
          <a:extLst>
            <a:ext uri="{FF2B5EF4-FFF2-40B4-BE49-F238E27FC236}">
              <a16:creationId xmlns:a16="http://schemas.microsoft.com/office/drawing/2014/main" id="{00000000-0008-0000-0100-000021010000}"/>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24782</xdr:rowOff>
    </xdr:from>
    <xdr:ext cx="405111" cy="259045"/>
    <xdr:sp macro="" textlink="">
      <xdr:nvSpPr>
        <xdr:cNvPr id="290" name="【公営住宅】&#10;有形固定資産減価償却率最大値テキスト">
          <a:extLst>
            <a:ext uri="{FF2B5EF4-FFF2-40B4-BE49-F238E27FC236}">
              <a16:creationId xmlns:a16="http://schemas.microsoft.com/office/drawing/2014/main" id="{00000000-0008-0000-0100-000022010000}"/>
            </a:ext>
          </a:extLst>
        </xdr:cNvPr>
        <xdr:cNvSpPr txBox="1"/>
      </xdr:nvSpPr>
      <xdr:spPr>
        <a:xfrm>
          <a:off x="4673600" y="13226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78105</xdr:rowOff>
    </xdr:from>
    <xdr:to>
      <xdr:col>24</xdr:col>
      <xdr:colOff>152400</xdr:colOff>
      <xdr:row>78</xdr:row>
      <xdr:rowOff>78105</xdr:rowOff>
    </xdr:to>
    <xdr:cxnSp macro="">
      <xdr:nvCxnSpPr>
        <xdr:cNvPr id="291" name="直線コネクタ 290">
          <a:extLst>
            <a:ext uri="{FF2B5EF4-FFF2-40B4-BE49-F238E27FC236}">
              <a16:creationId xmlns:a16="http://schemas.microsoft.com/office/drawing/2014/main" id="{00000000-0008-0000-0100-000023010000}"/>
            </a:ext>
          </a:extLst>
        </xdr:cNvPr>
        <xdr:cNvCxnSpPr/>
      </xdr:nvCxnSpPr>
      <xdr:spPr>
        <a:xfrm>
          <a:off x="4546600" y="13451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146702</xdr:rowOff>
    </xdr:from>
    <xdr:ext cx="405111" cy="259045"/>
    <xdr:sp macro="" textlink="">
      <xdr:nvSpPr>
        <xdr:cNvPr id="292" name="【公営住宅】&#10;有形固定資産減価償却率平均値テキスト">
          <a:extLst>
            <a:ext uri="{FF2B5EF4-FFF2-40B4-BE49-F238E27FC236}">
              <a16:creationId xmlns:a16="http://schemas.microsoft.com/office/drawing/2014/main" id="{00000000-0008-0000-0100-000024010000}"/>
            </a:ext>
          </a:extLst>
        </xdr:cNvPr>
        <xdr:cNvSpPr txBox="1"/>
      </xdr:nvSpPr>
      <xdr:spPr>
        <a:xfrm>
          <a:off x="4673600" y="140341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168275</xdr:rowOff>
    </xdr:from>
    <xdr:to>
      <xdr:col>24</xdr:col>
      <xdr:colOff>114300</xdr:colOff>
      <xdr:row>82</xdr:row>
      <xdr:rowOff>98425</xdr:rowOff>
    </xdr:to>
    <xdr:sp macro="" textlink="">
      <xdr:nvSpPr>
        <xdr:cNvPr id="293" name="フローチャート: 判断 292">
          <a:extLst>
            <a:ext uri="{FF2B5EF4-FFF2-40B4-BE49-F238E27FC236}">
              <a16:creationId xmlns:a16="http://schemas.microsoft.com/office/drawing/2014/main" id="{00000000-0008-0000-0100-000025010000}"/>
            </a:ext>
          </a:extLst>
        </xdr:cNvPr>
        <xdr:cNvSpPr/>
      </xdr:nvSpPr>
      <xdr:spPr>
        <a:xfrm>
          <a:off x="4584700" y="1405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164464</xdr:rowOff>
    </xdr:from>
    <xdr:to>
      <xdr:col>20</xdr:col>
      <xdr:colOff>38100</xdr:colOff>
      <xdr:row>82</xdr:row>
      <xdr:rowOff>94614</xdr:rowOff>
    </xdr:to>
    <xdr:sp macro="" textlink="">
      <xdr:nvSpPr>
        <xdr:cNvPr id="294" name="フローチャート: 判断 293">
          <a:extLst>
            <a:ext uri="{FF2B5EF4-FFF2-40B4-BE49-F238E27FC236}">
              <a16:creationId xmlns:a16="http://schemas.microsoft.com/office/drawing/2014/main" id="{00000000-0008-0000-0100-000026010000}"/>
            </a:ext>
          </a:extLst>
        </xdr:cNvPr>
        <xdr:cNvSpPr/>
      </xdr:nvSpPr>
      <xdr:spPr>
        <a:xfrm>
          <a:off x="3746500" y="1405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133986</xdr:rowOff>
    </xdr:from>
    <xdr:to>
      <xdr:col>15</xdr:col>
      <xdr:colOff>101600</xdr:colOff>
      <xdr:row>82</xdr:row>
      <xdr:rowOff>64136</xdr:rowOff>
    </xdr:to>
    <xdr:sp macro="" textlink="">
      <xdr:nvSpPr>
        <xdr:cNvPr id="295" name="フローチャート: 判断 294">
          <a:extLst>
            <a:ext uri="{FF2B5EF4-FFF2-40B4-BE49-F238E27FC236}">
              <a16:creationId xmlns:a16="http://schemas.microsoft.com/office/drawing/2014/main" id="{00000000-0008-0000-0100-000027010000}"/>
            </a:ext>
          </a:extLst>
        </xdr:cNvPr>
        <xdr:cNvSpPr/>
      </xdr:nvSpPr>
      <xdr:spPr>
        <a:xfrm>
          <a:off x="2857500" y="1402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145414</xdr:rowOff>
    </xdr:from>
    <xdr:to>
      <xdr:col>10</xdr:col>
      <xdr:colOff>165100</xdr:colOff>
      <xdr:row>82</xdr:row>
      <xdr:rowOff>75564</xdr:rowOff>
    </xdr:to>
    <xdr:sp macro="" textlink="">
      <xdr:nvSpPr>
        <xdr:cNvPr id="296" name="フローチャート: 判断 295">
          <a:extLst>
            <a:ext uri="{FF2B5EF4-FFF2-40B4-BE49-F238E27FC236}">
              <a16:creationId xmlns:a16="http://schemas.microsoft.com/office/drawing/2014/main" id="{00000000-0008-0000-0100-000028010000}"/>
            </a:ext>
          </a:extLst>
        </xdr:cNvPr>
        <xdr:cNvSpPr/>
      </xdr:nvSpPr>
      <xdr:spPr>
        <a:xfrm>
          <a:off x="1968500" y="14032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126364</xdr:rowOff>
    </xdr:from>
    <xdr:to>
      <xdr:col>6</xdr:col>
      <xdr:colOff>38100</xdr:colOff>
      <xdr:row>82</xdr:row>
      <xdr:rowOff>56514</xdr:rowOff>
    </xdr:to>
    <xdr:sp macro="" textlink="">
      <xdr:nvSpPr>
        <xdr:cNvPr id="297" name="フローチャート: 判断 296">
          <a:extLst>
            <a:ext uri="{FF2B5EF4-FFF2-40B4-BE49-F238E27FC236}">
              <a16:creationId xmlns:a16="http://schemas.microsoft.com/office/drawing/2014/main" id="{00000000-0008-0000-0100-000029010000}"/>
            </a:ext>
          </a:extLst>
        </xdr:cNvPr>
        <xdr:cNvSpPr/>
      </xdr:nvSpPr>
      <xdr:spPr>
        <a:xfrm>
          <a:off x="1079500" y="1401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00000000-0008-0000-0100-00002A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00000000-0008-0000-0100-00002B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00000000-0008-0000-0100-00002C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100-00002D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00000000-0008-0000-0100-00002E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42545</xdr:rowOff>
    </xdr:from>
    <xdr:to>
      <xdr:col>24</xdr:col>
      <xdr:colOff>114300</xdr:colOff>
      <xdr:row>80</xdr:row>
      <xdr:rowOff>144145</xdr:rowOff>
    </xdr:to>
    <xdr:sp macro="" textlink="">
      <xdr:nvSpPr>
        <xdr:cNvPr id="303" name="楕円 302">
          <a:extLst>
            <a:ext uri="{FF2B5EF4-FFF2-40B4-BE49-F238E27FC236}">
              <a16:creationId xmlns:a16="http://schemas.microsoft.com/office/drawing/2014/main" id="{00000000-0008-0000-0100-00002F010000}"/>
            </a:ext>
          </a:extLst>
        </xdr:cNvPr>
        <xdr:cNvSpPr/>
      </xdr:nvSpPr>
      <xdr:spPr>
        <a:xfrm>
          <a:off x="4584700" y="13758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65422</xdr:rowOff>
    </xdr:from>
    <xdr:ext cx="405111" cy="259045"/>
    <xdr:sp macro="" textlink="">
      <xdr:nvSpPr>
        <xdr:cNvPr id="304" name="【公営住宅】&#10;有形固定資産減価償却率該当値テキスト">
          <a:extLst>
            <a:ext uri="{FF2B5EF4-FFF2-40B4-BE49-F238E27FC236}">
              <a16:creationId xmlns:a16="http://schemas.microsoft.com/office/drawing/2014/main" id="{00000000-0008-0000-0100-000030010000}"/>
            </a:ext>
          </a:extLst>
        </xdr:cNvPr>
        <xdr:cNvSpPr txBox="1"/>
      </xdr:nvSpPr>
      <xdr:spPr>
        <a:xfrm>
          <a:off x="4673600" y="13609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156845</xdr:rowOff>
    </xdr:from>
    <xdr:to>
      <xdr:col>20</xdr:col>
      <xdr:colOff>38100</xdr:colOff>
      <xdr:row>80</xdr:row>
      <xdr:rowOff>86995</xdr:rowOff>
    </xdr:to>
    <xdr:sp macro="" textlink="">
      <xdr:nvSpPr>
        <xdr:cNvPr id="305" name="楕円 304">
          <a:extLst>
            <a:ext uri="{FF2B5EF4-FFF2-40B4-BE49-F238E27FC236}">
              <a16:creationId xmlns:a16="http://schemas.microsoft.com/office/drawing/2014/main" id="{00000000-0008-0000-0100-000031010000}"/>
            </a:ext>
          </a:extLst>
        </xdr:cNvPr>
        <xdr:cNvSpPr/>
      </xdr:nvSpPr>
      <xdr:spPr>
        <a:xfrm>
          <a:off x="3746500" y="13701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36195</xdr:rowOff>
    </xdr:from>
    <xdr:to>
      <xdr:col>24</xdr:col>
      <xdr:colOff>63500</xdr:colOff>
      <xdr:row>80</xdr:row>
      <xdr:rowOff>93345</xdr:rowOff>
    </xdr:to>
    <xdr:cxnSp macro="">
      <xdr:nvCxnSpPr>
        <xdr:cNvPr id="306" name="直線コネクタ 305">
          <a:extLst>
            <a:ext uri="{FF2B5EF4-FFF2-40B4-BE49-F238E27FC236}">
              <a16:creationId xmlns:a16="http://schemas.microsoft.com/office/drawing/2014/main" id="{00000000-0008-0000-0100-000032010000}"/>
            </a:ext>
          </a:extLst>
        </xdr:cNvPr>
        <xdr:cNvCxnSpPr/>
      </xdr:nvCxnSpPr>
      <xdr:spPr>
        <a:xfrm>
          <a:off x="3797300" y="13752195"/>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97789</xdr:rowOff>
    </xdr:from>
    <xdr:to>
      <xdr:col>15</xdr:col>
      <xdr:colOff>101600</xdr:colOff>
      <xdr:row>80</xdr:row>
      <xdr:rowOff>27939</xdr:rowOff>
    </xdr:to>
    <xdr:sp macro="" textlink="">
      <xdr:nvSpPr>
        <xdr:cNvPr id="307" name="楕円 306">
          <a:extLst>
            <a:ext uri="{FF2B5EF4-FFF2-40B4-BE49-F238E27FC236}">
              <a16:creationId xmlns:a16="http://schemas.microsoft.com/office/drawing/2014/main" id="{00000000-0008-0000-0100-000033010000}"/>
            </a:ext>
          </a:extLst>
        </xdr:cNvPr>
        <xdr:cNvSpPr/>
      </xdr:nvSpPr>
      <xdr:spPr>
        <a:xfrm>
          <a:off x="2857500" y="13642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148589</xdr:rowOff>
    </xdr:from>
    <xdr:to>
      <xdr:col>19</xdr:col>
      <xdr:colOff>177800</xdr:colOff>
      <xdr:row>80</xdr:row>
      <xdr:rowOff>36195</xdr:rowOff>
    </xdr:to>
    <xdr:cxnSp macro="">
      <xdr:nvCxnSpPr>
        <xdr:cNvPr id="308" name="直線コネクタ 307">
          <a:extLst>
            <a:ext uri="{FF2B5EF4-FFF2-40B4-BE49-F238E27FC236}">
              <a16:creationId xmlns:a16="http://schemas.microsoft.com/office/drawing/2014/main" id="{00000000-0008-0000-0100-000034010000}"/>
            </a:ext>
          </a:extLst>
        </xdr:cNvPr>
        <xdr:cNvCxnSpPr/>
      </xdr:nvCxnSpPr>
      <xdr:spPr>
        <a:xfrm>
          <a:off x="2908300" y="13693139"/>
          <a:ext cx="889000" cy="59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55880</xdr:rowOff>
    </xdr:from>
    <xdr:to>
      <xdr:col>10</xdr:col>
      <xdr:colOff>165100</xdr:colOff>
      <xdr:row>79</xdr:row>
      <xdr:rowOff>157480</xdr:rowOff>
    </xdr:to>
    <xdr:sp macro="" textlink="">
      <xdr:nvSpPr>
        <xdr:cNvPr id="309" name="楕円 308">
          <a:extLst>
            <a:ext uri="{FF2B5EF4-FFF2-40B4-BE49-F238E27FC236}">
              <a16:creationId xmlns:a16="http://schemas.microsoft.com/office/drawing/2014/main" id="{00000000-0008-0000-0100-000035010000}"/>
            </a:ext>
          </a:extLst>
        </xdr:cNvPr>
        <xdr:cNvSpPr/>
      </xdr:nvSpPr>
      <xdr:spPr>
        <a:xfrm>
          <a:off x="1968500" y="13600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106680</xdr:rowOff>
    </xdr:from>
    <xdr:to>
      <xdr:col>15</xdr:col>
      <xdr:colOff>50800</xdr:colOff>
      <xdr:row>79</xdr:row>
      <xdr:rowOff>148589</xdr:rowOff>
    </xdr:to>
    <xdr:cxnSp macro="">
      <xdr:nvCxnSpPr>
        <xdr:cNvPr id="310" name="直線コネクタ 309">
          <a:extLst>
            <a:ext uri="{FF2B5EF4-FFF2-40B4-BE49-F238E27FC236}">
              <a16:creationId xmlns:a16="http://schemas.microsoft.com/office/drawing/2014/main" id="{00000000-0008-0000-0100-000036010000}"/>
            </a:ext>
          </a:extLst>
        </xdr:cNvPr>
        <xdr:cNvCxnSpPr/>
      </xdr:nvCxnSpPr>
      <xdr:spPr>
        <a:xfrm>
          <a:off x="2019300" y="13651230"/>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44450</xdr:rowOff>
    </xdr:from>
    <xdr:to>
      <xdr:col>6</xdr:col>
      <xdr:colOff>38100</xdr:colOff>
      <xdr:row>80</xdr:row>
      <xdr:rowOff>146050</xdr:rowOff>
    </xdr:to>
    <xdr:sp macro="" textlink="">
      <xdr:nvSpPr>
        <xdr:cNvPr id="311" name="楕円 310">
          <a:extLst>
            <a:ext uri="{FF2B5EF4-FFF2-40B4-BE49-F238E27FC236}">
              <a16:creationId xmlns:a16="http://schemas.microsoft.com/office/drawing/2014/main" id="{00000000-0008-0000-0100-000037010000}"/>
            </a:ext>
          </a:extLst>
        </xdr:cNvPr>
        <xdr:cNvSpPr/>
      </xdr:nvSpPr>
      <xdr:spPr>
        <a:xfrm>
          <a:off x="1079500" y="1376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79</xdr:row>
      <xdr:rowOff>106680</xdr:rowOff>
    </xdr:from>
    <xdr:to>
      <xdr:col>10</xdr:col>
      <xdr:colOff>114300</xdr:colOff>
      <xdr:row>80</xdr:row>
      <xdr:rowOff>95250</xdr:rowOff>
    </xdr:to>
    <xdr:cxnSp macro="">
      <xdr:nvCxnSpPr>
        <xdr:cNvPr id="312" name="直線コネクタ 311">
          <a:extLst>
            <a:ext uri="{FF2B5EF4-FFF2-40B4-BE49-F238E27FC236}">
              <a16:creationId xmlns:a16="http://schemas.microsoft.com/office/drawing/2014/main" id="{00000000-0008-0000-0100-000038010000}"/>
            </a:ext>
          </a:extLst>
        </xdr:cNvPr>
        <xdr:cNvCxnSpPr/>
      </xdr:nvCxnSpPr>
      <xdr:spPr>
        <a:xfrm flipV="1">
          <a:off x="1130300" y="1365123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85741</xdr:rowOff>
    </xdr:from>
    <xdr:ext cx="405111" cy="259045"/>
    <xdr:sp macro="" textlink="">
      <xdr:nvSpPr>
        <xdr:cNvPr id="313" name="n_1aveValue【公営住宅】&#10;有形固定資産減価償却率">
          <a:extLst>
            <a:ext uri="{FF2B5EF4-FFF2-40B4-BE49-F238E27FC236}">
              <a16:creationId xmlns:a16="http://schemas.microsoft.com/office/drawing/2014/main" id="{00000000-0008-0000-0100-000039010000}"/>
            </a:ext>
          </a:extLst>
        </xdr:cNvPr>
        <xdr:cNvSpPr txBox="1"/>
      </xdr:nvSpPr>
      <xdr:spPr>
        <a:xfrm>
          <a:off x="3582044" y="14144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55263</xdr:rowOff>
    </xdr:from>
    <xdr:ext cx="405111" cy="259045"/>
    <xdr:sp macro="" textlink="">
      <xdr:nvSpPr>
        <xdr:cNvPr id="314" name="n_2aveValue【公営住宅】&#10;有形固定資産減価償却率">
          <a:extLst>
            <a:ext uri="{FF2B5EF4-FFF2-40B4-BE49-F238E27FC236}">
              <a16:creationId xmlns:a16="http://schemas.microsoft.com/office/drawing/2014/main" id="{00000000-0008-0000-0100-00003A010000}"/>
            </a:ext>
          </a:extLst>
        </xdr:cNvPr>
        <xdr:cNvSpPr txBox="1"/>
      </xdr:nvSpPr>
      <xdr:spPr>
        <a:xfrm>
          <a:off x="2705744" y="14114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66691</xdr:rowOff>
    </xdr:from>
    <xdr:ext cx="405111" cy="259045"/>
    <xdr:sp macro="" textlink="">
      <xdr:nvSpPr>
        <xdr:cNvPr id="315" name="n_3aveValue【公営住宅】&#10;有形固定資産減価償却率">
          <a:extLst>
            <a:ext uri="{FF2B5EF4-FFF2-40B4-BE49-F238E27FC236}">
              <a16:creationId xmlns:a16="http://schemas.microsoft.com/office/drawing/2014/main" id="{00000000-0008-0000-0100-00003B010000}"/>
            </a:ext>
          </a:extLst>
        </xdr:cNvPr>
        <xdr:cNvSpPr txBox="1"/>
      </xdr:nvSpPr>
      <xdr:spPr>
        <a:xfrm>
          <a:off x="1816744" y="14125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47641</xdr:rowOff>
    </xdr:from>
    <xdr:ext cx="405111" cy="259045"/>
    <xdr:sp macro="" textlink="">
      <xdr:nvSpPr>
        <xdr:cNvPr id="316" name="n_4aveValue【公営住宅】&#10;有形固定資産減価償却率">
          <a:extLst>
            <a:ext uri="{FF2B5EF4-FFF2-40B4-BE49-F238E27FC236}">
              <a16:creationId xmlns:a16="http://schemas.microsoft.com/office/drawing/2014/main" id="{00000000-0008-0000-0100-00003C010000}"/>
            </a:ext>
          </a:extLst>
        </xdr:cNvPr>
        <xdr:cNvSpPr txBox="1"/>
      </xdr:nvSpPr>
      <xdr:spPr>
        <a:xfrm>
          <a:off x="927744" y="14106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103522</xdr:rowOff>
    </xdr:from>
    <xdr:ext cx="405111" cy="259045"/>
    <xdr:sp macro="" textlink="">
      <xdr:nvSpPr>
        <xdr:cNvPr id="317" name="n_1mainValue【公営住宅】&#10;有形固定資産減価償却率">
          <a:extLst>
            <a:ext uri="{FF2B5EF4-FFF2-40B4-BE49-F238E27FC236}">
              <a16:creationId xmlns:a16="http://schemas.microsoft.com/office/drawing/2014/main" id="{00000000-0008-0000-0100-00003D010000}"/>
            </a:ext>
          </a:extLst>
        </xdr:cNvPr>
        <xdr:cNvSpPr txBox="1"/>
      </xdr:nvSpPr>
      <xdr:spPr>
        <a:xfrm>
          <a:off x="3582044" y="13476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44466</xdr:rowOff>
    </xdr:from>
    <xdr:ext cx="405111" cy="259045"/>
    <xdr:sp macro="" textlink="">
      <xdr:nvSpPr>
        <xdr:cNvPr id="318" name="n_2mainValue【公営住宅】&#10;有形固定資産減価償却率">
          <a:extLst>
            <a:ext uri="{FF2B5EF4-FFF2-40B4-BE49-F238E27FC236}">
              <a16:creationId xmlns:a16="http://schemas.microsoft.com/office/drawing/2014/main" id="{00000000-0008-0000-0100-00003E010000}"/>
            </a:ext>
          </a:extLst>
        </xdr:cNvPr>
        <xdr:cNvSpPr txBox="1"/>
      </xdr:nvSpPr>
      <xdr:spPr>
        <a:xfrm>
          <a:off x="2705744" y="13417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2557</xdr:rowOff>
    </xdr:from>
    <xdr:ext cx="405111" cy="259045"/>
    <xdr:sp macro="" textlink="">
      <xdr:nvSpPr>
        <xdr:cNvPr id="319" name="n_3mainValue【公営住宅】&#10;有形固定資産減価償却率">
          <a:extLst>
            <a:ext uri="{FF2B5EF4-FFF2-40B4-BE49-F238E27FC236}">
              <a16:creationId xmlns:a16="http://schemas.microsoft.com/office/drawing/2014/main" id="{00000000-0008-0000-0100-00003F010000}"/>
            </a:ext>
          </a:extLst>
        </xdr:cNvPr>
        <xdr:cNvSpPr txBox="1"/>
      </xdr:nvSpPr>
      <xdr:spPr>
        <a:xfrm>
          <a:off x="1816744" y="1337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162577</xdr:rowOff>
    </xdr:from>
    <xdr:ext cx="405111" cy="259045"/>
    <xdr:sp macro="" textlink="">
      <xdr:nvSpPr>
        <xdr:cNvPr id="320" name="n_4mainValue【公営住宅】&#10;有形固定資産減価償却率">
          <a:extLst>
            <a:ext uri="{FF2B5EF4-FFF2-40B4-BE49-F238E27FC236}">
              <a16:creationId xmlns:a16="http://schemas.microsoft.com/office/drawing/2014/main" id="{00000000-0008-0000-0100-000040010000}"/>
            </a:ext>
          </a:extLst>
        </xdr:cNvPr>
        <xdr:cNvSpPr txBox="1"/>
      </xdr:nvSpPr>
      <xdr:spPr>
        <a:xfrm>
          <a:off x="927744" y="13535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1" name="正方形/長方形 320">
          <a:extLst>
            <a:ext uri="{FF2B5EF4-FFF2-40B4-BE49-F238E27FC236}">
              <a16:creationId xmlns:a16="http://schemas.microsoft.com/office/drawing/2014/main" id="{00000000-0008-0000-0100-000041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2" name="正方形/長方形 321">
          <a:extLst>
            <a:ext uri="{FF2B5EF4-FFF2-40B4-BE49-F238E27FC236}">
              <a16:creationId xmlns:a16="http://schemas.microsoft.com/office/drawing/2014/main" id="{00000000-0008-0000-0100-000042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3" name="正方形/長方形 322">
          <a:extLst>
            <a:ext uri="{FF2B5EF4-FFF2-40B4-BE49-F238E27FC236}">
              <a16:creationId xmlns:a16="http://schemas.microsoft.com/office/drawing/2014/main" id="{00000000-0008-0000-0100-000043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4" name="正方形/長方形 323">
          <a:extLst>
            <a:ext uri="{FF2B5EF4-FFF2-40B4-BE49-F238E27FC236}">
              <a16:creationId xmlns:a16="http://schemas.microsoft.com/office/drawing/2014/main" id="{00000000-0008-0000-0100-000044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5" name="正方形/長方形 324">
          <a:extLst>
            <a:ext uri="{FF2B5EF4-FFF2-40B4-BE49-F238E27FC236}">
              <a16:creationId xmlns:a16="http://schemas.microsoft.com/office/drawing/2014/main" id="{00000000-0008-0000-0100-000045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6" name="正方形/長方形 325">
          <a:extLst>
            <a:ext uri="{FF2B5EF4-FFF2-40B4-BE49-F238E27FC236}">
              <a16:creationId xmlns:a16="http://schemas.microsoft.com/office/drawing/2014/main" id="{00000000-0008-0000-0100-000046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7" name="正方形/長方形 326">
          <a:extLst>
            <a:ext uri="{FF2B5EF4-FFF2-40B4-BE49-F238E27FC236}">
              <a16:creationId xmlns:a16="http://schemas.microsoft.com/office/drawing/2014/main" id="{00000000-0008-0000-0100-000047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8" name="正方形/長方形 327">
          <a:extLst>
            <a:ext uri="{FF2B5EF4-FFF2-40B4-BE49-F238E27FC236}">
              <a16:creationId xmlns:a16="http://schemas.microsoft.com/office/drawing/2014/main" id="{00000000-0008-0000-0100-000048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9" name="テキスト ボックス 328">
          <a:extLst>
            <a:ext uri="{FF2B5EF4-FFF2-40B4-BE49-F238E27FC236}">
              <a16:creationId xmlns:a16="http://schemas.microsoft.com/office/drawing/2014/main" id="{00000000-0008-0000-0100-000049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0" name="直線コネクタ 329">
          <a:extLst>
            <a:ext uri="{FF2B5EF4-FFF2-40B4-BE49-F238E27FC236}">
              <a16:creationId xmlns:a16="http://schemas.microsoft.com/office/drawing/2014/main" id="{00000000-0008-0000-0100-00004A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31" name="直線コネクタ 330">
          <a:extLst>
            <a:ext uri="{FF2B5EF4-FFF2-40B4-BE49-F238E27FC236}">
              <a16:creationId xmlns:a16="http://schemas.microsoft.com/office/drawing/2014/main" id="{00000000-0008-0000-0100-00004B010000}"/>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2" name="テキスト ボックス 331">
          <a:extLst>
            <a:ext uri="{FF2B5EF4-FFF2-40B4-BE49-F238E27FC236}">
              <a16:creationId xmlns:a16="http://schemas.microsoft.com/office/drawing/2014/main" id="{00000000-0008-0000-0100-00004C010000}"/>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3" name="直線コネクタ 332">
          <a:extLst>
            <a:ext uri="{FF2B5EF4-FFF2-40B4-BE49-F238E27FC236}">
              <a16:creationId xmlns:a16="http://schemas.microsoft.com/office/drawing/2014/main" id="{00000000-0008-0000-0100-00004D010000}"/>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34" name="テキスト ボックス 333">
          <a:extLst>
            <a:ext uri="{FF2B5EF4-FFF2-40B4-BE49-F238E27FC236}">
              <a16:creationId xmlns:a16="http://schemas.microsoft.com/office/drawing/2014/main" id="{00000000-0008-0000-0100-00004E010000}"/>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5" name="直線コネクタ 334">
          <a:extLst>
            <a:ext uri="{FF2B5EF4-FFF2-40B4-BE49-F238E27FC236}">
              <a16:creationId xmlns:a16="http://schemas.microsoft.com/office/drawing/2014/main" id="{00000000-0008-0000-0100-00004F010000}"/>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6" name="テキスト ボックス 335">
          <a:extLst>
            <a:ext uri="{FF2B5EF4-FFF2-40B4-BE49-F238E27FC236}">
              <a16:creationId xmlns:a16="http://schemas.microsoft.com/office/drawing/2014/main" id="{00000000-0008-0000-0100-000050010000}"/>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7" name="直線コネクタ 336">
          <a:extLst>
            <a:ext uri="{FF2B5EF4-FFF2-40B4-BE49-F238E27FC236}">
              <a16:creationId xmlns:a16="http://schemas.microsoft.com/office/drawing/2014/main" id="{00000000-0008-0000-0100-000051010000}"/>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38" name="テキスト ボックス 337">
          <a:extLst>
            <a:ext uri="{FF2B5EF4-FFF2-40B4-BE49-F238E27FC236}">
              <a16:creationId xmlns:a16="http://schemas.microsoft.com/office/drawing/2014/main" id="{00000000-0008-0000-0100-000052010000}"/>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39" name="直線コネクタ 338">
          <a:extLst>
            <a:ext uri="{FF2B5EF4-FFF2-40B4-BE49-F238E27FC236}">
              <a16:creationId xmlns:a16="http://schemas.microsoft.com/office/drawing/2014/main" id="{00000000-0008-0000-0100-000053010000}"/>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78</xdr:row>
      <xdr:rowOff>91820</xdr:rowOff>
    </xdr:from>
    <xdr:ext cx="531299" cy="259045"/>
    <xdr:sp macro="" textlink="">
      <xdr:nvSpPr>
        <xdr:cNvPr id="340" name="テキスト ボックス 339">
          <a:extLst>
            <a:ext uri="{FF2B5EF4-FFF2-40B4-BE49-F238E27FC236}">
              <a16:creationId xmlns:a16="http://schemas.microsoft.com/office/drawing/2014/main" id="{00000000-0008-0000-0100-000054010000}"/>
            </a:ext>
          </a:extLst>
        </xdr:cNvPr>
        <xdr:cNvSpPr txBox="1"/>
      </xdr:nvSpPr>
      <xdr:spPr>
        <a:xfrm>
          <a:off x="6072701" y="1346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1" name="直線コネクタ 340">
          <a:extLst>
            <a:ext uri="{FF2B5EF4-FFF2-40B4-BE49-F238E27FC236}">
              <a16:creationId xmlns:a16="http://schemas.microsoft.com/office/drawing/2014/main" id="{00000000-0008-0000-0100-000055010000}"/>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108148</xdr:rowOff>
    </xdr:from>
    <xdr:ext cx="531299" cy="259045"/>
    <xdr:sp macro="" textlink="">
      <xdr:nvSpPr>
        <xdr:cNvPr id="342" name="テキスト ボックス 341">
          <a:extLst>
            <a:ext uri="{FF2B5EF4-FFF2-40B4-BE49-F238E27FC236}">
              <a16:creationId xmlns:a16="http://schemas.microsoft.com/office/drawing/2014/main" id="{00000000-0008-0000-0100-000056010000}"/>
            </a:ext>
          </a:extLst>
        </xdr:cNvPr>
        <xdr:cNvSpPr txBox="1"/>
      </xdr:nvSpPr>
      <xdr:spPr>
        <a:xfrm>
          <a:off x="6072701" y="1313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3" name="直線コネクタ 342">
          <a:extLst>
            <a:ext uri="{FF2B5EF4-FFF2-40B4-BE49-F238E27FC236}">
              <a16:creationId xmlns:a16="http://schemas.microsoft.com/office/drawing/2014/main" id="{00000000-0008-0000-0100-000057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4" name="テキスト ボックス 343">
          <a:extLst>
            <a:ext uri="{FF2B5EF4-FFF2-40B4-BE49-F238E27FC236}">
              <a16:creationId xmlns:a16="http://schemas.microsoft.com/office/drawing/2014/main" id="{00000000-0008-0000-0100-000058010000}"/>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5" name="【公営住宅】&#10;一人当たり面積グラフ枠">
          <a:extLst>
            <a:ext uri="{FF2B5EF4-FFF2-40B4-BE49-F238E27FC236}">
              <a16:creationId xmlns:a16="http://schemas.microsoft.com/office/drawing/2014/main" id="{00000000-0008-0000-0100-000059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106353</xdr:rowOff>
    </xdr:from>
    <xdr:to>
      <xdr:col>54</xdr:col>
      <xdr:colOff>189865</xdr:colOff>
      <xdr:row>86</xdr:row>
      <xdr:rowOff>154687</xdr:rowOff>
    </xdr:to>
    <xdr:cxnSp macro="">
      <xdr:nvCxnSpPr>
        <xdr:cNvPr id="346" name="直線コネクタ 345">
          <a:extLst>
            <a:ext uri="{FF2B5EF4-FFF2-40B4-BE49-F238E27FC236}">
              <a16:creationId xmlns:a16="http://schemas.microsoft.com/office/drawing/2014/main" id="{00000000-0008-0000-0100-00005A010000}"/>
            </a:ext>
          </a:extLst>
        </xdr:cNvPr>
        <xdr:cNvCxnSpPr/>
      </xdr:nvCxnSpPr>
      <xdr:spPr>
        <a:xfrm flipV="1">
          <a:off x="10476865" y="13308003"/>
          <a:ext cx="0" cy="1591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158514</xdr:rowOff>
    </xdr:from>
    <xdr:ext cx="469744" cy="259045"/>
    <xdr:sp macro="" textlink="">
      <xdr:nvSpPr>
        <xdr:cNvPr id="347" name="【公営住宅】&#10;一人当たり面積最小値テキスト">
          <a:extLst>
            <a:ext uri="{FF2B5EF4-FFF2-40B4-BE49-F238E27FC236}">
              <a16:creationId xmlns:a16="http://schemas.microsoft.com/office/drawing/2014/main" id="{00000000-0008-0000-0100-00005B010000}"/>
            </a:ext>
          </a:extLst>
        </xdr:cNvPr>
        <xdr:cNvSpPr txBox="1"/>
      </xdr:nvSpPr>
      <xdr:spPr>
        <a:xfrm>
          <a:off x="10515600" y="14903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154687</xdr:rowOff>
    </xdr:from>
    <xdr:to>
      <xdr:col>55</xdr:col>
      <xdr:colOff>88900</xdr:colOff>
      <xdr:row>86</xdr:row>
      <xdr:rowOff>154687</xdr:rowOff>
    </xdr:to>
    <xdr:cxnSp macro="">
      <xdr:nvCxnSpPr>
        <xdr:cNvPr id="348" name="直線コネクタ 347">
          <a:extLst>
            <a:ext uri="{FF2B5EF4-FFF2-40B4-BE49-F238E27FC236}">
              <a16:creationId xmlns:a16="http://schemas.microsoft.com/office/drawing/2014/main" id="{00000000-0008-0000-0100-00005C010000}"/>
            </a:ext>
          </a:extLst>
        </xdr:cNvPr>
        <xdr:cNvCxnSpPr/>
      </xdr:nvCxnSpPr>
      <xdr:spPr>
        <a:xfrm>
          <a:off x="10388600" y="14899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53030</xdr:rowOff>
    </xdr:from>
    <xdr:ext cx="534377" cy="259045"/>
    <xdr:sp macro="" textlink="">
      <xdr:nvSpPr>
        <xdr:cNvPr id="349" name="【公営住宅】&#10;一人当たり面積最大値テキスト">
          <a:extLst>
            <a:ext uri="{FF2B5EF4-FFF2-40B4-BE49-F238E27FC236}">
              <a16:creationId xmlns:a16="http://schemas.microsoft.com/office/drawing/2014/main" id="{00000000-0008-0000-0100-00005D010000}"/>
            </a:ext>
          </a:extLst>
        </xdr:cNvPr>
        <xdr:cNvSpPr txBox="1"/>
      </xdr:nvSpPr>
      <xdr:spPr>
        <a:xfrm>
          <a:off x="10515600" y="13083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106353</xdr:rowOff>
    </xdr:from>
    <xdr:to>
      <xdr:col>55</xdr:col>
      <xdr:colOff>88900</xdr:colOff>
      <xdr:row>77</xdr:row>
      <xdr:rowOff>106353</xdr:rowOff>
    </xdr:to>
    <xdr:cxnSp macro="">
      <xdr:nvCxnSpPr>
        <xdr:cNvPr id="350" name="直線コネクタ 349">
          <a:extLst>
            <a:ext uri="{FF2B5EF4-FFF2-40B4-BE49-F238E27FC236}">
              <a16:creationId xmlns:a16="http://schemas.microsoft.com/office/drawing/2014/main" id="{00000000-0008-0000-0100-00005E010000}"/>
            </a:ext>
          </a:extLst>
        </xdr:cNvPr>
        <xdr:cNvCxnSpPr/>
      </xdr:nvCxnSpPr>
      <xdr:spPr>
        <a:xfrm>
          <a:off x="10388600" y="13308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168129</xdr:rowOff>
    </xdr:from>
    <xdr:ext cx="469744" cy="259045"/>
    <xdr:sp macro="" textlink="">
      <xdr:nvSpPr>
        <xdr:cNvPr id="351" name="【公営住宅】&#10;一人当たり面積平均値テキスト">
          <a:extLst>
            <a:ext uri="{FF2B5EF4-FFF2-40B4-BE49-F238E27FC236}">
              <a16:creationId xmlns:a16="http://schemas.microsoft.com/office/drawing/2014/main" id="{00000000-0008-0000-0100-00005F010000}"/>
            </a:ext>
          </a:extLst>
        </xdr:cNvPr>
        <xdr:cNvSpPr txBox="1"/>
      </xdr:nvSpPr>
      <xdr:spPr>
        <a:xfrm>
          <a:off x="10515600" y="142270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145252</xdr:rowOff>
    </xdr:from>
    <xdr:to>
      <xdr:col>55</xdr:col>
      <xdr:colOff>50800</xdr:colOff>
      <xdr:row>84</xdr:row>
      <xdr:rowOff>75402</xdr:rowOff>
    </xdr:to>
    <xdr:sp macro="" textlink="">
      <xdr:nvSpPr>
        <xdr:cNvPr id="352" name="フローチャート: 判断 351">
          <a:extLst>
            <a:ext uri="{FF2B5EF4-FFF2-40B4-BE49-F238E27FC236}">
              <a16:creationId xmlns:a16="http://schemas.microsoft.com/office/drawing/2014/main" id="{00000000-0008-0000-0100-000060010000}"/>
            </a:ext>
          </a:extLst>
        </xdr:cNvPr>
        <xdr:cNvSpPr/>
      </xdr:nvSpPr>
      <xdr:spPr>
        <a:xfrm>
          <a:off x="10426700" y="14375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111942</xdr:rowOff>
    </xdr:from>
    <xdr:to>
      <xdr:col>50</xdr:col>
      <xdr:colOff>165100</xdr:colOff>
      <xdr:row>84</xdr:row>
      <xdr:rowOff>42092</xdr:rowOff>
    </xdr:to>
    <xdr:sp macro="" textlink="">
      <xdr:nvSpPr>
        <xdr:cNvPr id="353" name="フローチャート: 判断 352">
          <a:extLst>
            <a:ext uri="{FF2B5EF4-FFF2-40B4-BE49-F238E27FC236}">
              <a16:creationId xmlns:a16="http://schemas.microsoft.com/office/drawing/2014/main" id="{00000000-0008-0000-0100-000061010000}"/>
            </a:ext>
          </a:extLst>
        </xdr:cNvPr>
        <xdr:cNvSpPr/>
      </xdr:nvSpPr>
      <xdr:spPr>
        <a:xfrm>
          <a:off x="9588500" y="14342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112922</xdr:rowOff>
    </xdr:from>
    <xdr:to>
      <xdr:col>46</xdr:col>
      <xdr:colOff>38100</xdr:colOff>
      <xdr:row>84</xdr:row>
      <xdr:rowOff>43072</xdr:rowOff>
    </xdr:to>
    <xdr:sp macro="" textlink="">
      <xdr:nvSpPr>
        <xdr:cNvPr id="354" name="フローチャート: 判断 353">
          <a:extLst>
            <a:ext uri="{FF2B5EF4-FFF2-40B4-BE49-F238E27FC236}">
              <a16:creationId xmlns:a16="http://schemas.microsoft.com/office/drawing/2014/main" id="{00000000-0008-0000-0100-000062010000}"/>
            </a:ext>
          </a:extLst>
        </xdr:cNvPr>
        <xdr:cNvSpPr/>
      </xdr:nvSpPr>
      <xdr:spPr>
        <a:xfrm>
          <a:off x="8699500" y="14343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140680</xdr:rowOff>
    </xdr:from>
    <xdr:to>
      <xdr:col>41</xdr:col>
      <xdr:colOff>101600</xdr:colOff>
      <xdr:row>84</xdr:row>
      <xdr:rowOff>70830</xdr:rowOff>
    </xdr:to>
    <xdr:sp macro="" textlink="">
      <xdr:nvSpPr>
        <xdr:cNvPr id="355" name="フローチャート: 判断 354">
          <a:extLst>
            <a:ext uri="{FF2B5EF4-FFF2-40B4-BE49-F238E27FC236}">
              <a16:creationId xmlns:a16="http://schemas.microsoft.com/office/drawing/2014/main" id="{00000000-0008-0000-0100-000063010000}"/>
            </a:ext>
          </a:extLst>
        </xdr:cNvPr>
        <xdr:cNvSpPr/>
      </xdr:nvSpPr>
      <xdr:spPr>
        <a:xfrm>
          <a:off x="7810500" y="1437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136434</xdr:rowOff>
    </xdr:from>
    <xdr:to>
      <xdr:col>36</xdr:col>
      <xdr:colOff>165100</xdr:colOff>
      <xdr:row>84</xdr:row>
      <xdr:rowOff>66584</xdr:rowOff>
    </xdr:to>
    <xdr:sp macro="" textlink="">
      <xdr:nvSpPr>
        <xdr:cNvPr id="356" name="フローチャート: 判断 355">
          <a:extLst>
            <a:ext uri="{FF2B5EF4-FFF2-40B4-BE49-F238E27FC236}">
              <a16:creationId xmlns:a16="http://schemas.microsoft.com/office/drawing/2014/main" id="{00000000-0008-0000-0100-000064010000}"/>
            </a:ext>
          </a:extLst>
        </xdr:cNvPr>
        <xdr:cNvSpPr/>
      </xdr:nvSpPr>
      <xdr:spPr>
        <a:xfrm>
          <a:off x="6921500" y="14366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00000000-0008-0000-0100-000065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00000000-0008-0000-0100-000066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00000000-0008-0000-0100-000067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00000000-0008-0000-0100-000068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00000000-0008-0000-0100-000069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28012</xdr:rowOff>
    </xdr:from>
    <xdr:to>
      <xdr:col>55</xdr:col>
      <xdr:colOff>50800</xdr:colOff>
      <xdr:row>86</xdr:row>
      <xdr:rowOff>129612</xdr:rowOff>
    </xdr:to>
    <xdr:sp macro="" textlink="">
      <xdr:nvSpPr>
        <xdr:cNvPr id="362" name="楕円 361">
          <a:extLst>
            <a:ext uri="{FF2B5EF4-FFF2-40B4-BE49-F238E27FC236}">
              <a16:creationId xmlns:a16="http://schemas.microsoft.com/office/drawing/2014/main" id="{00000000-0008-0000-0100-00006A010000}"/>
            </a:ext>
          </a:extLst>
        </xdr:cNvPr>
        <xdr:cNvSpPr/>
      </xdr:nvSpPr>
      <xdr:spPr>
        <a:xfrm>
          <a:off x="10426700" y="14772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114389</xdr:rowOff>
    </xdr:from>
    <xdr:ext cx="469744" cy="259045"/>
    <xdr:sp macro="" textlink="">
      <xdr:nvSpPr>
        <xdr:cNvPr id="363" name="【公営住宅】&#10;一人当たり面積該当値テキスト">
          <a:extLst>
            <a:ext uri="{FF2B5EF4-FFF2-40B4-BE49-F238E27FC236}">
              <a16:creationId xmlns:a16="http://schemas.microsoft.com/office/drawing/2014/main" id="{00000000-0008-0000-0100-00006B010000}"/>
            </a:ext>
          </a:extLst>
        </xdr:cNvPr>
        <xdr:cNvSpPr txBox="1"/>
      </xdr:nvSpPr>
      <xdr:spPr>
        <a:xfrm>
          <a:off x="10515600" y="14687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29428</xdr:rowOff>
    </xdr:from>
    <xdr:to>
      <xdr:col>50</xdr:col>
      <xdr:colOff>165100</xdr:colOff>
      <xdr:row>86</xdr:row>
      <xdr:rowOff>131028</xdr:rowOff>
    </xdr:to>
    <xdr:sp macro="" textlink="">
      <xdr:nvSpPr>
        <xdr:cNvPr id="364" name="楕円 363">
          <a:extLst>
            <a:ext uri="{FF2B5EF4-FFF2-40B4-BE49-F238E27FC236}">
              <a16:creationId xmlns:a16="http://schemas.microsoft.com/office/drawing/2014/main" id="{00000000-0008-0000-0100-00006C010000}"/>
            </a:ext>
          </a:extLst>
        </xdr:cNvPr>
        <xdr:cNvSpPr/>
      </xdr:nvSpPr>
      <xdr:spPr>
        <a:xfrm>
          <a:off x="9588500" y="14774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78812</xdr:rowOff>
    </xdr:from>
    <xdr:to>
      <xdr:col>55</xdr:col>
      <xdr:colOff>0</xdr:colOff>
      <xdr:row>86</xdr:row>
      <xdr:rowOff>80228</xdr:rowOff>
    </xdr:to>
    <xdr:cxnSp macro="">
      <xdr:nvCxnSpPr>
        <xdr:cNvPr id="365" name="直線コネクタ 364">
          <a:extLst>
            <a:ext uri="{FF2B5EF4-FFF2-40B4-BE49-F238E27FC236}">
              <a16:creationId xmlns:a16="http://schemas.microsoft.com/office/drawing/2014/main" id="{00000000-0008-0000-0100-00006D010000}"/>
            </a:ext>
          </a:extLst>
        </xdr:cNvPr>
        <xdr:cNvCxnSpPr/>
      </xdr:nvCxnSpPr>
      <xdr:spPr>
        <a:xfrm flipV="1">
          <a:off x="9639300" y="14823512"/>
          <a:ext cx="838200" cy="1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31714</xdr:rowOff>
    </xdr:from>
    <xdr:to>
      <xdr:col>46</xdr:col>
      <xdr:colOff>38100</xdr:colOff>
      <xdr:row>86</xdr:row>
      <xdr:rowOff>133314</xdr:rowOff>
    </xdr:to>
    <xdr:sp macro="" textlink="">
      <xdr:nvSpPr>
        <xdr:cNvPr id="366" name="楕円 365">
          <a:extLst>
            <a:ext uri="{FF2B5EF4-FFF2-40B4-BE49-F238E27FC236}">
              <a16:creationId xmlns:a16="http://schemas.microsoft.com/office/drawing/2014/main" id="{00000000-0008-0000-0100-00006E010000}"/>
            </a:ext>
          </a:extLst>
        </xdr:cNvPr>
        <xdr:cNvSpPr/>
      </xdr:nvSpPr>
      <xdr:spPr>
        <a:xfrm>
          <a:off x="8699500" y="14776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80228</xdr:rowOff>
    </xdr:from>
    <xdr:to>
      <xdr:col>50</xdr:col>
      <xdr:colOff>114300</xdr:colOff>
      <xdr:row>86</xdr:row>
      <xdr:rowOff>82514</xdr:rowOff>
    </xdr:to>
    <xdr:cxnSp macro="">
      <xdr:nvCxnSpPr>
        <xdr:cNvPr id="367" name="直線コネクタ 366">
          <a:extLst>
            <a:ext uri="{FF2B5EF4-FFF2-40B4-BE49-F238E27FC236}">
              <a16:creationId xmlns:a16="http://schemas.microsoft.com/office/drawing/2014/main" id="{00000000-0008-0000-0100-00006F010000}"/>
            </a:ext>
          </a:extLst>
        </xdr:cNvPr>
        <xdr:cNvCxnSpPr/>
      </xdr:nvCxnSpPr>
      <xdr:spPr>
        <a:xfrm flipV="1">
          <a:off x="8750300" y="14824928"/>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35523</xdr:rowOff>
    </xdr:from>
    <xdr:to>
      <xdr:col>41</xdr:col>
      <xdr:colOff>101600</xdr:colOff>
      <xdr:row>86</xdr:row>
      <xdr:rowOff>137123</xdr:rowOff>
    </xdr:to>
    <xdr:sp macro="" textlink="">
      <xdr:nvSpPr>
        <xdr:cNvPr id="368" name="楕円 367">
          <a:extLst>
            <a:ext uri="{FF2B5EF4-FFF2-40B4-BE49-F238E27FC236}">
              <a16:creationId xmlns:a16="http://schemas.microsoft.com/office/drawing/2014/main" id="{00000000-0008-0000-0100-000070010000}"/>
            </a:ext>
          </a:extLst>
        </xdr:cNvPr>
        <xdr:cNvSpPr/>
      </xdr:nvSpPr>
      <xdr:spPr>
        <a:xfrm>
          <a:off x="7810500" y="14780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82514</xdr:rowOff>
    </xdr:from>
    <xdr:to>
      <xdr:col>45</xdr:col>
      <xdr:colOff>177800</xdr:colOff>
      <xdr:row>86</xdr:row>
      <xdr:rowOff>86323</xdr:rowOff>
    </xdr:to>
    <xdr:cxnSp macro="">
      <xdr:nvCxnSpPr>
        <xdr:cNvPr id="369" name="直線コネクタ 368">
          <a:extLst>
            <a:ext uri="{FF2B5EF4-FFF2-40B4-BE49-F238E27FC236}">
              <a16:creationId xmlns:a16="http://schemas.microsoft.com/office/drawing/2014/main" id="{00000000-0008-0000-0100-000071010000}"/>
            </a:ext>
          </a:extLst>
        </xdr:cNvPr>
        <xdr:cNvCxnSpPr/>
      </xdr:nvCxnSpPr>
      <xdr:spPr>
        <a:xfrm flipV="1">
          <a:off x="7861300" y="14827214"/>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55226</xdr:rowOff>
    </xdr:from>
    <xdr:to>
      <xdr:col>36</xdr:col>
      <xdr:colOff>165100</xdr:colOff>
      <xdr:row>86</xdr:row>
      <xdr:rowOff>156826</xdr:rowOff>
    </xdr:to>
    <xdr:sp macro="" textlink="">
      <xdr:nvSpPr>
        <xdr:cNvPr id="370" name="楕円 369">
          <a:extLst>
            <a:ext uri="{FF2B5EF4-FFF2-40B4-BE49-F238E27FC236}">
              <a16:creationId xmlns:a16="http://schemas.microsoft.com/office/drawing/2014/main" id="{00000000-0008-0000-0100-000072010000}"/>
            </a:ext>
          </a:extLst>
        </xdr:cNvPr>
        <xdr:cNvSpPr/>
      </xdr:nvSpPr>
      <xdr:spPr>
        <a:xfrm>
          <a:off x="6921500" y="14799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86323</xdr:rowOff>
    </xdr:from>
    <xdr:to>
      <xdr:col>41</xdr:col>
      <xdr:colOff>50800</xdr:colOff>
      <xdr:row>86</xdr:row>
      <xdr:rowOff>106026</xdr:rowOff>
    </xdr:to>
    <xdr:cxnSp macro="">
      <xdr:nvCxnSpPr>
        <xdr:cNvPr id="371" name="直線コネクタ 370">
          <a:extLst>
            <a:ext uri="{FF2B5EF4-FFF2-40B4-BE49-F238E27FC236}">
              <a16:creationId xmlns:a16="http://schemas.microsoft.com/office/drawing/2014/main" id="{00000000-0008-0000-0100-000073010000}"/>
            </a:ext>
          </a:extLst>
        </xdr:cNvPr>
        <xdr:cNvCxnSpPr/>
      </xdr:nvCxnSpPr>
      <xdr:spPr>
        <a:xfrm flipV="1">
          <a:off x="6972300" y="14831023"/>
          <a:ext cx="889000" cy="19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58619</xdr:rowOff>
    </xdr:from>
    <xdr:ext cx="469744" cy="259045"/>
    <xdr:sp macro="" textlink="">
      <xdr:nvSpPr>
        <xdr:cNvPr id="372" name="n_1aveValue【公営住宅】&#10;一人当たり面積">
          <a:extLst>
            <a:ext uri="{FF2B5EF4-FFF2-40B4-BE49-F238E27FC236}">
              <a16:creationId xmlns:a16="http://schemas.microsoft.com/office/drawing/2014/main" id="{00000000-0008-0000-0100-000074010000}"/>
            </a:ext>
          </a:extLst>
        </xdr:cNvPr>
        <xdr:cNvSpPr txBox="1"/>
      </xdr:nvSpPr>
      <xdr:spPr>
        <a:xfrm>
          <a:off x="9391727" y="14117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59599</xdr:rowOff>
    </xdr:from>
    <xdr:ext cx="469744" cy="259045"/>
    <xdr:sp macro="" textlink="">
      <xdr:nvSpPr>
        <xdr:cNvPr id="373" name="n_2aveValue【公営住宅】&#10;一人当たり面積">
          <a:extLst>
            <a:ext uri="{FF2B5EF4-FFF2-40B4-BE49-F238E27FC236}">
              <a16:creationId xmlns:a16="http://schemas.microsoft.com/office/drawing/2014/main" id="{00000000-0008-0000-0100-000075010000}"/>
            </a:ext>
          </a:extLst>
        </xdr:cNvPr>
        <xdr:cNvSpPr txBox="1"/>
      </xdr:nvSpPr>
      <xdr:spPr>
        <a:xfrm>
          <a:off x="8515427" y="14118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87357</xdr:rowOff>
    </xdr:from>
    <xdr:ext cx="469744" cy="259045"/>
    <xdr:sp macro="" textlink="">
      <xdr:nvSpPr>
        <xdr:cNvPr id="374" name="n_3aveValue【公営住宅】&#10;一人当たり面積">
          <a:extLst>
            <a:ext uri="{FF2B5EF4-FFF2-40B4-BE49-F238E27FC236}">
              <a16:creationId xmlns:a16="http://schemas.microsoft.com/office/drawing/2014/main" id="{00000000-0008-0000-0100-000076010000}"/>
            </a:ext>
          </a:extLst>
        </xdr:cNvPr>
        <xdr:cNvSpPr txBox="1"/>
      </xdr:nvSpPr>
      <xdr:spPr>
        <a:xfrm>
          <a:off x="7626427" y="14146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83111</xdr:rowOff>
    </xdr:from>
    <xdr:ext cx="469744" cy="259045"/>
    <xdr:sp macro="" textlink="">
      <xdr:nvSpPr>
        <xdr:cNvPr id="375" name="n_4aveValue【公営住宅】&#10;一人当たり面積">
          <a:extLst>
            <a:ext uri="{FF2B5EF4-FFF2-40B4-BE49-F238E27FC236}">
              <a16:creationId xmlns:a16="http://schemas.microsoft.com/office/drawing/2014/main" id="{00000000-0008-0000-0100-000077010000}"/>
            </a:ext>
          </a:extLst>
        </xdr:cNvPr>
        <xdr:cNvSpPr txBox="1"/>
      </xdr:nvSpPr>
      <xdr:spPr>
        <a:xfrm>
          <a:off x="6737427" y="14142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122155</xdr:rowOff>
    </xdr:from>
    <xdr:ext cx="469744" cy="259045"/>
    <xdr:sp macro="" textlink="">
      <xdr:nvSpPr>
        <xdr:cNvPr id="376" name="n_1mainValue【公営住宅】&#10;一人当たり面積">
          <a:extLst>
            <a:ext uri="{FF2B5EF4-FFF2-40B4-BE49-F238E27FC236}">
              <a16:creationId xmlns:a16="http://schemas.microsoft.com/office/drawing/2014/main" id="{00000000-0008-0000-0100-000078010000}"/>
            </a:ext>
          </a:extLst>
        </xdr:cNvPr>
        <xdr:cNvSpPr txBox="1"/>
      </xdr:nvSpPr>
      <xdr:spPr>
        <a:xfrm>
          <a:off x="9391727" y="14866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124441</xdr:rowOff>
    </xdr:from>
    <xdr:ext cx="469744" cy="259045"/>
    <xdr:sp macro="" textlink="">
      <xdr:nvSpPr>
        <xdr:cNvPr id="377" name="n_2mainValue【公営住宅】&#10;一人当たり面積">
          <a:extLst>
            <a:ext uri="{FF2B5EF4-FFF2-40B4-BE49-F238E27FC236}">
              <a16:creationId xmlns:a16="http://schemas.microsoft.com/office/drawing/2014/main" id="{00000000-0008-0000-0100-000079010000}"/>
            </a:ext>
          </a:extLst>
        </xdr:cNvPr>
        <xdr:cNvSpPr txBox="1"/>
      </xdr:nvSpPr>
      <xdr:spPr>
        <a:xfrm>
          <a:off x="8515427" y="14869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128250</xdr:rowOff>
    </xdr:from>
    <xdr:ext cx="469744" cy="259045"/>
    <xdr:sp macro="" textlink="">
      <xdr:nvSpPr>
        <xdr:cNvPr id="378" name="n_3mainValue【公営住宅】&#10;一人当たり面積">
          <a:extLst>
            <a:ext uri="{FF2B5EF4-FFF2-40B4-BE49-F238E27FC236}">
              <a16:creationId xmlns:a16="http://schemas.microsoft.com/office/drawing/2014/main" id="{00000000-0008-0000-0100-00007A010000}"/>
            </a:ext>
          </a:extLst>
        </xdr:cNvPr>
        <xdr:cNvSpPr txBox="1"/>
      </xdr:nvSpPr>
      <xdr:spPr>
        <a:xfrm>
          <a:off x="7626427" y="14872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147953</xdr:rowOff>
    </xdr:from>
    <xdr:ext cx="469744" cy="259045"/>
    <xdr:sp macro="" textlink="">
      <xdr:nvSpPr>
        <xdr:cNvPr id="379" name="n_4mainValue【公営住宅】&#10;一人当たり面積">
          <a:extLst>
            <a:ext uri="{FF2B5EF4-FFF2-40B4-BE49-F238E27FC236}">
              <a16:creationId xmlns:a16="http://schemas.microsoft.com/office/drawing/2014/main" id="{00000000-0008-0000-0100-00007B010000}"/>
            </a:ext>
          </a:extLst>
        </xdr:cNvPr>
        <xdr:cNvSpPr txBox="1"/>
      </xdr:nvSpPr>
      <xdr:spPr>
        <a:xfrm>
          <a:off x="6737427" y="14892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0" name="正方形/長方形 379">
          <a:extLst>
            <a:ext uri="{FF2B5EF4-FFF2-40B4-BE49-F238E27FC236}">
              <a16:creationId xmlns:a16="http://schemas.microsoft.com/office/drawing/2014/main" id="{00000000-0008-0000-0100-00007C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1" name="正方形/長方形 380">
          <a:extLst>
            <a:ext uri="{FF2B5EF4-FFF2-40B4-BE49-F238E27FC236}">
              <a16:creationId xmlns:a16="http://schemas.microsoft.com/office/drawing/2014/main" id="{00000000-0008-0000-0100-00007D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2" name="正方形/長方形 381">
          <a:extLst>
            <a:ext uri="{FF2B5EF4-FFF2-40B4-BE49-F238E27FC236}">
              <a16:creationId xmlns:a16="http://schemas.microsoft.com/office/drawing/2014/main" id="{00000000-0008-0000-0100-00007E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3" name="正方形/長方形 382">
          <a:extLst>
            <a:ext uri="{FF2B5EF4-FFF2-40B4-BE49-F238E27FC236}">
              <a16:creationId xmlns:a16="http://schemas.microsoft.com/office/drawing/2014/main" id="{00000000-0008-0000-0100-00007F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4" name="正方形/長方形 383">
          <a:extLst>
            <a:ext uri="{FF2B5EF4-FFF2-40B4-BE49-F238E27FC236}">
              <a16:creationId xmlns:a16="http://schemas.microsoft.com/office/drawing/2014/main" id="{00000000-0008-0000-0100-000080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5" name="正方形/長方形 384">
          <a:extLst>
            <a:ext uri="{FF2B5EF4-FFF2-40B4-BE49-F238E27FC236}">
              <a16:creationId xmlns:a16="http://schemas.microsoft.com/office/drawing/2014/main" id="{00000000-0008-0000-0100-000081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6" name="正方形/長方形 385">
          <a:extLst>
            <a:ext uri="{FF2B5EF4-FFF2-40B4-BE49-F238E27FC236}">
              <a16:creationId xmlns:a16="http://schemas.microsoft.com/office/drawing/2014/main" id="{00000000-0008-0000-0100-000082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7" name="正方形/長方形 386">
          <a:extLst>
            <a:ext uri="{FF2B5EF4-FFF2-40B4-BE49-F238E27FC236}">
              <a16:creationId xmlns:a16="http://schemas.microsoft.com/office/drawing/2014/main" id="{00000000-0008-0000-0100-000083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8" name="正方形/長方形 387">
          <a:extLst>
            <a:ext uri="{FF2B5EF4-FFF2-40B4-BE49-F238E27FC236}">
              <a16:creationId xmlns:a16="http://schemas.microsoft.com/office/drawing/2014/main" id="{00000000-0008-0000-0100-000084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9" name="正方形/長方形 388">
          <a:extLst>
            <a:ext uri="{FF2B5EF4-FFF2-40B4-BE49-F238E27FC236}">
              <a16:creationId xmlns:a16="http://schemas.microsoft.com/office/drawing/2014/main" id="{00000000-0008-0000-0100-000085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0" name="正方形/長方形 389">
          <a:extLst>
            <a:ext uri="{FF2B5EF4-FFF2-40B4-BE49-F238E27FC236}">
              <a16:creationId xmlns:a16="http://schemas.microsoft.com/office/drawing/2014/main" id="{00000000-0008-0000-0100-000086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1" name="正方形/長方形 390">
          <a:extLst>
            <a:ext uri="{FF2B5EF4-FFF2-40B4-BE49-F238E27FC236}">
              <a16:creationId xmlns:a16="http://schemas.microsoft.com/office/drawing/2014/main" id="{00000000-0008-0000-0100-000087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2" name="正方形/長方形 391">
          <a:extLst>
            <a:ext uri="{FF2B5EF4-FFF2-40B4-BE49-F238E27FC236}">
              <a16:creationId xmlns:a16="http://schemas.microsoft.com/office/drawing/2014/main" id="{00000000-0008-0000-0100-000088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3" name="正方形/長方形 392">
          <a:extLst>
            <a:ext uri="{FF2B5EF4-FFF2-40B4-BE49-F238E27FC236}">
              <a16:creationId xmlns:a16="http://schemas.microsoft.com/office/drawing/2014/main" id="{00000000-0008-0000-0100-000089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4" name="正方形/長方形 393">
          <a:extLst>
            <a:ext uri="{FF2B5EF4-FFF2-40B4-BE49-F238E27FC236}">
              <a16:creationId xmlns:a16="http://schemas.microsoft.com/office/drawing/2014/main" id="{00000000-0008-0000-0100-00008A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5" name="正方形/長方形 394">
          <a:extLst>
            <a:ext uri="{FF2B5EF4-FFF2-40B4-BE49-F238E27FC236}">
              <a16:creationId xmlns:a16="http://schemas.microsoft.com/office/drawing/2014/main" id="{00000000-0008-0000-0100-00008B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6" name="正方形/長方形 395">
          <a:extLst>
            <a:ext uri="{FF2B5EF4-FFF2-40B4-BE49-F238E27FC236}">
              <a16:creationId xmlns:a16="http://schemas.microsoft.com/office/drawing/2014/main" id="{00000000-0008-0000-0100-00008C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7" name="正方形/長方形 396">
          <a:extLst>
            <a:ext uri="{FF2B5EF4-FFF2-40B4-BE49-F238E27FC236}">
              <a16:creationId xmlns:a16="http://schemas.microsoft.com/office/drawing/2014/main" id="{00000000-0008-0000-0100-00008D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8" name="正方形/長方形 397">
          <a:extLst>
            <a:ext uri="{FF2B5EF4-FFF2-40B4-BE49-F238E27FC236}">
              <a16:creationId xmlns:a16="http://schemas.microsoft.com/office/drawing/2014/main" id="{00000000-0008-0000-0100-00008E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9" name="正方形/長方形 398">
          <a:extLst>
            <a:ext uri="{FF2B5EF4-FFF2-40B4-BE49-F238E27FC236}">
              <a16:creationId xmlns:a16="http://schemas.microsoft.com/office/drawing/2014/main" id="{00000000-0008-0000-0100-00008F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0" name="正方形/長方形 399">
          <a:extLst>
            <a:ext uri="{FF2B5EF4-FFF2-40B4-BE49-F238E27FC236}">
              <a16:creationId xmlns:a16="http://schemas.microsoft.com/office/drawing/2014/main" id="{00000000-0008-0000-0100-000090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1" name="正方形/長方形 400">
          <a:extLst>
            <a:ext uri="{FF2B5EF4-FFF2-40B4-BE49-F238E27FC236}">
              <a16:creationId xmlns:a16="http://schemas.microsoft.com/office/drawing/2014/main" id="{00000000-0008-0000-0100-000091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2" name="正方形/長方形 401">
          <a:extLst>
            <a:ext uri="{FF2B5EF4-FFF2-40B4-BE49-F238E27FC236}">
              <a16:creationId xmlns:a16="http://schemas.microsoft.com/office/drawing/2014/main" id="{00000000-0008-0000-0100-000092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3" name="正方形/長方形 402">
          <a:extLst>
            <a:ext uri="{FF2B5EF4-FFF2-40B4-BE49-F238E27FC236}">
              <a16:creationId xmlns:a16="http://schemas.microsoft.com/office/drawing/2014/main" id="{00000000-0008-0000-0100-000093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4" name="テキスト ボックス 403">
          <a:extLst>
            <a:ext uri="{FF2B5EF4-FFF2-40B4-BE49-F238E27FC236}">
              <a16:creationId xmlns:a16="http://schemas.microsoft.com/office/drawing/2014/main" id="{00000000-0008-0000-0100-000094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5" name="直線コネクタ 404">
          <a:extLst>
            <a:ext uri="{FF2B5EF4-FFF2-40B4-BE49-F238E27FC236}">
              <a16:creationId xmlns:a16="http://schemas.microsoft.com/office/drawing/2014/main" id="{00000000-0008-0000-0100-000095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6" name="テキスト ボックス 405">
          <a:extLst>
            <a:ext uri="{FF2B5EF4-FFF2-40B4-BE49-F238E27FC236}">
              <a16:creationId xmlns:a16="http://schemas.microsoft.com/office/drawing/2014/main" id="{00000000-0008-0000-0100-000096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7" name="直線コネクタ 406">
          <a:extLst>
            <a:ext uri="{FF2B5EF4-FFF2-40B4-BE49-F238E27FC236}">
              <a16:creationId xmlns:a16="http://schemas.microsoft.com/office/drawing/2014/main" id="{00000000-0008-0000-0100-000097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8" name="テキスト ボックス 407">
          <a:extLst>
            <a:ext uri="{FF2B5EF4-FFF2-40B4-BE49-F238E27FC236}">
              <a16:creationId xmlns:a16="http://schemas.microsoft.com/office/drawing/2014/main" id="{00000000-0008-0000-0100-000098010000}"/>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9" name="直線コネクタ 408">
          <a:extLst>
            <a:ext uri="{FF2B5EF4-FFF2-40B4-BE49-F238E27FC236}">
              <a16:creationId xmlns:a16="http://schemas.microsoft.com/office/drawing/2014/main" id="{00000000-0008-0000-0100-000099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10" name="テキスト ボックス 409">
          <a:extLst>
            <a:ext uri="{FF2B5EF4-FFF2-40B4-BE49-F238E27FC236}">
              <a16:creationId xmlns:a16="http://schemas.microsoft.com/office/drawing/2014/main" id="{00000000-0008-0000-0100-00009A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11" name="直線コネクタ 410">
          <a:extLst>
            <a:ext uri="{FF2B5EF4-FFF2-40B4-BE49-F238E27FC236}">
              <a16:creationId xmlns:a16="http://schemas.microsoft.com/office/drawing/2014/main" id="{00000000-0008-0000-0100-00009B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2" name="テキスト ボックス 411">
          <a:extLst>
            <a:ext uri="{FF2B5EF4-FFF2-40B4-BE49-F238E27FC236}">
              <a16:creationId xmlns:a16="http://schemas.microsoft.com/office/drawing/2014/main" id="{00000000-0008-0000-0100-00009C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3" name="直線コネクタ 412">
          <a:extLst>
            <a:ext uri="{FF2B5EF4-FFF2-40B4-BE49-F238E27FC236}">
              <a16:creationId xmlns:a16="http://schemas.microsoft.com/office/drawing/2014/main" id="{00000000-0008-0000-0100-00009D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4" name="テキスト ボックス 413">
          <a:extLst>
            <a:ext uri="{FF2B5EF4-FFF2-40B4-BE49-F238E27FC236}">
              <a16:creationId xmlns:a16="http://schemas.microsoft.com/office/drawing/2014/main" id="{00000000-0008-0000-0100-00009E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5" name="直線コネクタ 414">
          <a:extLst>
            <a:ext uri="{FF2B5EF4-FFF2-40B4-BE49-F238E27FC236}">
              <a16:creationId xmlns:a16="http://schemas.microsoft.com/office/drawing/2014/main" id="{00000000-0008-0000-0100-00009F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6" name="テキスト ボックス 415">
          <a:extLst>
            <a:ext uri="{FF2B5EF4-FFF2-40B4-BE49-F238E27FC236}">
              <a16:creationId xmlns:a16="http://schemas.microsoft.com/office/drawing/2014/main" id="{00000000-0008-0000-0100-0000A0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7" name="直線コネクタ 416">
          <a:extLst>
            <a:ext uri="{FF2B5EF4-FFF2-40B4-BE49-F238E27FC236}">
              <a16:creationId xmlns:a16="http://schemas.microsoft.com/office/drawing/2014/main" id="{00000000-0008-0000-0100-0000A1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8" name="テキスト ボックス 417">
          <a:extLst>
            <a:ext uri="{FF2B5EF4-FFF2-40B4-BE49-F238E27FC236}">
              <a16:creationId xmlns:a16="http://schemas.microsoft.com/office/drawing/2014/main" id="{00000000-0008-0000-0100-0000A2010000}"/>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9" name="直線コネクタ 418">
          <a:extLst>
            <a:ext uri="{FF2B5EF4-FFF2-40B4-BE49-F238E27FC236}">
              <a16:creationId xmlns:a16="http://schemas.microsoft.com/office/drawing/2014/main" id="{00000000-0008-0000-0100-0000A3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20" name="【認定こども園・幼稚園・保育所】&#10;有形固定資産減価償却率グラフ枠">
          <a:extLst>
            <a:ext uri="{FF2B5EF4-FFF2-40B4-BE49-F238E27FC236}">
              <a16:creationId xmlns:a16="http://schemas.microsoft.com/office/drawing/2014/main" id="{00000000-0008-0000-0100-0000A4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77833</xdr:rowOff>
    </xdr:from>
    <xdr:to>
      <xdr:col>85</xdr:col>
      <xdr:colOff>126364</xdr:colOff>
      <xdr:row>42</xdr:row>
      <xdr:rowOff>92528</xdr:rowOff>
    </xdr:to>
    <xdr:cxnSp macro="">
      <xdr:nvCxnSpPr>
        <xdr:cNvPr id="421" name="直線コネクタ 420">
          <a:extLst>
            <a:ext uri="{FF2B5EF4-FFF2-40B4-BE49-F238E27FC236}">
              <a16:creationId xmlns:a16="http://schemas.microsoft.com/office/drawing/2014/main" id="{00000000-0008-0000-0100-0000A5010000}"/>
            </a:ext>
          </a:extLst>
        </xdr:cNvPr>
        <xdr:cNvCxnSpPr/>
      </xdr:nvCxnSpPr>
      <xdr:spPr>
        <a:xfrm flipV="1">
          <a:off x="16318864" y="5735683"/>
          <a:ext cx="0" cy="1557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22" name="【認定こども園・幼稚園・保育所】&#10;有形固定資産減価償却率最小値テキスト">
          <a:extLst>
            <a:ext uri="{FF2B5EF4-FFF2-40B4-BE49-F238E27FC236}">
              <a16:creationId xmlns:a16="http://schemas.microsoft.com/office/drawing/2014/main" id="{00000000-0008-0000-0100-0000A6010000}"/>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23" name="直線コネクタ 422">
          <a:extLst>
            <a:ext uri="{FF2B5EF4-FFF2-40B4-BE49-F238E27FC236}">
              <a16:creationId xmlns:a16="http://schemas.microsoft.com/office/drawing/2014/main" id="{00000000-0008-0000-0100-0000A7010000}"/>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24510</xdr:rowOff>
    </xdr:from>
    <xdr:ext cx="340478" cy="259045"/>
    <xdr:sp macro="" textlink="">
      <xdr:nvSpPr>
        <xdr:cNvPr id="424" name="【認定こども園・幼稚園・保育所】&#10;有形固定資産減価償却率最大値テキスト">
          <a:extLst>
            <a:ext uri="{FF2B5EF4-FFF2-40B4-BE49-F238E27FC236}">
              <a16:creationId xmlns:a16="http://schemas.microsoft.com/office/drawing/2014/main" id="{00000000-0008-0000-0100-0000A8010000}"/>
            </a:ext>
          </a:extLst>
        </xdr:cNvPr>
        <xdr:cNvSpPr txBox="1"/>
      </xdr:nvSpPr>
      <xdr:spPr>
        <a:xfrm>
          <a:off x="16357600" y="551091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77833</xdr:rowOff>
    </xdr:from>
    <xdr:to>
      <xdr:col>86</xdr:col>
      <xdr:colOff>25400</xdr:colOff>
      <xdr:row>33</xdr:row>
      <xdr:rowOff>77833</xdr:rowOff>
    </xdr:to>
    <xdr:cxnSp macro="">
      <xdr:nvCxnSpPr>
        <xdr:cNvPr id="425" name="直線コネクタ 424">
          <a:extLst>
            <a:ext uri="{FF2B5EF4-FFF2-40B4-BE49-F238E27FC236}">
              <a16:creationId xmlns:a16="http://schemas.microsoft.com/office/drawing/2014/main" id="{00000000-0008-0000-0100-0000A9010000}"/>
            </a:ext>
          </a:extLst>
        </xdr:cNvPr>
        <xdr:cNvCxnSpPr/>
      </xdr:nvCxnSpPr>
      <xdr:spPr>
        <a:xfrm>
          <a:off x="16230600" y="5735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144616</xdr:rowOff>
    </xdr:from>
    <xdr:ext cx="405111" cy="259045"/>
    <xdr:sp macro="" textlink="">
      <xdr:nvSpPr>
        <xdr:cNvPr id="426" name="【認定こども園・幼稚園・保育所】&#10;有形固定資産減価償却率平均値テキスト">
          <a:extLst>
            <a:ext uri="{FF2B5EF4-FFF2-40B4-BE49-F238E27FC236}">
              <a16:creationId xmlns:a16="http://schemas.microsoft.com/office/drawing/2014/main" id="{00000000-0008-0000-0100-0000AA010000}"/>
            </a:ext>
          </a:extLst>
        </xdr:cNvPr>
        <xdr:cNvSpPr txBox="1"/>
      </xdr:nvSpPr>
      <xdr:spPr>
        <a:xfrm>
          <a:off x="16357600" y="63168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121739</xdr:rowOff>
    </xdr:from>
    <xdr:to>
      <xdr:col>85</xdr:col>
      <xdr:colOff>177800</xdr:colOff>
      <xdr:row>38</xdr:row>
      <xdr:rowOff>51888</xdr:rowOff>
    </xdr:to>
    <xdr:sp macro="" textlink="">
      <xdr:nvSpPr>
        <xdr:cNvPr id="427" name="フローチャート: 判断 426">
          <a:extLst>
            <a:ext uri="{FF2B5EF4-FFF2-40B4-BE49-F238E27FC236}">
              <a16:creationId xmlns:a16="http://schemas.microsoft.com/office/drawing/2014/main" id="{00000000-0008-0000-0100-0000AB010000}"/>
            </a:ext>
          </a:extLst>
        </xdr:cNvPr>
        <xdr:cNvSpPr/>
      </xdr:nvSpPr>
      <xdr:spPr>
        <a:xfrm>
          <a:off x="16268700" y="646538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102144</xdr:rowOff>
    </xdr:from>
    <xdr:to>
      <xdr:col>81</xdr:col>
      <xdr:colOff>101600</xdr:colOff>
      <xdr:row>38</xdr:row>
      <xdr:rowOff>32294</xdr:rowOff>
    </xdr:to>
    <xdr:sp macro="" textlink="">
      <xdr:nvSpPr>
        <xdr:cNvPr id="428" name="フローチャート: 判断 427">
          <a:extLst>
            <a:ext uri="{FF2B5EF4-FFF2-40B4-BE49-F238E27FC236}">
              <a16:creationId xmlns:a16="http://schemas.microsoft.com/office/drawing/2014/main" id="{00000000-0008-0000-0100-0000AC010000}"/>
            </a:ext>
          </a:extLst>
        </xdr:cNvPr>
        <xdr:cNvSpPr/>
      </xdr:nvSpPr>
      <xdr:spPr>
        <a:xfrm>
          <a:off x="15430500" y="644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138067</xdr:rowOff>
    </xdr:from>
    <xdr:to>
      <xdr:col>76</xdr:col>
      <xdr:colOff>165100</xdr:colOff>
      <xdr:row>38</xdr:row>
      <xdr:rowOff>68218</xdr:rowOff>
    </xdr:to>
    <xdr:sp macro="" textlink="">
      <xdr:nvSpPr>
        <xdr:cNvPr id="429" name="フローチャート: 判断 428">
          <a:extLst>
            <a:ext uri="{FF2B5EF4-FFF2-40B4-BE49-F238E27FC236}">
              <a16:creationId xmlns:a16="http://schemas.microsoft.com/office/drawing/2014/main" id="{00000000-0008-0000-0100-0000AD010000}"/>
            </a:ext>
          </a:extLst>
        </xdr:cNvPr>
        <xdr:cNvSpPr/>
      </xdr:nvSpPr>
      <xdr:spPr>
        <a:xfrm>
          <a:off x="14541500" y="648171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134801</xdr:rowOff>
    </xdr:from>
    <xdr:to>
      <xdr:col>72</xdr:col>
      <xdr:colOff>38100</xdr:colOff>
      <xdr:row>38</xdr:row>
      <xdr:rowOff>64951</xdr:rowOff>
    </xdr:to>
    <xdr:sp macro="" textlink="">
      <xdr:nvSpPr>
        <xdr:cNvPr id="430" name="フローチャート: 判断 429">
          <a:extLst>
            <a:ext uri="{FF2B5EF4-FFF2-40B4-BE49-F238E27FC236}">
              <a16:creationId xmlns:a16="http://schemas.microsoft.com/office/drawing/2014/main" id="{00000000-0008-0000-0100-0000AE010000}"/>
            </a:ext>
          </a:extLst>
        </xdr:cNvPr>
        <xdr:cNvSpPr/>
      </xdr:nvSpPr>
      <xdr:spPr>
        <a:xfrm>
          <a:off x="13652500" y="647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157661</xdr:rowOff>
    </xdr:from>
    <xdr:to>
      <xdr:col>67</xdr:col>
      <xdr:colOff>101600</xdr:colOff>
      <xdr:row>38</xdr:row>
      <xdr:rowOff>87812</xdr:rowOff>
    </xdr:to>
    <xdr:sp macro="" textlink="">
      <xdr:nvSpPr>
        <xdr:cNvPr id="431" name="フローチャート: 判断 430">
          <a:extLst>
            <a:ext uri="{FF2B5EF4-FFF2-40B4-BE49-F238E27FC236}">
              <a16:creationId xmlns:a16="http://schemas.microsoft.com/office/drawing/2014/main" id="{00000000-0008-0000-0100-0000AF010000}"/>
            </a:ext>
          </a:extLst>
        </xdr:cNvPr>
        <xdr:cNvSpPr/>
      </xdr:nvSpPr>
      <xdr:spPr>
        <a:xfrm>
          <a:off x="12763500" y="65013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00000000-0008-0000-0100-0000B0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00000000-0008-0000-0100-0000B1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00000000-0008-0000-0100-0000B2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5" name="テキスト ボックス 434">
          <a:extLst>
            <a:ext uri="{FF2B5EF4-FFF2-40B4-BE49-F238E27FC236}">
              <a16:creationId xmlns:a16="http://schemas.microsoft.com/office/drawing/2014/main" id="{00000000-0008-0000-0100-0000B3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6" name="テキスト ボックス 435">
          <a:extLst>
            <a:ext uri="{FF2B5EF4-FFF2-40B4-BE49-F238E27FC236}">
              <a16:creationId xmlns:a16="http://schemas.microsoft.com/office/drawing/2014/main" id="{00000000-0008-0000-0100-0000B4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18869</xdr:rowOff>
    </xdr:from>
    <xdr:to>
      <xdr:col>85</xdr:col>
      <xdr:colOff>177800</xdr:colOff>
      <xdr:row>41</xdr:row>
      <xdr:rowOff>120469</xdr:rowOff>
    </xdr:to>
    <xdr:sp macro="" textlink="">
      <xdr:nvSpPr>
        <xdr:cNvPr id="437" name="楕円 436">
          <a:extLst>
            <a:ext uri="{FF2B5EF4-FFF2-40B4-BE49-F238E27FC236}">
              <a16:creationId xmlns:a16="http://schemas.microsoft.com/office/drawing/2014/main" id="{00000000-0008-0000-0100-0000B5010000}"/>
            </a:ext>
          </a:extLst>
        </xdr:cNvPr>
        <xdr:cNvSpPr/>
      </xdr:nvSpPr>
      <xdr:spPr>
        <a:xfrm>
          <a:off x="16268700" y="7048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168746</xdr:rowOff>
    </xdr:from>
    <xdr:ext cx="405111" cy="259045"/>
    <xdr:sp macro="" textlink="">
      <xdr:nvSpPr>
        <xdr:cNvPr id="438" name="【認定こども園・幼稚園・保育所】&#10;有形固定資産減価償却率該当値テキスト">
          <a:extLst>
            <a:ext uri="{FF2B5EF4-FFF2-40B4-BE49-F238E27FC236}">
              <a16:creationId xmlns:a16="http://schemas.microsoft.com/office/drawing/2014/main" id="{00000000-0008-0000-0100-0000B6010000}"/>
            </a:ext>
          </a:extLst>
        </xdr:cNvPr>
        <xdr:cNvSpPr txBox="1"/>
      </xdr:nvSpPr>
      <xdr:spPr>
        <a:xfrm>
          <a:off x="16357600" y="7026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15603</xdr:rowOff>
    </xdr:from>
    <xdr:to>
      <xdr:col>81</xdr:col>
      <xdr:colOff>101600</xdr:colOff>
      <xdr:row>40</xdr:row>
      <xdr:rowOff>117203</xdr:rowOff>
    </xdr:to>
    <xdr:sp macro="" textlink="">
      <xdr:nvSpPr>
        <xdr:cNvPr id="439" name="楕円 438">
          <a:extLst>
            <a:ext uri="{FF2B5EF4-FFF2-40B4-BE49-F238E27FC236}">
              <a16:creationId xmlns:a16="http://schemas.microsoft.com/office/drawing/2014/main" id="{00000000-0008-0000-0100-0000B7010000}"/>
            </a:ext>
          </a:extLst>
        </xdr:cNvPr>
        <xdr:cNvSpPr/>
      </xdr:nvSpPr>
      <xdr:spPr>
        <a:xfrm>
          <a:off x="15430500" y="6873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66403</xdr:rowOff>
    </xdr:from>
    <xdr:to>
      <xdr:col>85</xdr:col>
      <xdr:colOff>127000</xdr:colOff>
      <xdr:row>41</xdr:row>
      <xdr:rowOff>69669</xdr:rowOff>
    </xdr:to>
    <xdr:cxnSp macro="">
      <xdr:nvCxnSpPr>
        <xdr:cNvPr id="440" name="直線コネクタ 439">
          <a:extLst>
            <a:ext uri="{FF2B5EF4-FFF2-40B4-BE49-F238E27FC236}">
              <a16:creationId xmlns:a16="http://schemas.microsoft.com/office/drawing/2014/main" id="{00000000-0008-0000-0100-0000B8010000}"/>
            </a:ext>
          </a:extLst>
        </xdr:cNvPr>
        <xdr:cNvCxnSpPr/>
      </xdr:nvCxnSpPr>
      <xdr:spPr>
        <a:xfrm>
          <a:off x="15481300" y="6924403"/>
          <a:ext cx="838200" cy="174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160927</xdr:rowOff>
    </xdr:from>
    <xdr:to>
      <xdr:col>76</xdr:col>
      <xdr:colOff>165100</xdr:colOff>
      <xdr:row>40</xdr:row>
      <xdr:rowOff>91077</xdr:rowOff>
    </xdr:to>
    <xdr:sp macro="" textlink="">
      <xdr:nvSpPr>
        <xdr:cNvPr id="441" name="楕円 440">
          <a:extLst>
            <a:ext uri="{FF2B5EF4-FFF2-40B4-BE49-F238E27FC236}">
              <a16:creationId xmlns:a16="http://schemas.microsoft.com/office/drawing/2014/main" id="{00000000-0008-0000-0100-0000B9010000}"/>
            </a:ext>
          </a:extLst>
        </xdr:cNvPr>
        <xdr:cNvSpPr/>
      </xdr:nvSpPr>
      <xdr:spPr>
        <a:xfrm>
          <a:off x="14541500" y="6847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40277</xdr:rowOff>
    </xdr:from>
    <xdr:to>
      <xdr:col>81</xdr:col>
      <xdr:colOff>50800</xdr:colOff>
      <xdr:row>40</xdr:row>
      <xdr:rowOff>66403</xdr:rowOff>
    </xdr:to>
    <xdr:cxnSp macro="">
      <xdr:nvCxnSpPr>
        <xdr:cNvPr id="442" name="直線コネクタ 441">
          <a:extLst>
            <a:ext uri="{FF2B5EF4-FFF2-40B4-BE49-F238E27FC236}">
              <a16:creationId xmlns:a16="http://schemas.microsoft.com/office/drawing/2014/main" id="{00000000-0008-0000-0100-0000BA010000}"/>
            </a:ext>
          </a:extLst>
        </xdr:cNvPr>
        <xdr:cNvCxnSpPr/>
      </xdr:nvCxnSpPr>
      <xdr:spPr>
        <a:xfrm>
          <a:off x="14592300" y="6898277"/>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144599</xdr:rowOff>
    </xdr:from>
    <xdr:to>
      <xdr:col>72</xdr:col>
      <xdr:colOff>38100</xdr:colOff>
      <xdr:row>40</xdr:row>
      <xdr:rowOff>74749</xdr:rowOff>
    </xdr:to>
    <xdr:sp macro="" textlink="">
      <xdr:nvSpPr>
        <xdr:cNvPr id="443" name="楕円 442">
          <a:extLst>
            <a:ext uri="{FF2B5EF4-FFF2-40B4-BE49-F238E27FC236}">
              <a16:creationId xmlns:a16="http://schemas.microsoft.com/office/drawing/2014/main" id="{00000000-0008-0000-0100-0000BB010000}"/>
            </a:ext>
          </a:extLst>
        </xdr:cNvPr>
        <xdr:cNvSpPr/>
      </xdr:nvSpPr>
      <xdr:spPr>
        <a:xfrm>
          <a:off x="13652500" y="6831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23949</xdr:rowOff>
    </xdr:from>
    <xdr:to>
      <xdr:col>76</xdr:col>
      <xdr:colOff>114300</xdr:colOff>
      <xdr:row>40</xdr:row>
      <xdr:rowOff>40277</xdr:rowOff>
    </xdr:to>
    <xdr:cxnSp macro="">
      <xdr:nvCxnSpPr>
        <xdr:cNvPr id="444" name="直線コネクタ 443">
          <a:extLst>
            <a:ext uri="{FF2B5EF4-FFF2-40B4-BE49-F238E27FC236}">
              <a16:creationId xmlns:a16="http://schemas.microsoft.com/office/drawing/2014/main" id="{00000000-0008-0000-0100-0000BC010000}"/>
            </a:ext>
          </a:extLst>
        </xdr:cNvPr>
        <xdr:cNvCxnSpPr/>
      </xdr:nvCxnSpPr>
      <xdr:spPr>
        <a:xfrm>
          <a:off x="13703300" y="6881949"/>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118473</xdr:rowOff>
    </xdr:from>
    <xdr:to>
      <xdr:col>67</xdr:col>
      <xdr:colOff>101600</xdr:colOff>
      <xdr:row>40</xdr:row>
      <xdr:rowOff>48623</xdr:rowOff>
    </xdr:to>
    <xdr:sp macro="" textlink="">
      <xdr:nvSpPr>
        <xdr:cNvPr id="445" name="楕円 444">
          <a:extLst>
            <a:ext uri="{FF2B5EF4-FFF2-40B4-BE49-F238E27FC236}">
              <a16:creationId xmlns:a16="http://schemas.microsoft.com/office/drawing/2014/main" id="{00000000-0008-0000-0100-0000BD010000}"/>
            </a:ext>
          </a:extLst>
        </xdr:cNvPr>
        <xdr:cNvSpPr/>
      </xdr:nvSpPr>
      <xdr:spPr>
        <a:xfrm>
          <a:off x="12763500" y="6805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169273</xdr:rowOff>
    </xdr:from>
    <xdr:to>
      <xdr:col>71</xdr:col>
      <xdr:colOff>177800</xdr:colOff>
      <xdr:row>40</xdr:row>
      <xdr:rowOff>23949</xdr:rowOff>
    </xdr:to>
    <xdr:cxnSp macro="">
      <xdr:nvCxnSpPr>
        <xdr:cNvPr id="446" name="直線コネクタ 445">
          <a:extLst>
            <a:ext uri="{FF2B5EF4-FFF2-40B4-BE49-F238E27FC236}">
              <a16:creationId xmlns:a16="http://schemas.microsoft.com/office/drawing/2014/main" id="{00000000-0008-0000-0100-0000BE010000}"/>
            </a:ext>
          </a:extLst>
        </xdr:cNvPr>
        <xdr:cNvCxnSpPr/>
      </xdr:nvCxnSpPr>
      <xdr:spPr>
        <a:xfrm>
          <a:off x="12814300" y="6855823"/>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48821</xdr:rowOff>
    </xdr:from>
    <xdr:ext cx="405111" cy="259045"/>
    <xdr:sp macro="" textlink="">
      <xdr:nvSpPr>
        <xdr:cNvPr id="447" name="n_1aveValue【認定こども園・幼稚園・保育所】&#10;有形固定資産減価償却率">
          <a:extLst>
            <a:ext uri="{FF2B5EF4-FFF2-40B4-BE49-F238E27FC236}">
              <a16:creationId xmlns:a16="http://schemas.microsoft.com/office/drawing/2014/main" id="{00000000-0008-0000-0100-0000BF010000}"/>
            </a:ext>
          </a:extLst>
        </xdr:cNvPr>
        <xdr:cNvSpPr txBox="1"/>
      </xdr:nvSpPr>
      <xdr:spPr>
        <a:xfrm>
          <a:off x="15266044" y="6221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84744</xdr:rowOff>
    </xdr:from>
    <xdr:ext cx="405111" cy="259045"/>
    <xdr:sp macro="" textlink="">
      <xdr:nvSpPr>
        <xdr:cNvPr id="448" name="n_2aveValue【認定こども園・幼稚園・保育所】&#10;有形固定資産減価償却率">
          <a:extLst>
            <a:ext uri="{FF2B5EF4-FFF2-40B4-BE49-F238E27FC236}">
              <a16:creationId xmlns:a16="http://schemas.microsoft.com/office/drawing/2014/main" id="{00000000-0008-0000-0100-0000C0010000}"/>
            </a:ext>
          </a:extLst>
        </xdr:cNvPr>
        <xdr:cNvSpPr txBox="1"/>
      </xdr:nvSpPr>
      <xdr:spPr>
        <a:xfrm>
          <a:off x="14389744" y="6256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81478</xdr:rowOff>
    </xdr:from>
    <xdr:ext cx="405111" cy="259045"/>
    <xdr:sp macro="" textlink="">
      <xdr:nvSpPr>
        <xdr:cNvPr id="449" name="n_3aveValue【認定こども園・幼稚園・保育所】&#10;有形固定資産減価償却率">
          <a:extLst>
            <a:ext uri="{FF2B5EF4-FFF2-40B4-BE49-F238E27FC236}">
              <a16:creationId xmlns:a16="http://schemas.microsoft.com/office/drawing/2014/main" id="{00000000-0008-0000-0100-0000C1010000}"/>
            </a:ext>
          </a:extLst>
        </xdr:cNvPr>
        <xdr:cNvSpPr txBox="1"/>
      </xdr:nvSpPr>
      <xdr:spPr>
        <a:xfrm>
          <a:off x="13500744" y="6253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104338</xdr:rowOff>
    </xdr:from>
    <xdr:ext cx="405111" cy="259045"/>
    <xdr:sp macro="" textlink="">
      <xdr:nvSpPr>
        <xdr:cNvPr id="450" name="n_4aveValue【認定こども園・幼稚園・保育所】&#10;有形固定資産減価償却率">
          <a:extLst>
            <a:ext uri="{FF2B5EF4-FFF2-40B4-BE49-F238E27FC236}">
              <a16:creationId xmlns:a16="http://schemas.microsoft.com/office/drawing/2014/main" id="{00000000-0008-0000-0100-0000C2010000}"/>
            </a:ext>
          </a:extLst>
        </xdr:cNvPr>
        <xdr:cNvSpPr txBox="1"/>
      </xdr:nvSpPr>
      <xdr:spPr>
        <a:xfrm>
          <a:off x="12611744" y="6276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108330</xdr:rowOff>
    </xdr:from>
    <xdr:ext cx="405111" cy="259045"/>
    <xdr:sp macro="" textlink="">
      <xdr:nvSpPr>
        <xdr:cNvPr id="451" name="n_1mainValue【認定こども園・幼稚園・保育所】&#10;有形固定資産減価償却率">
          <a:extLst>
            <a:ext uri="{FF2B5EF4-FFF2-40B4-BE49-F238E27FC236}">
              <a16:creationId xmlns:a16="http://schemas.microsoft.com/office/drawing/2014/main" id="{00000000-0008-0000-0100-0000C3010000}"/>
            </a:ext>
          </a:extLst>
        </xdr:cNvPr>
        <xdr:cNvSpPr txBox="1"/>
      </xdr:nvSpPr>
      <xdr:spPr>
        <a:xfrm>
          <a:off x="15266044" y="6966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82204</xdr:rowOff>
    </xdr:from>
    <xdr:ext cx="405111" cy="259045"/>
    <xdr:sp macro="" textlink="">
      <xdr:nvSpPr>
        <xdr:cNvPr id="452" name="n_2mainValue【認定こども園・幼稚園・保育所】&#10;有形固定資産減価償却率">
          <a:extLst>
            <a:ext uri="{FF2B5EF4-FFF2-40B4-BE49-F238E27FC236}">
              <a16:creationId xmlns:a16="http://schemas.microsoft.com/office/drawing/2014/main" id="{00000000-0008-0000-0100-0000C4010000}"/>
            </a:ext>
          </a:extLst>
        </xdr:cNvPr>
        <xdr:cNvSpPr txBox="1"/>
      </xdr:nvSpPr>
      <xdr:spPr>
        <a:xfrm>
          <a:off x="14389744" y="69402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65876</xdr:rowOff>
    </xdr:from>
    <xdr:ext cx="405111" cy="259045"/>
    <xdr:sp macro="" textlink="">
      <xdr:nvSpPr>
        <xdr:cNvPr id="453" name="n_3mainValue【認定こども園・幼稚園・保育所】&#10;有形固定資産減価償却率">
          <a:extLst>
            <a:ext uri="{FF2B5EF4-FFF2-40B4-BE49-F238E27FC236}">
              <a16:creationId xmlns:a16="http://schemas.microsoft.com/office/drawing/2014/main" id="{00000000-0008-0000-0100-0000C5010000}"/>
            </a:ext>
          </a:extLst>
        </xdr:cNvPr>
        <xdr:cNvSpPr txBox="1"/>
      </xdr:nvSpPr>
      <xdr:spPr>
        <a:xfrm>
          <a:off x="13500744" y="69238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39750</xdr:rowOff>
    </xdr:from>
    <xdr:ext cx="405111" cy="259045"/>
    <xdr:sp macro="" textlink="">
      <xdr:nvSpPr>
        <xdr:cNvPr id="454" name="n_4mainValue【認定こども園・幼稚園・保育所】&#10;有形固定資産減価償却率">
          <a:extLst>
            <a:ext uri="{FF2B5EF4-FFF2-40B4-BE49-F238E27FC236}">
              <a16:creationId xmlns:a16="http://schemas.microsoft.com/office/drawing/2014/main" id="{00000000-0008-0000-0100-0000C6010000}"/>
            </a:ext>
          </a:extLst>
        </xdr:cNvPr>
        <xdr:cNvSpPr txBox="1"/>
      </xdr:nvSpPr>
      <xdr:spPr>
        <a:xfrm>
          <a:off x="12611744" y="68977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5" name="正方形/長方形 454">
          <a:extLst>
            <a:ext uri="{FF2B5EF4-FFF2-40B4-BE49-F238E27FC236}">
              <a16:creationId xmlns:a16="http://schemas.microsoft.com/office/drawing/2014/main" id="{00000000-0008-0000-0100-0000C7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6" name="正方形/長方形 455">
          <a:extLst>
            <a:ext uri="{FF2B5EF4-FFF2-40B4-BE49-F238E27FC236}">
              <a16:creationId xmlns:a16="http://schemas.microsoft.com/office/drawing/2014/main" id="{00000000-0008-0000-0100-0000C8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7" name="正方形/長方形 456">
          <a:extLst>
            <a:ext uri="{FF2B5EF4-FFF2-40B4-BE49-F238E27FC236}">
              <a16:creationId xmlns:a16="http://schemas.microsoft.com/office/drawing/2014/main" id="{00000000-0008-0000-0100-0000C9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8" name="正方形/長方形 457">
          <a:extLst>
            <a:ext uri="{FF2B5EF4-FFF2-40B4-BE49-F238E27FC236}">
              <a16:creationId xmlns:a16="http://schemas.microsoft.com/office/drawing/2014/main" id="{00000000-0008-0000-0100-0000CA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9" name="正方形/長方形 458">
          <a:extLst>
            <a:ext uri="{FF2B5EF4-FFF2-40B4-BE49-F238E27FC236}">
              <a16:creationId xmlns:a16="http://schemas.microsoft.com/office/drawing/2014/main" id="{00000000-0008-0000-0100-0000CB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0" name="正方形/長方形 459">
          <a:extLst>
            <a:ext uri="{FF2B5EF4-FFF2-40B4-BE49-F238E27FC236}">
              <a16:creationId xmlns:a16="http://schemas.microsoft.com/office/drawing/2014/main" id="{00000000-0008-0000-0100-0000CC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1" name="正方形/長方形 460">
          <a:extLst>
            <a:ext uri="{FF2B5EF4-FFF2-40B4-BE49-F238E27FC236}">
              <a16:creationId xmlns:a16="http://schemas.microsoft.com/office/drawing/2014/main" id="{00000000-0008-0000-0100-0000CD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2" name="正方形/長方形 461">
          <a:extLst>
            <a:ext uri="{FF2B5EF4-FFF2-40B4-BE49-F238E27FC236}">
              <a16:creationId xmlns:a16="http://schemas.microsoft.com/office/drawing/2014/main" id="{00000000-0008-0000-0100-0000CE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3" name="テキスト ボックス 462">
          <a:extLst>
            <a:ext uri="{FF2B5EF4-FFF2-40B4-BE49-F238E27FC236}">
              <a16:creationId xmlns:a16="http://schemas.microsoft.com/office/drawing/2014/main" id="{00000000-0008-0000-0100-0000CF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4" name="直線コネクタ 463">
          <a:extLst>
            <a:ext uri="{FF2B5EF4-FFF2-40B4-BE49-F238E27FC236}">
              <a16:creationId xmlns:a16="http://schemas.microsoft.com/office/drawing/2014/main" id="{00000000-0008-0000-0100-0000D0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5" name="直線コネクタ 464">
          <a:extLst>
            <a:ext uri="{FF2B5EF4-FFF2-40B4-BE49-F238E27FC236}">
              <a16:creationId xmlns:a16="http://schemas.microsoft.com/office/drawing/2014/main" id="{00000000-0008-0000-0100-0000D101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6" name="テキスト ボックス 465">
          <a:extLst>
            <a:ext uri="{FF2B5EF4-FFF2-40B4-BE49-F238E27FC236}">
              <a16:creationId xmlns:a16="http://schemas.microsoft.com/office/drawing/2014/main" id="{00000000-0008-0000-0100-0000D2010000}"/>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7" name="直線コネクタ 466">
          <a:extLst>
            <a:ext uri="{FF2B5EF4-FFF2-40B4-BE49-F238E27FC236}">
              <a16:creationId xmlns:a16="http://schemas.microsoft.com/office/drawing/2014/main" id="{00000000-0008-0000-0100-0000D301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8" name="テキスト ボックス 467">
          <a:extLst>
            <a:ext uri="{FF2B5EF4-FFF2-40B4-BE49-F238E27FC236}">
              <a16:creationId xmlns:a16="http://schemas.microsoft.com/office/drawing/2014/main" id="{00000000-0008-0000-0100-0000D4010000}"/>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9" name="直線コネクタ 468">
          <a:extLst>
            <a:ext uri="{FF2B5EF4-FFF2-40B4-BE49-F238E27FC236}">
              <a16:creationId xmlns:a16="http://schemas.microsoft.com/office/drawing/2014/main" id="{00000000-0008-0000-0100-0000D501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70" name="テキスト ボックス 469">
          <a:extLst>
            <a:ext uri="{FF2B5EF4-FFF2-40B4-BE49-F238E27FC236}">
              <a16:creationId xmlns:a16="http://schemas.microsoft.com/office/drawing/2014/main" id="{00000000-0008-0000-0100-0000D6010000}"/>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71" name="直線コネクタ 470">
          <a:extLst>
            <a:ext uri="{FF2B5EF4-FFF2-40B4-BE49-F238E27FC236}">
              <a16:creationId xmlns:a16="http://schemas.microsoft.com/office/drawing/2014/main" id="{00000000-0008-0000-0100-0000D701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72" name="テキスト ボックス 471">
          <a:extLst>
            <a:ext uri="{FF2B5EF4-FFF2-40B4-BE49-F238E27FC236}">
              <a16:creationId xmlns:a16="http://schemas.microsoft.com/office/drawing/2014/main" id="{00000000-0008-0000-0100-0000D8010000}"/>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3" name="直線コネクタ 472">
          <a:extLst>
            <a:ext uri="{FF2B5EF4-FFF2-40B4-BE49-F238E27FC236}">
              <a16:creationId xmlns:a16="http://schemas.microsoft.com/office/drawing/2014/main" id="{00000000-0008-0000-0100-0000D9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4" name="テキスト ボックス 473">
          <a:extLst>
            <a:ext uri="{FF2B5EF4-FFF2-40B4-BE49-F238E27FC236}">
              <a16:creationId xmlns:a16="http://schemas.microsoft.com/office/drawing/2014/main" id="{00000000-0008-0000-0100-0000DA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5" name="【認定こども園・幼稚園・保育所】&#10;一人当たり面積グラフ枠">
          <a:extLst>
            <a:ext uri="{FF2B5EF4-FFF2-40B4-BE49-F238E27FC236}">
              <a16:creationId xmlns:a16="http://schemas.microsoft.com/office/drawing/2014/main" id="{00000000-0008-0000-0100-0000DB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40996</xdr:rowOff>
    </xdr:from>
    <xdr:to>
      <xdr:col>116</xdr:col>
      <xdr:colOff>62864</xdr:colOff>
      <xdr:row>41</xdr:row>
      <xdr:rowOff>90374</xdr:rowOff>
    </xdr:to>
    <xdr:cxnSp macro="">
      <xdr:nvCxnSpPr>
        <xdr:cNvPr id="476" name="直線コネクタ 475">
          <a:extLst>
            <a:ext uri="{FF2B5EF4-FFF2-40B4-BE49-F238E27FC236}">
              <a16:creationId xmlns:a16="http://schemas.microsoft.com/office/drawing/2014/main" id="{00000000-0008-0000-0100-0000DC010000}"/>
            </a:ext>
          </a:extLst>
        </xdr:cNvPr>
        <xdr:cNvCxnSpPr/>
      </xdr:nvCxnSpPr>
      <xdr:spPr>
        <a:xfrm flipV="1">
          <a:off x="22160864" y="5698846"/>
          <a:ext cx="0" cy="14209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94201</xdr:rowOff>
    </xdr:from>
    <xdr:ext cx="469744" cy="259045"/>
    <xdr:sp macro="" textlink="">
      <xdr:nvSpPr>
        <xdr:cNvPr id="477" name="【認定こども園・幼稚園・保育所】&#10;一人当たり面積最小値テキスト">
          <a:extLst>
            <a:ext uri="{FF2B5EF4-FFF2-40B4-BE49-F238E27FC236}">
              <a16:creationId xmlns:a16="http://schemas.microsoft.com/office/drawing/2014/main" id="{00000000-0008-0000-0100-0000DD010000}"/>
            </a:ext>
          </a:extLst>
        </xdr:cNvPr>
        <xdr:cNvSpPr txBox="1"/>
      </xdr:nvSpPr>
      <xdr:spPr>
        <a:xfrm>
          <a:off x="22199600" y="7123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90374</xdr:rowOff>
    </xdr:from>
    <xdr:to>
      <xdr:col>116</xdr:col>
      <xdr:colOff>152400</xdr:colOff>
      <xdr:row>41</xdr:row>
      <xdr:rowOff>90374</xdr:rowOff>
    </xdr:to>
    <xdr:cxnSp macro="">
      <xdr:nvCxnSpPr>
        <xdr:cNvPr id="478" name="直線コネクタ 477">
          <a:extLst>
            <a:ext uri="{FF2B5EF4-FFF2-40B4-BE49-F238E27FC236}">
              <a16:creationId xmlns:a16="http://schemas.microsoft.com/office/drawing/2014/main" id="{00000000-0008-0000-0100-0000DE010000}"/>
            </a:ext>
          </a:extLst>
        </xdr:cNvPr>
        <xdr:cNvCxnSpPr/>
      </xdr:nvCxnSpPr>
      <xdr:spPr>
        <a:xfrm>
          <a:off x="22072600" y="7119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159123</xdr:rowOff>
    </xdr:from>
    <xdr:ext cx="469744" cy="259045"/>
    <xdr:sp macro="" textlink="">
      <xdr:nvSpPr>
        <xdr:cNvPr id="479" name="【認定こども園・幼稚園・保育所】&#10;一人当たり面積最大値テキスト">
          <a:extLst>
            <a:ext uri="{FF2B5EF4-FFF2-40B4-BE49-F238E27FC236}">
              <a16:creationId xmlns:a16="http://schemas.microsoft.com/office/drawing/2014/main" id="{00000000-0008-0000-0100-0000DF010000}"/>
            </a:ext>
          </a:extLst>
        </xdr:cNvPr>
        <xdr:cNvSpPr txBox="1"/>
      </xdr:nvSpPr>
      <xdr:spPr>
        <a:xfrm>
          <a:off x="22199600" y="5474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40996</xdr:rowOff>
    </xdr:from>
    <xdr:to>
      <xdr:col>116</xdr:col>
      <xdr:colOff>152400</xdr:colOff>
      <xdr:row>33</xdr:row>
      <xdr:rowOff>40996</xdr:rowOff>
    </xdr:to>
    <xdr:cxnSp macro="">
      <xdr:nvCxnSpPr>
        <xdr:cNvPr id="480" name="直線コネクタ 479">
          <a:extLst>
            <a:ext uri="{FF2B5EF4-FFF2-40B4-BE49-F238E27FC236}">
              <a16:creationId xmlns:a16="http://schemas.microsoft.com/office/drawing/2014/main" id="{00000000-0008-0000-0100-0000E0010000}"/>
            </a:ext>
          </a:extLst>
        </xdr:cNvPr>
        <xdr:cNvCxnSpPr/>
      </xdr:nvCxnSpPr>
      <xdr:spPr>
        <a:xfrm>
          <a:off x="22072600" y="5698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51478</xdr:rowOff>
    </xdr:from>
    <xdr:ext cx="469744" cy="259045"/>
    <xdr:sp macro="" textlink="">
      <xdr:nvSpPr>
        <xdr:cNvPr id="481" name="【認定こども園・幼稚園・保育所】&#10;一人当たり面積平均値テキスト">
          <a:extLst>
            <a:ext uri="{FF2B5EF4-FFF2-40B4-BE49-F238E27FC236}">
              <a16:creationId xmlns:a16="http://schemas.microsoft.com/office/drawing/2014/main" id="{00000000-0008-0000-0100-0000E1010000}"/>
            </a:ext>
          </a:extLst>
        </xdr:cNvPr>
        <xdr:cNvSpPr txBox="1"/>
      </xdr:nvSpPr>
      <xdr:spPr>
        <a:xfrm>
          <a:off x="22199600" y="65665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28601</xdr:rowOff>
    </xdr:from>
    <xdr:to>
      <xdr:col>116</xdr:col>
      <xdr:colOff>114300</xdr:colOff>
      <xdr:row>39</xdr:row>
      <xdr:rowOff>130201</xdr:rowOff>
    </xdr:to>
    <xdr:sp macro="" textlink="">
      <xdr:nvSpPr>
        <xdr:cNvPr id="482" name="フローチャート: 判断 481">
          <a:extLst>
            <a:ext uri="{FF2B5EF4-FFF2-40B4-BE49-F238E27FC236}">
              <a16:creationId xmlns:a16="http://schemas.microsoft.com/office/drawing/2014/main" id="{00000000-0008-0000-0100-0000E2010000}"/>
            </a:ext>
          </a:extLst>
        </xdr:cNvPr>
        <xdr:cNvSpPr/>
      </xdr:nvSpPr>
      <xdr:spPr>
        <a:xfrm>
          <a:off x="22110700" y="6715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41402</xdr:rowOff>
    </xdr:from>
    <xdr:to>
      <xdr:col>112</xdr:col>
      <xdr:colOff>38100</xdr:colOff>
      <xdr:row>39</xdr:row>
      <xdr:rowOff>143002</xdr:rowOff>
    </xdr:to>
    <xdr:sp macro="" textlink="">
      <xdr:nvSpPr>
        <xdr:cNvPr id="483" name="フローチャート: 判断 482">
          <a:extLst>
            <a:ext uri="{FF2B5EF4-FFF2-40B4-BE49-F238E27FC236}">
              <a16:creationId xmlns:a16="http://schemas.microsoft.com/office/drawing/2014/main" id="{00000000-0008-0000-0100-0000E3010000}"/>
            </a:ext>
          </a:extLst>
        </xdr:cNvPr>
        <xdr:cNvSpPr/>
      </xdr:nvSpPr>
      <xdr:spPr>
        <a:xfrm>
          <a:off x="21272500" y="672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46889</xdr:rowOff>
    </xdr:from>
    <xdr:to>
      <xdr:col>107</xdr:col>
      <xdr:colOff>101600</xdr:colOff>
      <xdr:row>39</xdr:row>
      <xdr:rowOff>148489</xdr:rowOff>
    </xdr:to>
    <xdr:sp macro="" textlink="">
      <xdr:nvSpPr>
        <xdr:cNvPr id="484" name="フローチャート: 判断 483">
          <a:extLst>
            <a:ext uri="{FF2B5EF4-FFF2-40B4-BE49-F238E27FC236}">
              <a16:creationId xmlns:a16="http://schemas.microsoft.com/office/drawing/2014/main" id="{00000000-0008-0000-0100-0000E4010000}"/>
            </a:ext>
          </a:extLst>
        </xdr:cNvPr>
        <xdr:cNvSpPr/>
      </xdr:nvSpPr>
      <xdr:spPr>
        <a:xfrm>
          <a:off x="20383500" y="6733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56032</xdr:rowOff>
    </xdr:from>
    <xdr:to>
      <xdr:col>102</xdr:col>
      <xdr:colOff>165100</xdr:colOff>
      <xdr:row>39</xdr:row>
      <xdr:rowOff>157632</xdr:rowOff>
    </xdr:to>
    <xdr:sp macro="" textlink="">
      <xdr:nvSpPr>
        <xdr:cNvPr id="485" name="フローチャート: 判断 484">
          <a:extLst>
            <a:ext uri="{FF2B5EF4-FFF2-40B4-BE49-F238E27FC236}">
              <a16:creationId xmlns:a16="http://schemas.microsoft.com/office/drawing/2014/main" id="{00000000-0008-0000-0100-0000E5010000}"/>
            </a:ext>
          </a:extLst>
        </xdr:cNvPr>
        <xdr:cNvSpPr/>
      </xdr:nvSpPr>
      <xdr:spPr>
        <a:xfrm>
          <a:off x="19494500" y="6742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48717</xdr:rowOff>
    </xdr:from>
    <xdr:to>
      <xdr:col>98</xdr:col>
      <xdr:colOff>38100</xdr:colOff>
      <xdr:row>39</xdr:row>
      <xdr:rowOff>150317</xdr:rowOff>
    </xdr:to>
    <xdr:sp macro="" textlink="">
      <xdr:nvSpPr>
        <xdr:cNvPr id="486" name="フローチャート: 判断 485">
          <a:extLst>
            <a:ext uri="{FF2B5EF4-FFF2-40B4-BE49-F238E27FC236}">
              <a16:creationId xmlns:a16="http://schemas.microsoft.com/office/drawing/2014/main" id="{00000000-0008-0000-0100-0000E6010000}"/>
            </a:ext>
          </a:extLst>
        </xdr:cNvPr>
        <xdr:cNvSpPr/>
      </xdr:nvSpPr>
      <xdr:spPr>
        <a:xfrm>
          <a:off x="18605500" y="6735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00000000-0008-0000-0100-0000E7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00000000-0008-0000-0100-0000E8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00000000-0008-0000-0100-0000E9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00000000-0008-0000-0100-0000EA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id="{00000000-0008-0000-0100-0000EB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127356</xdr:rowOff>
    </xdr:from>
    <xdr:to>
      <xdr:col>116</xdr:col>
      <xdr:colOff>114300</xdr:colOff>
      <xdr:row>40</xdr:row>
      <xdr:rowOff>57506</xdr:rowOff>
    </xdr:to>
    <xdr:sp macro="" textlink="">
      <xdr:nvSpPr>
        <xdr:cNvPr id="492" name="楕円 491">
          <a:extLst>
            <a:ext uri="{FF2B5EF4-FFF2-40B4-BE49-F238E27FC236}">
              <a16:creationId xmlns:a16="http://schemas.microsoft.com/office/drawing/2014/main" id="{00000000-0008-0000-0100-0000EC010000}"/>
            </a:ext>
          </a:extLst>
        </xdr:cNvPr>
        <xdr:cNvSpPr/>
      </xdr:nvSpPr>
      <xdr:spPr>
        <a:xfrm>
          <a:off x="22110700" y="6813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105783</xdr:rowOff>
    </xdr:from>
    <xdr:ext cx="469744" cy="259045"/>
    <xdr:sp macro="" textlink="">
      <xdr:nvSpPr>
        <xdr:cNvPr id="493" name="【認定こども園・幼稚園・保育所】&#10;一人当たり面積該当値テキスト">
          <a:extLst>
            <a:ext uri="{FF2B5EF4-FFF2-40B4-BE49-F238E27FC236}">
              <a16:creationId xmlns:a16="http://schemas.microsoft.com/office/drawing/2014/main" id="{00000000-0008-0000-0100-0000ED010000}"/>
            </a:ext>
          </a:extLst>
        </xdr:cNvPr>
        <xdr:cNvSpPr txBox="1"/>
      </xdr:nvSpPr>
      <xdr:spPr>
        <a:xfrm>
          <a:off x="22199600" y="6792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131928</xdr:rowOff>
    </xdr:from>
    <xdr:to>
      <xdr:col>112</xdr:col>
      <xdr:colOff>38100</xdr:colOff>
      <xdr:row>40</xdr:row>
      <xdr:rowOff>62078</xdr:rowOff>
    </xdr:to>
    <xdr:sp macro="" textlink="">
      <xdr:nvSpPr>
        <xdr:cNvPr id="494" name="楕円 493">
          <a:extLst>
            <a:ext uri="{FF2B5EF4-FFF2-40B4-BE49-F238E27FC236}">
              <a16:creationId xmlns:a16="http://schemas.microsoft.com/office/drawing/2014/main" id="{00000000-0008-0000-0100-0000EE010000}"/>
            </a:ext>
          </a:extLst>
        </xdr:cNvPr>
        <xdr:cNvSpPr/>
      </xdr:nvSpPr>
      <xdr:spPr>
        <a:xfrm>
          <a:off x="21272500" y="6818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6706</xdr:rowOff>
    </xdr:from>
    <xdr:to>
      <xdr:col>116</xdr:col>
      <xdr:colOff>63500</xdr:colOff>
      <xdr:row>40</xdr:row>
      <xdr:rowOff>11278</xdr:rowOff>
    </xdr:to>
    <xdr:cxnSp macro="">
      <xdr:nvCxnSpPr>
        <xdr:cNvPr id="495" name="直線コネクタ 494">
          <a:extLst>
            <a:ext uri="{FF2B5EF4-FFF2-40B4-BE49-F238E27FC236}">
              <a16:creationId xmlns:a16="http://schemas.microsoft.com/office/drawing/2014/main" id="{00000000-0008-0000-0100-0000EF010000}"/>
            </a:ext>
          </a:extLst>
        </xdr:cNvPr>
        <xdr:cNvCxnSpPr/>
      </xdr:nvCxnSpPr>
      <xdr:spPr>
        <a:xfrm flipV="1">
          <a:off x="21323300" y="686470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139243</xdr:rowOff>
    </xdr:from>
    <xdr:to>
      <xdr:col>107</xdr:col>
      <xdr:colOff>101600</xdr:colOff>
      <xdr:row>40</xdr:row>
      <xdr:rowOff>69393</xdr:rowOff>
    </xdr:to>
    <xdr:sp macro="" textlink="">
      <xdr:nvSpPr>
        <xdr:cNvPr id="496" name="楕円 495">
          <a:extLst>
            <a:ext uri="{FF2B5EF4-FFF2-40B4-BE49-F238E27FC236}">
              <a16:creationId xmlns:a16="http://schemas.microsoft.com/office/drawing/2014/main" id="{00000000-0008-0000-0100-0000F0010000}"/>
            </a:ext>
          </a:extLst>
        </xdr:cNvPr>
        <xdr:cNvSpPr/>
      </xdr:nvSpPr>
      <xdr:spPr>
        <a:xfrm>
          <a:off x="20383500" y="6825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11278</xdr:rowOff>
    </xdr:from>
    <xdr:to>
      <xdr:col>111</xdr:col>
      <xdr:colOff>177800</xdr:colOff>
      <xdr:row>40</xdr:row>
      <xdr:rowOff>18593</xdr:rowOff>
    </xdr:to>
    <xdr:cxnSp macro="">
      <xdr:nvCxnSpPr>
        <xdr:cNvPr id="497" name="直線コネクタ 496">
          <a:extLst>
            <a:ext uri="{FF2B5EF4-FFF2-40B4-BE49-F238E27FC236}">
              <a16:creationId xmlns:a16="http://schemas.microsoft.com/office/drawing/2014/main" id="{00000000-0008-0000-0100-0000F1010000}"/>
            </a:ext>
          </a:extLst>
        </xdr:cNvPr>
        <xdr:cNvCxnSpPr/>
      </xdr:nvCxnSpPr>
      <xdr:spPr>
        <a:xfrm flipV="1">
          <a:off x="20434300" y="6869278"/>
          <a:ext cx="889000" cy="7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145644</xdr:rowOff>
    </xdr:from>
    <xdr:to>
      <xdr:col>102</xdr:col>
      <xdr:colOff>165100</xdr:colOff>
      <xdr:row>40</xdr:row>
      <xdr:rowOff>75794</xdr:rowOff>
    </xdr:to>
    <xdr:sp macro="" textlink="">
      <xdr:nvSpPr>
        <xdr:cNvPr id="498" name="楕円 497">
          <a:extLst>
            <a:ext uri="{FF2B5EF4-FFF2-40B4-BE49-F238E27FC236}">
              <a16:creationId xmlns:a16="http://schemas.microsoft.com/office/drawing/2014/main" id="{00000000-0008-0000-0100-0000F2010000}"/>
            </a:ext>
          </a:extLst>
        </xdr:cNvPr>
        <xdr:cNvSpPr/>
      </xdr:nvSpPr>
      <xdr:spPr>
        <a:xfrm>
          <a:off x="19494500" y="6832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18593</xdr:rowOff>
    </xdr:from>
    <xdr:to>
      <xdr:col>107</xdr:col>
      <xdr:colOff>50800</xdr:colOff>
      <xdr:row>40</xdr:row>
      <xdr:rowOff>24994</xdr:rowOff>
    </xdr:to>
    <xdr:cxnSp macro="">
      <xdr:nvCxnSpPr>
        <xdr:cNvPr id="499" name="直線コネクタ 498">
          <a:extLst>
            <a:ext uri="{FF2B5EF4-FFF2-40B4-BE49-F238E27FC236}">
              <a16:creationId xmlns:a16="http://schemas.microsoft.com/office/drawing/2014/main" id="{00000000-0008-0000-0100-0000F3010000}"/>
            </a:ext>
          </a:extLst>
        </xdr:cNvPr>
        <xdr:cNvCxnSpPr/>
      </xdr:nvCxnSpPr>
      <xdr:spPr>
        <a:xfrm flipV="1">
          <a:off x="19545300" y="6876593"/>
          <a:ext cx="8890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151130</xdr:rowOff>
    </xdr:from>
    <xdr:to>
      <xdr:col>98</xdr:col>
      <xdr:colOff>38100</xdr:colOff>
      <xdr:row>40</xdr:row>
      <xdr:rowOff>81280</xdr:rowOff>
    </xdr:to>
    <xdr:sp macro="" textlink="">
      <xdr:nvSpPr>
        <xdr:cNvPr id="500" name="楕円 499">
          <a:extLst>
            <a:ext uri="{FF2B5EF4-FFF2-40B4-BE49-F238E27FC236}">
              <a16:creationId xmlns:a16="http://schemas.microsoft.com/office/drawing/2014/main" id="{00000000-0008-0000-0100-0000F4010000}"/>
            </a:ext>
          </a:extLst>
        </xdr:cNvPr>
        <xdr:cNvSpPr/>
      </xdr:nvSpPr>
      <xdr:spPr>
        <a:xfrm>
          <a:off x="186055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24994</xdr:rowOff>
    </xdr:from>
    <xdr:to>
      <xdr:col>102</xdr:col>
      <xdr:colOff>114300</xdr:colOff>
      <xdr:row>40</xdr:row>
      <xdr:rowOff>30480</xdr:rowOff>
    </xdr:to>
    <xdr:cxnSp macro="">
      <xdr:nvCxnSpPr>
        <xdr:cNvPr id="501" name="直線コネクタ 500">
          <a:extLst>
            <a:ext uri="{FF2B5EF4-FFF2-40B4-BE49-F238E27FC236}">
              <a16:creationId xmlns:a16="http://schemas.microsoft.com/office/drawing/2014/main" id="{00000000-0008-0000-0100-0000F5010000}"/>
            </a:ext>
          </a:extLst>
        </xdr:cNvPr>
        <xdr:cNvCxnSpPr/>
      </xdr:nvCxnSpPr>
      <xdr:spPr>
        <a:xfrm flipV="1">
          <a:off x="18656300" y="6882994"/>
          <a:ext cx="889000" cy="5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159529</xdr:rowOff>
    </xdr:from>
    <xdr:ext cx="469744" cy="259045"/>
    <xdr:sp macro="" textlink="">
      <xdr:nvSpPr>
        <xdr:cNvPr id="502" name="n_1aveValue【認定こども園・幼稚園・保育所】&#10;一人当たり面積">
          <a:extLst>
            <a:ext uri="{FF2B5EF4-FFF2-40B4-BE49-F238E27FC236}">
              <a16:creationId xmlns:a16="http://schemas.microsoft.com/office/drawing/2014/main" id="{00000000-0008-0000-0100-0000F6010000}"/>
            </a:ext>
          </a:extLst>
        </xdr:cNvPr>
        <xdr:cNvSpPr txBox="1"/>
      </xdr:nvSpPr>
      <xdr:spPr>
        <a:xfrm>
          <a:off x="21075727" y="6503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165016</xdr:rowOff>
    </xdr:from>
    <xdr:ext cx="469744" cy="259045"/>
    <xdr:sp macro="" textlink="">
      <xdr:nvSpPr>
        <xdr:cNvPr id="503" name="n_2aveValue【認定こども園・幼稚園・保育所】&#10;一人当たり面積">
          <a:extLst>
            <a:ext uri="{FF2B5EF4-FFF2-40B4-BE49-F238E27FC236}">
              <a16:creationId xmlns:a16="http://schemas.microsoft.com/office/drawing/2014/main" id="{00000000-0008-0000-0100-0000F7010000}"/>
            </a:ext>
          </a:extLst>
        </xdr:cNvPr>
        <xdr:cNvSpPr txBox="1"/>
      </xdr:nvSpPr>
      <xdr:spPr>
        <a:xfrm>
          <a:off x="20199427" y="6508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2709</xdr:rowOff>
    </xdr:from>
    <xdr:ext cx="469744" cy="259045"/>
    <xdr:sp macro="" textlink="">
      <xdr:nvSpPr>
        <xdr:cNvPr id="504" name="n_3aveValue【認定こども園・幼稚園・保育所】&#10;一人当たり面積">
          <a:extLst>
            <a:ext uri="{FF2B5EF4-FFF2-40B4-BE49-F238E27FC236}">
              <a16:creationId xmlns:a16="http://schemas.microsoft.com/office/drawing/2014/main" id="{00000000-0008-0000-0100-0000F8010000}"/>
            </a:ext>
          </a:extLst>
        </xdr:cNvPr>
        <xdr:cNvSpPr txBox="1"/>
      </xdr:nvSpPr>
      <xdr:spPr>
        <a:xfrm>
          <a:off x="19310427" y="6517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166844</xdr:rowOff>
    </xdr:from>
    <xdr:ext cx="469744" cy="259045"/>
    <xdr:sp macro="" textlink="">
      <xdr:nvSpPr>
        <xdr:cNvPr id="505" name="n_4aveValue【認定こども園・幼稚園・保育所】&#10;一人当たり面積">
          <a:extLst>
            <a:ext uri="{FF2B5EF4-FFF2-40B4-BE49-F238E27FC236}">
              <a16:creationId xmlns:a16="http://schemas.microsoft.com/office/drawing/2014/main" id="{00000000-0008-0000-0100-0000F9010000}"/>
            </a:ext>
          </a:extLst>
        </xdr:cNvPr>
        <xdr:cNvSpPr txBox="1"/>
      </xdr:nvSpPr>
      <xdr:spPr>
        <a:xfrm>
          <a:off x="18421427" y="6510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53205</xdr:rowOff>
    </xdr:from>
    <xdr:ext cx="469744" cy="259045"/>
    <xdr:sp macro="" textlink="">
      <xdr:nvSpPr>
        <xdr:cNvPr id="506" name="n_1mainValue【認定こども園・幼稚園・保育所】&#10;一人当たり面積">
          <a:extLst>
            <a:ext uri="{FF2B5EF4-FFF2-40B4-BE49-F238E27FC236}">
              <a16:creationId xmlns:a16="http://schemas.microsoft.com/office/drawing/2014/main" id="{00000000-0008-0000-0100-0000FA010000}"/>
            </a:ext>
          </a:extLst>
        </xdr:cNvPr>
        <xdr:cNvSpPr txBox="1"/>
      </xdr:nvSpPr>
      <xdr:spPr>
        <a:xfrm>
          <a:off x="21075727" y="6911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60520</xdr:rowOff>
    </xdr:from>
    <xdr:ext cx="469744" cy="259045"/>
    <xdr:sp macro="" textlink="">
      <xdr:nvSpPr>
        <xdr:cNvPr id="507" name="n_2mainValue【認定こども園・幼稚園・保育所】&#10;一人当たり面積">
          <a:extLst>
            <a:ext uri="{FF2B5EF4-FFF2-40B4-BE49-F238E27FC236}">
              <a16:creationId xmlns:a16="http://schemas.microsoft.com/office/drawing/2014/main" id="{00000000-0008-0000-0100-0000FB010000}"/>
            </a:ext>
          </a:extLst>
        </xdr:cNvPr>
        <xdr:cNvSpPr txBox="1"/>
      </xdr:nvSpPr>
      <xdr:spPr>
        <a:xfrm>
          <a:off x="20199427" y="6918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66921</xdr:rowOff>
    </xdr:from>
    <xdr:ext cx="469744" cy="259045"/>
    <xdr:sp macro="" textlink="">
      <xdr:nvSpPr>
        <xdr:cNvPr id="508" name="n_3mainValue【認定こども園・幼稚園・保育所】&#10;一人当たり面積">
          <a:extLst>
            <a:ext uri="{FF2B5EF4-FFF2-40B4-BE49-F238E27FC236}">
              <a16:creationId xmlns:a16="http://schemas.microsoft.com/office/drawing/2014/main" id="{00000000-0008-0000-0100-0000FC010000}"/>
            </a:ext>
          </a:extLst>
        </xdr:cNvPr>
        <xdr:cNvSpPr txBox="1"/>
      </xdr:nvSpPr>
      <xdr:spPr>
        <a:xfrm>
          <a:off x="19310427" y="6924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72407</xdr:rowOff>
    </xdr:from>
    <xdr:ext cx="469744" cy="259045"/>
    <xdr:sp macro="" textlink="">
      <xdr:nvSpPr>
        <xdr:cNvPr id="509" name="n_4mainValue【認定こども園・幼稚園・保育所】&#10;一人当たり面積">
          <a:extLst>
            <a:ext uri="{FF2B5EF4-FFF2-40B4-BE49-F238E27FC236}">
              <a16:creationId xmlns:a16="http://schemas.microsoft.com/office/drawing/2014/main" id="{00000000-0008-0000-0100-0000FD010000}"/>
            </a:ext>
          </a:extLst>
        </xdr:cNvPr>
        <xdr:cNvSpPr txBox="1"/>
      </xdr:nvSpPr>
      <xdr:spPr>
        <a:xfrm>
          <a:off x="18421427" y="693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0" name="正方形/長方形 509">
          <a:extLst>
            <a:ext uri="{FF2B5EF4-FFF2-40B4-BE49-F238E27FC236}">
              <a16:creationId xmlns:a16="http://schemas.microsoft.com/office/drawing/2014/main" id="{00000000-0008-0000-0100-0000FE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1" name="正方形/長方形 510">
          <a:extLst>
            <a:ext uri="{FF2B5EF4-FFF2-40B4-BE49-F238E27FC236}">
              <a16:creationId xmlns:a16="http://schemas.microsoft.com/office/drawing/2014/main" id="{00000000-0008-0000-0100-0000FF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2" name="正方形/長方形 511">
          <a:extLst>
            <a:ext uri="{FF2B5EF4-FFF2-40B4-BE49-F238E27FC236}">
              <a16:creationId xmlns:a16="http://schemas.microsoft.com/office/drawing/2014/main" id="{00000000-0008-0000-0100-000000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3" name="正方形/長方形 512">
          <a:extLst>
            <a:ext uri="{FF2B5EF4-FFF2-40B4-BE49-F238E27FC236}">
              <a16:creationId xmlns:a16="http://schemas.microsoft.com/office/drawing/2014/main" id="{00000000-0008-0000-0100-000001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4" name="正方形/長方形 513">
          <a:extLst>
            <a:ext uri="{FF2B5EF4-FFF2-40B4-BE49-F238E27FC236}">
              <a16:creationId xmlns:a16="http://schemas.microsoft.com/office/drawing/2014/main" id="{00000000-0008-0000-0100-000002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5" name="正方形/長方形 514">
          <a:extLst>
            <a:ext uri="{FF2B5EF4-FFF2-40B4-BE49-F238E27FC236}">
              <a16:creationId xmlns:a16="http://schemas.microsoft.com/office/drawing/2014/main" id="{00000000-0008-0000-0100-000003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6" name="正方形/長方形 515">
          <a:extLst>
            <a:ext uri="{FF2B5EF4-FFF2-40B4-BE49-F238E27FC236}">
              <a16:creationId xmlns:a16="http://schemas.microsoft.com/office/drawing/2014/main" id="{00000000-0008-0000-0100-000004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7" name="正方形/長方形 516">
          <a:extLst>
            <a:ext uri="{FF2B5EF4-FFF2-40B4-BE49-F238E27FC236}">
              <a16:creationId xmlns:a16="http://schemas.microsoft.com/office/drawing/2014/main" id="{00000000-0008-0000-0100-000005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8" name="テキスト ボックス 517">
          <a:extLst>
            <a:ext uri="{FF2B5EF4-FFF2-40B4-BE49-F238E27FC236}">
              <a16:creationId xmlns:a16="http://schemas.microsoft.com/office/drawing/2014/main" id="{00000000-0008-0000-0100-000006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9" name="直線コネクタ 518">
          <a:extLst>
            <a:ext uri="{FF2B5EF4-FFF2-40B4-BE49-F238E27FC236}">
              <a16:creationId xmlns:a16="http://schemas.microsoft.com/office/drawing/2014/main" id="{00000000-0008-0000-0100-000007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0" name="テキスト ボックス 519">
          <a:extLst>
            <a:ext uri="{FF2B5EF4-FFF2-40B4-BE49-F238E27FC236}">
              <a16:creationId xmlns:a16="http://schemas.microsoft.com/office/drawing/2014/main" id="{00000000-0008-0000-0100-000008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21" name="直線コネクタ 520">
          <a:extLst>
            <a:ext uri="{FF2B5EF4-FFF2-40B4-BE49-F238E27FC236}">
              <a16:creationId xmlns:a16="http://schemas.microsoft.com/office/drawing/2014/main" id="{00000000-0008-0000-0100-00000902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22" name="テキスト ボックス 521">
          <a:extLst>
            <a:ext uri="{FF2B5EF4-FFF2-40B4-BE49-F238E27FC236}">
              <a16:creationId xmlns:a16="http://schemas.microsoft.com/office/drawing/2014/main" id="{00000000-0008-0000-0100-00000A020000}"/>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3" name="直線コネクタ 522">
          <a:extLst>
            <a:ext uri="{FF2B5EF4-FFF2-40B4-BE49-F238E27FC236}">
              <a16:creationId xmlns:a16="http://schemas.microsoft.com/office/drawing/2014/main" id="{00000000-0008-0000-0100-00000B02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4" name="テキスト ボックス 523">
          <a:extLst>
            <a:ext uri="{FF2B5EF4-FFF2-40B4-BE49-F238E27FC236}">
              <a16:creationId xmlns:a16="http://schemas.microsoft.com/office/drawing/2014/main" id="{00000000-0008-0000-0100-00000C02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5" name="直線コネクタ 524">
          <a:extLst>
            <a:ext uri="{FF2B5EF4-FFF2-40B4-BE49-F238E27FC236}">
              <a16:creationId xmlns:a16="http://schemas.microsoft.com/office/drawing/2014/main" id="{00000000-0008-0000-0100-00000D02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6" name="テキスト ボックス 525">
          <a:extLst>
            <a:ext uri="{FF2B5EF4-FFF2-40B4-BE49-F238E27FC236}">
              <a16:creationId xmlns:a16="http://schemas.microsoft.com/office/drawing/2014/main" id="{00000000-0008-0000-0100-00000E02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7" name="直線コネクタ 526">
          <a:extLst>
            <a:ext uri="{FF2B5EF4-FFF2-40B4-BE49-F238E27FC236}">
              <a16:creationId xmlns:a16="http://schemas.microsoft.com/office/drawing/2014/main" id="{00000000-0008-0000-0100-00000F02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8" name="テキスト ボックス 527">
          <a:extLst>
            <a:ext uri="{FF2B5EF4-FFF2-40B4-BE49-F238E27FC236}">
              <a16:creationId xmlns:a16="http://schemas.microsoft.com/office/drawing/2014/main" id="{00000000-0008-0000-0100-00001002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9" name="直線コネクタ 528">
          <a:extLst>
            <a:ext uri="{FF2B5EF4-FFF2-40B4-BE49-F238E27FC236}">
              <a16:creationId xmlns:a16="http://schemas.microsoft.com/office/drawing/2014/main" id="{00000000-0008-0000-0100-00001102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30" name="テキスト ボックス 529">
          <a:extLst>
            <a:ext uri="{FF2B5EF4-FFF2-40B4-BE49-F238E27FC236}">
              <a16:creationId xmlns:a16="http://schemas.microsoft.com/office/drawing/2014/main" id="{00000000-0008-0000-0100-00001202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31" name="直線コネクタ 530">
          <a:extLst>
            <a:ext uri="{FF2B5EF4-FFF2-40B4-BE49-F238E27FC236}">
              <a16:creationId xmlns:a16="http://schemas.microsoft.com/office/drawing/2014/main" id="{00000000-0008-0000-0100-00001302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32" name="テキスト ボックス 531">
          <a:extLst>
            <a:ext uri="{FF2B5EF4-FFF2-40B4-BE49-F238E27FC236}">
              <a16:creationId xmlns:a16="http://schemas.microsoft.com/office/drawing/2014/main" id="{00000000-0008-0000-0100-000014020000}"/>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3" name="直線コネクタ 532">
          <a:extLst>
            <a:ext uri="{FF2B5EF4-FFF2-40B4-BE49-F238E27FC236}">
              <a16:creationId xmlns:a16="http://schemas.microsoft.com/office/drawing/2014/main" id="{00000000-0008-0000-0100-000015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4" name="【学校施設】&#10;有形固定資産減価償却率グラフ枠">
          <a:extLst>
            <a:ext uri="{FF2B5EF4-FFF2-40B4-BE49-F238E27FC236}">
              <a16:creationId xmlns:a16="http://schemas.microsoft.com/office/drawing/2014/main" id="{00000000-0008-0000-0100-000016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75112</xdr:rowOff>
    </xdr:from>
    <xdr:to>
      <xdr:col>85</xdr:col>
      <xdr:colOff>126364</xdr:colOff>
      <xdr:row>64</xdr:row>
      <xdr:rowOff>130628</xdr:rowOff>
    </xdr:to>
    <xdr:cxnSp macro="">
      <xdr:nvCxnSpPr>
        <xdr:cNvPr id="535" name="直線コネクタ 534">
          <a:extLst>
            <a:ext uri="{FF2B5EF4-FFF2-40B4-BE49-F238E27FC236}">
              <a16:creationId xmlns:a16="http://schemas.microsoft.com/office/drawing/2014/main" id="{00000000-0008-0000-0100-000017020000}"/>
            </a:ext>
          </a:extLst>
        </xdr:cNvPr>
        <xdr:cNvCxnSpPr/>
      </xdr:nvCxnSpPr>
      <xdr:spPr>
        <a:xfrm flipV="1">
          <a:off x="16318864" y="9504862"/>
          <a:ext cx="0" cy="15985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536" name="【学校施設】&#10;有形固定資産減価償却率最小値テキスト">
          <a:extLst>
            <a:ext uri="{FF2B5EF4-FFF2-40B4-BE49-F238E27FC236}">
              <a16:creationId xmlns:a16="http://schemas.microsoft.com/office/drawing/2014/main" id="{00000000-0008-0000-0100-000018020000}"/>
            </a:ext>
          </a:extLst>
        </xdr:cNvPr>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537" name="直線コネクタ 536">
          <a:extLst>
            <a:ext uri="{FF2B5EF4-FFF2-40B4-BE49-F238E27FC236}">
              <a16:creationId xmlns:a16="http://schemas.microsoft.com/office/drawing/2014/main" id="{00000000-0008-0000-0100-000019020000}"/>
            </a:ext>
          </a:extLst>
        </xdr:cNvPr>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21789</xdr:rowOff>
    </xdr:from>
    <xdr:ext cx="340478" cy="259045"/>
    <xdr:sp macro="" textlink="">
      <xdr:nvSpPr>
        <xdr:cNvPr id="538" name="【学校施設】&#10;有形固定資産減価償却率最大値テキスト">
          <a:extLst>
            <a:ext uri="{FF2B5EF4-FFF2-40B4-BE49-F238E27FC236}">
              <a16:creationId xmlns:a16="http://schemas.microsoft.com/office/drawing/2014/main" id="{00000000-0008-0000-0100-00001A020000}"/>
            </a:ext>
          </a:extLst>
        </xdr:cNvPr>
        <xdr:cNvSpPr txBox="1"/>
      </xdr:nvSpPr>
      <xdr:spPr>
        <a:xfrm>
          <a:off x="16357600" y="928008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75112</xdr:rowOff>
    </xdr:from>
    <xdr:to>
      <xdr:col>86</xdr:col>
      <xdr:colOff>25400</xdr:colOff>
      <xdr:row>55</xdr:row>
      <xdr:rowOff>75112</xdr:rowOff>
    </xdr:to>
    <xdr:cxnSp macro="">
      <xdr:nvCxnSpPr>
        <xdr:cNvPr id="539" name="直線コネクタ 538">
          <a:extLst>
            <a:ext uri="{FF2B5EF4-FFF2-40B4-BE49-F238E27FC236}">
              <a16:creationId xmlns:a16="http://schemas.microsoft.com/office/drawing/2014/main" id="{00000000-0008-0000-0100-00001B020000}"/>
            </a:ext>
          </a:extLst>
        </xdr:cNvPr>
        <xdr:cNvCxnSpPr/>
      </xdr:nvCxnSpPr>
      <xdr:spPr>
        <a:xfrm>
          <a:off x="16230600" y="950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146430</xdr:rowOff>
    </xdr:from>
    <xdr:ext cx="405111" cy="259045"/>
    <xdr:sp macro="" textlink="">
      <xdr:nvSpPr>
        <xdr:cNvPr id="540" name="【学校施設】&#10;有形固定資産減価償却率平均値テキスト">
          <a:extLst>
            <a:ext uri="{FF2B5EF4-FFF2-40B4-BE49-F238E27FC236}">
              <a16:creationId xmlns:a16="http://schemas.microsoft.com/office/drawing/2014/main" id="{00000000-0008-0000-0100-00001C020000}"/>
            </a:ext>
          </a:extLst>
        </xdr:cNvPr>
        <xdr:cNvSpPr txBox="1"/>
      </xdr:nvSpPr>
      <xdr:spPr>
        <a:xfrm>
          <a:off x="16357600" y="104334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168003</xdr:rowOff>
    </xdr:from>
    <xdr:to>
      <xdr:col>85</xdr:col>
      <xdr:colOff>177800</xdr:colOff>
      <xdr:row>61</xdr:row>
      <xdr:rowOff>98153</xdr:rowOff>
    </xdr:to>
    <xdr:sp macro="" textlink="">
      <xdr:nvSpPr>
        <xdr:cNvPr id="541" name="フローチャート: 判断 540">
          <a:extLst>
            <a:ext uri="{FF2B5EF4-FFF2-40B4-BE49-F238E27FC236}">
              <a16:creationId xmlns:a16="http://schemas.microsoft.com/office/drawing/2014/main" id="{00000000-0008-0000-0100-00001D020000}"/>
            </a:ext>
          </a:extLst>
        </xdr:cNvPr>
        <xdr:cNvSpPr/>
      </xdr:nvSpPr>
      <xdr:spPr>
        <a:xfrm>
          <a:off x="16268700" y="10455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141877</xdr:rowOff>
    </xdr:from>
    <xdr:to>
      <xdr:col>81</xdr:col>
      <xdr:colOff>101600</xdr:colOff>
      <xdr:row>61</xdr:row>
      <xdr:rowOff>72027</xdr:rowOff>
    </xdr:to>
    <xdr:sp macro="" textlink="">
      <xdr:nvSpPr>
        <xdr:cNvPr id="542" name="フローチャート: 判断 541">
          <a:extLst>
            <a:ext uri="{FF2B5EF4-FFF2-40B4-BE49-F238E27FC236}">
              <a16:creationId xmlns:a16="http://schemas.microsoft.com/office/drawing/2014/main" id="{00000000-0008-0000-0100-00001E020000}"/>
            </a:ext>
          </a:extLst>
        </xdr:cNvPr>
        <xdr:cNvSpPr/>
      </xdr:nvSpPr>
      <xdr:spPr>
        <a:xfrm>
          <a:off x="15430500" y="1042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101056</xdr:rowOff>
    </xdr:from>
    <xdr:to>
      <xdr:col>76</xdr:col>
      <xdr:colOff>165100</xdr:colOff>
      <xdr:row>61</xdr:row>
      <xdr:rowOff>31206</xdr:rowOff>
    </xdr:to>
    <xdr:sp macro="" textlink="">
      <xdr:nvSpPr>
        <xdr:cNvPr id="543" name="フローチャート: 判断 542">
          <a:extLst>
            <a:ext uri="{FF2B5EF4-FFF2-40B4-BE49-F238E27FC236}">
              <a16:creationId xmlns:a16="http://schemas.microsoft.com/office/drawing/2014/main" id="{00000000-0008-0000-0100-00001F020000}"/>
            </a:ext>
          </a:extLst>
        </xdr:cNvPr>
        <xdr:cNvSpPr/>
      </xdr:nvSpPr>
      <xdr:spPr>
        <a:xfrm>
          <a:off x="14541500" y="1038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91259</xdr:rowOff>
    </xdr:from>
    <xdr:to>
      <xdr:col>72</xdr:col>
      <xdr:colOff>38100</xdr:colOff>
      <xdr:row>61</xdr:row>
      <xdr:rowOff>21409</xdr:rowOff>
    </xdr:to>
    <xdr:sp macro="" textlink="">
      <xdr:nvSpPr>
        <xdr:cNvPr id="544" name="フローチャート: 判断 543">
          <a:extLst>
            <a:ext uri="{FF2B5EF4-FFF2-40B4-BE49-F238E27FC236}">
              <a16:creationId xmlns:a16="http://schemas.microsoft.com/office/drawing/2014/main" id="{00000000-0008-0000-0100-000020020000}"/>
            </a:ext>
          </a:extLst>
        </xdr:cNvPr>
        <xdr:cNvSpPr/>
      </xdr:nvSpPr>
      <xdr:spPr>
        <a:xfrm>
          <a:off x="136525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78196</xdr:rowOff>
    </xdr:from>
    <xdr:to>
      <xdr:col>67</xdr:col>
      <xdr:colOff>101600</xdr:colOff>
      <xdr:row>61</xdr:row>
      <xdr:rowOff>8346</xdr:rowOff>
    </xdr:to>
    <xdr:sp macro="" textlink="">
      <xdr:nvSpPr>
        <xdr:cNvPr id="545" name="フローチャート: 判断 544">
          <a:extLst>
            <a:ext uri="{FF2B5EF4-FFF2-40B4-BE49-F238E27FC236}">
              <a16:creationId xmlns:a16="http://schemas.microsoft.com/office/drawing/2014/main" id="{00000000-0008-0000-0100-000021020000}"/>
            </a:ext>
          </a:extLst>
        </xdr:cNvPr>
        <xdr:cNvSpPr/>
      </xdr:nvSpPr>
      <xdr:spPr>
        <a:xfrm>
          <a:off x="12763500" y="1036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00000000-0008-0000-0100-000022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00000000-0008-0000-0100-000023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id="{00000000-0008-0000-0100-000024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9" name="テキスト ボックス 548">
          <a:extLst>
            <a:ext uri="{FF2B5EF4-FFF2-40B4-BE49-F238E27FC236}">
              <a16:creationId xmlns:a16="http://schemas.microsoft.com/office/drawing/2014/main" id="{00000000-0008-0000-0100-000025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0" name="テキスト ボックス 549">
          <a:extLst>
            <a:ext uri="{FF2B5EF4-FFF2-40B4-BE49-F238E27FC236}">
              <a16:creationId xmlns:a16="http://schemas.microsoft.com/office/drawing/2014/main" id="{00000000-0008-0000-0100-000026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128815</xdr:rowOff>
    </xdr:from>
    <xdr:to>
      <xdr:col>85</xdr:col>
      <xdr:colOff>177800</xdr:colOff>
      <xdr:row>58</xdr:row>
      <xdr:rowOff>58965</xdr:rowOff>
    </xdr:to>
    <xdr:sp macro="" textlink="">
      <xdr:nvSpPr>
        <xdr:cNvPr id="551" name="楕円 550">
          <a:extLst>
            <a:ext uri="{FF2B5EF4-FFF2-40B4-BE49-F238E27FC236}">
              <a16:creationId xmlns:a16="http://schemas.microsoft.com/office/drawing/2014/main" id="{00000000-0008-0000-0100-000027020000}"/>
            </a:ext>
          </a:extLst>
        </xdr:cNvPr>
        <xdr:cNvSpPr/>
      </xdr:nvSpPr>
      <xdr:spPr>
        <a:xfrm>
          <a:off x="16268700" y="9901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151692</xdr:rowOff>
    </xdr:from>
    <xdr:ext cx="405111" cy="259045"/>
    <xdr:sp macro="" textlink="">
      <xdr:nvSpPr>
        <xdr:cNvPr id="552" name="【学校施設】&#10;有形固定資産減価償却率該当値テキスト">
          <a:extLst>
            <a:ext uri="{FF2B5EF4-FFF2-40B4-BE49-F238E27FC236}">
              <a16:creationId xmlns:a16="http://schemas.microsoft.com/office/drawing/2014/main" id="{00000000-0008-0000-0100-000028020000}"/>
            </a:ext>
          </a:extLst>
        </xdr:cNvPr>
        <xdr:cNvSpPr txBox="1"/>
      </xdr:nvSpPr>
      <xdr:spPr>
        <a:xfrm>
          <a:off x="16357600" y="9752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60234</xdr:rowOff>
    </xdr:from>
    <xdr:to>
      <xdr:col>81</xdr:col>
      <xdr:colOff>101600</xdr:colOff>
      <xdr:row>57</xdr:row>
      <xdr:rowOff>161834</xdr:rowOff>
    </xdr:to>
    <xdr:sp macro="" textlink="">
      <xdr:nvSpPr>
        <xdr:cNvPr id="553" name="楕円 552">
          <a:extLst>
            <a:ext uri="{FF2B5EF4-FFF2-40B4-BE49-F238E27FC236}">
              <a16:creationId xmlns:a16="http://schemas.microsoft.com/office/drawing/2014/main" id="{00000000-0008-0000-0100-000029020000}"/>
            </a:ext>
          </a:extLst>
        </xdr:cNvPr>
        <xdr:cNvSpPr/>
      </xdr:nvSpPr>
      <xdr:spPr>
        <a:xfrm>
          <a:off x="15430500" y="9832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111034</xdr:rowOff>
    </xdr:from>
    <xdr:to>
      <xdr:col>85</xdr:col>
      <xdr:colOff>127000</xdr:colOff>
      <xdr:row>58</xdr:row>
      <xdr:rowOff>8165</xdr:rowOff>
    </xdr:to>
    <xdr:cxnSp macro="">
      <xdr:nvCxnSpPr>
        <xdr:cNvPr id="554" name="直線コネクタ 553">
          <a:extLst>
            <a:ext uri="{FF2B5EF4-FFF2-40B4-BE49-F238E27FC236}">
              <a16:creationId xmlns:a16="http://schemas.microsoft.com/office/drawing/2014/main" id="{00000000-0008-0000-0100-00002A020000}"/>
            </a:ext>
          </a:extLst>
        </xdr:cNvPr>
        <xdr:cNvCxnSpPr/>
      </xdr:nvCxnSpPr>
      <xdr:spPr>
        <a:xfrm>
          <a:off x="15481300" y="9883684"/>
          <a:ext cx="8382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171269</xdr:rowOff>
    </xdr:from>
    <xdr:to>
      <xdr:col>76</xdr:col>
      <xdr:colOff>165100</xdr:colOff>
      <xdr:row>57</xdr:row>
      <xdr:rowOff>101419</xdr:rowOff>
    </xdr:to>
    <xdr:sp macro="" textlink="">
      <xdr:nvSpPr>
        <xdr:cNvPr id="555" name="楕円 554">
          <a:extLst>
            <a:ext uri="{FF2B5EF4-FFF2-40B4-BE49-F238E27FC236}">
              <a16:creationId xmlns:a16="http://schemas.microsoft.com/office/drawing/2014/main" id="{00000000-0008-0000-0100-00002B020000}"/>
            </a:ext>
          </a:extLst>
        </xdr:cNvPr>
        <xdr:cNvSpPr/>
      </xdr:nvSpPr>
      <xdr:spPr>
        <a:xfrm>
          <a:off x="14541500" y="9772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50619</xdr:rowOff>
    </xdr:from>
    <xdr:to>
      <xdr:col>81</xdr:col>
      <xdr:colOff>50800</xdr:colOff>
      <xdr:row>57</xdr:row>
      <xdr:rowOff>111034</xdr:rowOff>
    </xdr:to>
    <xdr:cxnSp macro="">
      <xdr:nvCxnSpPr>
        <xdr:cNvPr id="556" name="直線コネクタ 555">
          <a:extLst>
            <a:ext uri="{FF2B5EF4-FFF2-40B4-BE49-F238E27FC236}">
              <a16:creationId xmlns:a16="http://schemas.microsoft.com/office/drawing/2014/main" id="{00000000-0008-0000-0100-00002C020000}"/>
            </a:ext>
          </a:extLst>
        </xdr:cNvPr>
        <xdr:cNvCxnSpPr/>
      </xdr:nvCxnSpPr>
      <xdr:spPr>
        <a:xfrm>
          <a:off x="14592300" y="9823269"/>
          <a:ext cx="889000" cy="60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3084</xdr:rowOff>
    </xdr:from>
    <xdr:to>
      <xdr:col>72</xdr:col>
      <xdr:colOff>38100</xdr:colOff>
      <xdr:row>56</xdr:row>
      <xdr:rowOff>104684</xdr:rowOff>
    </xdr:to>
    <xdr:sp macro="" textlink="">
      <xdr:nvSpPr>
        <xdr:cNvPr id="557" name="楕円 556">
          <a:extLst>
            <a:ext uri="{FF2B5EF4-FFF2-40B4-BE49-F238E27FC236}">
              <a16:creationId xmlns:a16="http://schemas.microsoft.com/office/drawing/2014/main" id="{00000000-0008-0000-0100-00002D020000}"/>
            </a:ext>
          </a:extLst>
        </xdr:cNvPr>
        <xdr:cNvSpPr/>
      </xdr:nvSpPr>
      <xdr:spPr>
        <a:xfrm>
          <a:off x="13652500" y="9604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56</xdr:row>
      <xdr:rowOff>53884</xdr:rowOff>
    </xdr:from>
    <xdr:to>
      <xdr:col>76</xdr:col>
      <xdr:colOff>114300</xdr:colOff>
      <xdr:row>57</xdr:row>
      <xdr:rowOff>50619</xdr:rowOff>
    </xdr:to>
    <xdr:cxnSp macro="">
      <xdr:nvCxnSpPr>
        <xdr:cNvPr id="558" name="直線コネクタ 557">
          <a:extLst>
            <a:ext uri="{FF2B5EF4-FFF2-40B4-BE49-F238E27FC236}">
              <a16:creationId xmlns:a16="http://schemas.microsoft.com/office/drawing/2014/main" id="{00000000-0008-0000-0100-00002E020000}"/>
            </a:ext>
          </a:extLst>
        </xdr:cNvPr>
        <xdr:cNvCxnSpPr/>
      </xdr:nvCxnSpPr>
      <xdr:spPr>
        <a:xfrm>
          <a:off x="13703300" y="9655084"/>
          <a:ext cx="889000" cy="168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55</xdr:row>
      <xdr:rowOff>110853</xdr:rowOff>
    </xdr:from>
    <xdr:to>
      <xdr:col>67</xdr:col>
      <xdr:colOff>101600</xdr:colOff>
      <xdr:row>56</xdr:row>
      <xdr:rowOff>41003</xdr:rowOff>
    </xdr:to>
    <xdr:sp macro="" textlink="">
      <xdr:nvSpPr>
        <xdr:cNvPr id="559" name="楕円 558">
          <a:extLst>
            <a:ext uri="{FF2B5EF4-FFF2-40B4-BE49-F238E27FC236}">
              <a16:creationId xmlns:a16="http://schemas.microsoft.com/office/drawing/2014/main" id="{00000000-0008-0000-0100-00002F020000}"/>
            </a:ext>
          </a:extLst>
        </xdr:cNvPr>
        <xdr:cNvSpPr/>
      </xdr:nvSpPr>
      <xdr:spPr>
        <a:xfrm>
          <a:off x="12763500" y="9540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55</xdr:row>
      <xdr:rowOff>161653</xdr:rowOff>
    </xdr:from>
    <xdr:to>
      <xdr:col>71</xdr:col>
      <xdr:colOff>177800</xdr:colOff>
      <xdr:row>56</xdr:row>
      <xdr:rowOff>53884</xdr:rowOff>
    </xdr:to>
    <xdr:cxnSp macro="">
      <xdr:nvCxnSpPr>
        <xdr:cNvPr id="560" name="直線コネクタ 559">
          <a:extLst>
            <a:ext uri="{FF2B5EF4-FFF2-40B4-BE49-F238E27FC236}">
              <a16:creationId xmlns:a16="http://schemas.microsoft.com/office/drawing/2014/main" id="{00000000-0008-0000-0100-000030020000}"/>
            </a:ext>
          </a:extLst>
        </xdr:cNvPr>
        <xdr:cNvCxnSpPr/>
      </xdr:nvCxnSpPr>
      <xdr:spPr>
        <a:xfrm>
          <a:off x="12814300" y="9591403"/>
          <a:ext cx="889000" cy="63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63154</xdr:rowOff>
    </xdr:from>
    <xdr:ext cx="405111" cy="259045"/>
    <xdr:sp macro="" textlink="">
      <xdr:nvSpPr>
        <xdr:cNvPr id="561" name="n_1aveValue【学校施設】&#10;有形固定資産減価償却率">
          <a:extLst>
            <a:ext uri="{FF2B5EF4-FFF2-40B4-BE49-F238E27FC236}">
              <a16:creationId xmlns:a16="http://schemas.microsoft.com/office/drawing/2014/main" id="{00000000-0008-0000-0100-000031020000}"/>
            </a:ext>
          </a:extLst>
        </xdr:cNvPr>
        <xdr:cNvSpPr txBox="1"/>
      </xdr:nvSpPr>
      <xdr:spPr>
        <a:xfrm>
          <a:off x="15266044" y="105216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22333</xdr:rowOff>
    </xdr:from>
    <xdr:ext cx="405111" cy="259045"/>
    <xdr:sp macro="" textlink="">
      <xdr:nvSpPr>
        <xdr:cNvPr id="562" name="n_2aveValue【学校施設】&#10;有形固定資産減価償却率">
          <a:extLst>
            <a:ext uri="{FF2B5EF4-FFF2-40B4-BE49-F238E27FC236}">
              <a16:creationId xmlns:a16="http://schemas.microsoft.com/office/drawing/2014/main" id="{00000000-0008-0000-0100-000032020000}"/>
            </a:ext>
          </a:extLst>
        </xdr:cNvPr>
        <xdr:cNvSpPr txBox="1"/>
      </xdr:nvSpPr>
      <xdr:spPr>
        <a:xfrm>
          <a:off x="14389744" y="10480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12536</xdr:rowOff>
    </xdr:from>
    <xdr:ext cx="405111" cy="259045"/>
    <xdr:sp macro="" textlink="">
      <xdr:nvSpPr>
        <xdr:cNvPr id="563" name="n_3aveValue【学校施設】&#10;有形固定資産減価償却率">
          <a:extLst>
            <a:ext uri="{FF2B5EF4-FFF2-40B4-BE49-F238E27FC236}">
              <a16:creationId xmlns:a16="http://schemas.microsoft.com/office/drawing/2014/main" id="{00000000-0008-0000-0100-000033020000}"/>
            </a:ext>
          </a:extLst>
        </xdr:cNvPr>
        <xdr:cNvSpPr txBox="1"/>
      </xdr:nvSpPr>
      <xdr:spPr>
        <a:xfrm>
          <a:off x="13500744" y="104709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170923</xdr:rowOff>
    </xdr:from>
    <xdr:ext cx="405111" cy="259045"/>
    <xdr:sp macro="" textlink="">
      <xdr:nvSpPr>
        <xdr:cNvPr id="564" name="n_4aveValue【学校施設】&#10;有形固定資産減価償却率">
          <a:extLst>
            <a:ext uri="{FF2B5EF4-FFF2-40B4-BE49-F238E27FC236}">
              <a16:creationId xmlns:a16="http://schemas.microsoft.com/office/drawing/2014/main" id="{00000000-0008-0000-0100-000034020000}"/>
            </a:ext>
          </a:extLst>
        </xdr:cNvPr>
        <xdr:cNvSpPr txBox="1"/>
      </xdr:nvSpPr>
      <xdr:spPr>
        <a:xfrm>
          <a:off x="12611744" y="104579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6911</xdr:rowOff>
    </xdr:from>
    <xdr:ext cx="405111" cy="259045"/>
    <xdr:sp macro="" textlink="">
      <xdr:nvSpPr>
        <xdr:cNvPr id="565" name="n_1mainValue【学校施設】&#10;有形固定資産減価償却率">
          <a:extLst>
            <a:ext uri="{FF2B5EF4-FFF2-40B4-BE49-F238E27FC236}">
              <a16:creationId xmlns:a16="http://schemas.microsoft.com/office/drawing/2014/main" id="{00000000-0008-0000-0100-000035020000}"/>
            </a:ext>
          </a:extLst>
        </xdr:cNvPr>
        <xdr:cNvSpPr txBox="1"/>
      </xdr:nvSpPr>
      <xdr:spPr>
        <a:xfrm>
          <a:off x="15266044" y="9608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117946</xdr:rowOff>
    </xdr:from>
    <xdr:ext cx="405111" cy="259045"/>
    <xdr:sp macro="" textlink="">
      <xdr:nvSpPr>
        <xdr:cNvPr id="566" name="n_2mainValue【学校施設】&#10;有形固定資産減価償却率">
          <a:extLst>
            <a:ext uri="{FF2B5EF4-FFF2-40B4-BE49-F238E27FC236}">
              <a16:creationId xmlns:a16="http://schemas.microsoft.com/office/drawing/2014/main" id="{00000000-0008-0000-0100-000036020000}"/>
            </a:ext>
          </a:extLst>
        </xdr:cNvPr>
        <xdr:cNvSpPr txBox="1"/>
      </xdr:nvSpPr>
      <xdr:spPr>
        <a:xfrm>
          <a:off x="14389744" y="95476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54</xdr:row>
      <xdr:rowOff>121211</xdr:rowOff>
    </xdr:from>
    <xdr:ext cx="405111" cy="259045"/>
    <xdr:sp macro="" textlink="">
      <xdr:nvSpPr>
        <xdr:cNvPr id="567" name="n_3mainValue【学校施設】&#10;有形固定資産減価償却率">
          <a:extLst>
            <a:ext uri="{FF2B5EF4-FFF2-40B4-BE49-F238E27FC236}">
              <a16:creationId xmlns:a16="http://schemas.microsoft.com/office/drawing/2014/main" id="{00000000-0008-0000-0100-000037020000}"/>
            </a:ext>
          </a:extLst>
        </xdr:cNvPr>
        <xdr:cNvSpPr txBox="1"/>
      </xdr:nvSpPr>
      <xdr:spPr>
        <a:xfrm>
          <a:off x="13500744" y="93795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71061</xdr:colOff>
      <xdr:row>54</xdr:row>
      <xdr:rowOff>57530</xdr:rowOff>
    </xdr:from>
    <xdr:ext cx="340478" cy="259045"/>
    <xdr:sp macro="" textlink="">
      <xdr:nvSpPr>
        <xdr:cNvPr id="568" name="n_4mainValue【学校施設】&#10;有形固定資産減価償却率">
          <a:extLst>
            <a:ext uri="{FF2B5EF4-FFF2-40B4-BE49-F238E27FC236}">
              <a16:creationId xmlns:a16="http://schemas.microsoft.com/office/drawing/2014/main" id="{00000000-0008-0000-0100-000038020000}"/>
            </a:ext>
          </a:extLst>
        </xdr:cNvPr>
        <xdr:cNvSpPr txBox="1"/>
      </xdr:nvSpPr>
      <xdr:spPr>
        <a:xfrm>
          <a:off x="12644061" y="931583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9" name="正方形/長方形 568">
          <a:extLst>
            <a:ext uri="{FF2B5EF4-FFF2-40B4-BE49-F238E27FC236}">
              <a16:creationId xmlns:a16="http://schemas.microsoft.com/office/drawing/2014/main" id="{00000000-0008-0000-0100-000039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0" name="正方形/長方形 569">
          <a:extLst>
            <a:ext uri="{FF2B5EF4-FFF2-40B4-BE49-F238E27FC236}">
              <a16:creationId xmlns:a16="http://schemas.microsoft.com/office/drawing/2014/main" id="{00000000-0008-0000-0100-00003A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1" name="正方形/長方形 570">
          <a:extLst>
            <a:ext uri="{FF2B5EF4-FFF2-40B4-BE49-F238E27FC236}">
              <a16:creationId xmlns:a16="http://schemas.microsoft.com/office/drawing/2014/main" id="{00000000-0008-0000-0100-00003B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2" name="正方形/長方形 571">
          <a:extLst>
            <a:ext uri="{FF2B5EF4-FFF2-40B4-BE49-F238E27FC236}">
              <a16:creationId xmlns:a16="http://schemas.microsoft.com/office/drawing/2014/main" id="{00000000-0008-0000-0100-00003C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3" name="正方形/長方形 572">
          <a:extLst>
            <a:ext uri="{FF2B5EF4-FFF2-40B4-BE49-F238E27FC236}">
              <a16:creationId xmlns:a16="http://schemas.microsoft.com/office/drawing/2014/main" id="{00000000-0008-0000-0100-00003D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4" name="正方形/長方形 573">
          <a:extLst>
            <a:ext uri="{FF2B5EF4-FFF2-40B4-BE49-F238E27FC236}">
              <a16:creationId xmlns:a16="http://schemas.microsoft.com/office/drawing/2014/main" id="{00000000-0008-0000-0100-00003E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5" name="正方形/長方形 574">
          <a:extLst>
            <a:ext uri="{FF2B5EF4-FFF2-40B4-BE49-F238E27FC236}">
              <a16:creationId xmlns:a16="http://schemas.microsoft.com/office/drawing/2014/main" id="{00000000-0008-0000-0100-00003F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6" name="正方形/長方形 575">
          <a:extLst>
            <a:ext uri="{FF2B5EF4-FFF2-40B4-BE49-F238E27FC236}">
              <a16:creationId xmlns:a16="http://schemas.microsoft.com/office/drawing/2014/main" id="{00000000-0008-0000-0100-000040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7" name="テキスト ボックス 576">
          <a:extLst>
            <a:ext uri="{FF2B5EF4-FFF2-40B4-BE49-F238E27FC236}">
              <a16:creationId xmlns:a16="http://schemas.microsoft.com/office/drawing/2014/main" id="{00000000-0008-0000-0100-000041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8" name="直線コネクタ 577">
          <a:extLst>
            <a:ext uri="{FF2B5EF4-FFF2-40B4-BE49-F238E27FC236}">
              <a16:creationId xmlns:a16="http://schemas.microsoft.com/office/drawing/2014/main" id="{00000000-0008-0000-0100-000042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79" name="直線コネクタ 578">
          <a:extLst>
            <a:ext uri="{FF2B5EF4-FFF2-40B4-BE49-F238E27FC236}">
              <a16:creationId xmlns:a16="http://schemas.microsoft.com/office/drawing/2014/main" id="{00000000-0008-0000-0100-000043020000}"/>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80" name="テキスト ボックス 579">
          <a:extLst>
            <a:ext uri="{FF2B5EF4-FFF2-40B4-BE49-F238E27FC236}">
              <a16:creationId xmlns:a16="http://schemas.microsoft.com/office/drawing/2014/main" id="{00000000-0008-0000-0100-000044020000}"/>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81" name="直線コネクタ 580">
          <a:extLst>
            <a:ext uri="{FF2B5EF4-FFF2-40B4-BE49-F238E27FC236}">
              <a16:creationId xmlns:a16="http://schemas.microsoft.com/office/drawing/2014/main" id="{00000000-0008-0000-0100-000045020000}"/>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60</xdr:row>
      <xdr:rowOff>86377</xdr:rowOff>
    </xdr:from>
    <xdr:ext cx="531299" cy="259045"/>
    <xdr:sp macro="" textlink="">
      <xdr:nvSpPr>
        <xdr:cNvPr id="582" name="テキスト ボックス 581">
          <a:extLst>
            <a:ext uri="{FF2B5EF4-FFF2-40B4-BE49-F238E27FC236}">
              <a16:creationId xmlns:a16="http://schemas.microsoft.com/office/drawing/2014/main" id="{00000000-0008-0000-0100-000046020000}"/>
            </a:ext>
          </a:extLst>
        </xdr:cNvPr>
        <xdr:cNvSpPr txBox="1"/>
      </xdr:nvSpPr>
      <xdr:spPr>
        <a:xfrm>
          <a:off x="17756701" y="1037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83" name="直線コネクタ 582">
          <a:extLst>
            <a:ext uri="{FF2B5EF4-FFF2-40B4-BE49-F238E27FC236}">
              <a16:creationId xmlns:a16="http://schemas.microsoft.com/office/drawing/2014/main" id="{00000000-0008-0000-0100-000047020000}"/>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57</xdr:row>
      <xdr:rowOff>143527</xdr:rowOff>
    </xdr:from>
    <xdr:ext cx="531299" cy="259045"/>
    <xdr:sp macro="" textlink="">
      <xdr:nvSpPr>
        <xdr:cNvPr id="584" name="テキスト ボックス 583">
          <a:extLst>
            <a:ext uri="{FF2B5EF4-FFF2-40B4-BE49-F238E27FC236}">
              <a16:creationId xmlns:a16="http://schemas.microsoft.com/office/drawing/2014/main" id="{00000000-0008-0000-0100-000048020000}"/>
            </a:ext>
          </a:extLst>
        </xdr:cNvPr>
        <xdr:cNvSpPr txBox="1"/>
      </xdr:nvSpPr>
      <xdr:spPr>
        <a:xfrm>
          <a:off x="17756701" y="991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85" name="直線コネクタ 584">
          <a:extLst>
            <a:ext uri="{FF2B5EF4-FFF2-40B4-BE49-F238E27FC236}">
              <a16:creationId xmlns:a16="http://schemas.microsoft.com/office/drawing/2014/main" id="{00000000-0008-0000-0100-000049020000}"/>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29227</xdr:rowOff>
    </xdr:from>
    <xdr:ext cx="531299" cy="259045"/>
    <xdr:sp macro="" textlink="">
      <xdr:nvSpPr>
        <xdr:cNvPr id="586" name="テキスト ボックス 585">
          <a:extLst>
            <a:ext uri="{FF2B5EF4-FFF2-40B4-BE49-F238E27FC236}">
              <a16:creationId xmlns:a16="http://schemas.microsoft.com/office/drawing/2014/main" id="{00000000-0008-0000-0100-00004A020000}"/>
            </a:ext>
          </a:extLst>
        </xdr:cNvPr>
        <xdr:cNvSpPr txBox="1"/>
      </xdr:nvSpPr>
      <xdr:spPr>
        <a:xfrm>
          <a:off x="17756701" y="945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7" name="直線コネクタ 586">
          <a:extLst>
            <a:ext uri="{FF2B5EF4-FFF2-40B4-BE49-F238E27FC236}">
              <a16:creationId xmlns:a16="http://schemas.microsoft.com/office/drawing/2014/main" id="{00000000-0008-0000-0100-00004B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88" name="テキスト ボックス 587">
          <a:extLst>
            <a:ext uri="{FF2B5EF4-FFF2-40B4-BE49-F238E27FC236}">
              <a16:creationId xmlns:a16="http://schemas.microsoft.com/office/drawing/2014/main" id="{00000000-0008-0000-0100-00004C020000}"/>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9" name="【学校施設】&#10;一人当たり面積グラフ枠">
          <a:extLst>
            <a:ext uri="{FF2B5EF4-FFF2-40B4-BE49-F238E27FC236}">
              <a16:creationId xmlns:a16="http://schemas.microsoft.com/office/drawing/2014/main" id="{00000000-0008-0000-0100-00004D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86137</xdr:rowOff>
    </xdr:from>
    <xdr:to>
      <xdr:col>116</xdr:col>
      <xdr:colOff>62864</xdr:colOff>
      <xdr:row>63</xdr:row>
      <xdr:rowOff>127559</xdr:rowOff>
    </xdr:to>
    <xdr:cxnSp macro="">
      <xdr:nvCxnSpPr>
        <xdr:cNvPr id="590" name="直線コネクタ 589">
          <a:extLst>
            <a:ext uri="{FF2B5EF4-FFF2-40B4-BE49-F238E27FC236}">
              <a16:creationId xmlns:a16="http://schemas.microsoft.com/office/drawing/2014/main" id="{00000000-0008-0000-0100-00004E020000}"/>
            </a:ext>
          </a:extLst>
        </xdr:cNvPr>
        <xdr:cNvCxnSpPr/>
      </xdr:nvCxnSpPr>
      <xdr:spPr>
        <a:xfrm flipV="1">
          <a:off x="22160864" y="9687337"/>
          <a:ext cx="0" cy="1241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131386</xdr:rowOff>
    </xdr:from>
    <xdr:ext cx="469744" cy="259045"/>
    <xdr:sp macro="" textlink="">
      <xdr:nvSpPr>
        <xdr:cNvPr id="591" name="【学校施設】&#10;一人当たり面積最小値テキスト">
          <a:extLst>
            <a:ext uri="{FF2B5EF4-FFF2-40B4-BE49-F238E27FC236}">
              <a16:creationId xmlns:a16="http://schemas.microsoft.com/office/drawing/2014/main" id="{00000000-0008-0000-0100-00004F020000}"/>
            </a:ext>
          </a:extLst>
        </xdr:cNvPr>
        <xdr:cNvSpPr txBox="1"/>
      </xdr:nvSpPr>
      <xdr:spPr>
        <a:xfrm>
          <a:off x="22199600" y="10932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127559</xdr:rowOff>
    </xdr:from>
    <xdr:to>
      <xdr:col>116</xdr:col>
      <xdr:colOff>152400</xdr:colOff>
      <xdr:row>63</xdr:row>
      <xdr:rowOff>127559</xdr:rowOff>
    </xdr:to>
    <xdr:cxnSp macro="">
      <xdr:nvCxnSpPr>
        <xdr:cNvPr id="592" name="直線コネクタ 591">
          <a:extLst>
            <a:ext uri="{FF2B5EF4-FFF2-40B4-BE49-F238E27FC236}">
              <a16:creationId xmlns:a16="http://schemas.microsoft.com/office/drawing/2014/main" id="{00000000-0008-0000-0100-000050020000}"/>
            </a:ext>
          </a:extLst>
        </xdr:cNvPr>
        <xdr:cNvCxnSpPr/>
      </xdr:nvCxnSpPr>
      <xdr:spPr>
        <a:xfrm>
          <a:off x="22072600" y="10928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32814</xdr:rowOff>
    </xdr:from>
    <xdr:ext cx="534377" cy="259045"/>
    <xdr:sp macro="" textlink="">
      <xdr:nvSpPr>
        <xdr:cNvPr id="593" name="【学校施設】&#10;一人当たり面積最大値テキスト">
          <a:extLst>
            <a:ext uri="{FF2B5EF4-FFF2-40B4-BE49-F238E27FC236}">
              <a16:creationId xmlns:a16="http://schemas.microsoft.com/office/drawing/2014/main" id="{00000000-0008-0000-0100-000051020000}"/>
            </a:ext>
          </a:extLst>
        </xdr:cNvPr>
        <xdr:cNvSpPr txBox="1"/>
      </xdr:nvSpPr>
      <xdr:spPr>
        <a:xfrm>
          <a:off x="22199600" y="9462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86137</xdr:rowOff>
    </xdr:from>
    <xdr:to>
      <xdr:col>116</xdr:col>
      <xdr:colOff>152400</xdr:colOff>
      <xdr:row>56</xdr:row>
      <xdr:rowOff>86137</xdr:rowOff>
    </xdr:to>
    <xdr:cxnSp macro="">
      <xdr:nvCxnSpPr>
        <xdr:cNvPr id="594" name="直線コネクタ 593">
          <a:extLst>
            <a:ext uri="{FF2B5EF4-FFF2-40B4-BE49-F238E27FC236}">
              <a16:creationId xmlns:a16="http://schemas.microsoft.com/office/drawing/2014/main" id="{00000000-0008-0000-0100-000052020000}"/>
            </a:ext>
          </a:extLst>
        </xdr:cNvPr>
        <xdr:cNvCxnSpPr/>
      </xdr:nvCxnSpPr>
      <xdr:spPr>
        <a:xfrm>
          <a:off x="22072600" y="9687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75074</xdr:rowOff>
    </xdr:from>
    <xdr:ext cx="469744" cy="259045"/>
    <xdr:sp macro="" textlink="">
      <xdr:nvSpPr>
        <xdr:cNvPr id="595" name="【学校施設】&#10;一人当たり面積平均値テキスト">
          <a:extLst>
            <a:ext uri="{FF2B5EF4-FFF2-40B4-BE49-F238E27FC236}">
              <a16:creationId xmlns:a16="http://schemas.microsoft.com/office/drawing/2014/main" id="{00000000-0008-0000-0100-000053020000}"/>
            </a:ext>
          </a:extLst>
        </xdr:cNvPr>
        <xdr:cNvSpPr txBox="1"/>
      </xdr:nvSpPr>
      <xdr:spPr>
        <a:xfrm>
          <a:off x="22199600" y="107049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96647</xdr:rowOff>
    </xdr:from>
    <xdr:to>
      <xdr:col>116</xdr:col>
      <xdr:colOff>114300</xdr:colOff>
      <xdr:row>63</xdr:row>
      <xdr:rowOff>26797</xdr:rowOff>
    </xdr:to>
    <xdr:sp macro="" textlink="">
      <xdr:nvSpPr>
        <xdr:cNvPr id="596" name="フローチャート: 判断 595">
          <a:extLst>
            <a:ext uri="{FF2B5EF4-FFF2-40B4-BE49-F238E27FC236}">
              <a16:creationId xmlns:a16="http://schemas.microsoft.com/office/drawing/2014/main" id="{00000000-0008-0000-0100-000054020000}"/>
            </a:ext>
          </a:extLst>
        </xdr:cNvPr>
        <xdr:cNvSpPr/>
      </xdr:nvSpPr>
      <xdr:spPr>
        <a:xfrm>
          <a:off x="22110700" y="10726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104008</xdr:rowOff>
    </xdr:from>
    <xdr:to>
      <xdr:col>112</xdr:col>
      <xdr:colOff>38100</xdr:colOff>
      <xdr:row>63</xdr:row>
      <xdr:rowOff>34158</xdr:rowOff>
    </xdr:to>
    <xdr:sp macro="" textlink="">
      <xdr:nvSpPr>
        <xdr:cNvPr id="597" name="フローチャート: 判断 596">
          <a:extLst>
            <a:ext uri="{FF2B5EF4-FFF2-40B4-BE49-F238E27FC236}">
              <a16:creationId xmlns:a16="http://schemas.microsoft.com/office/drawing/2014/main" id="{00000000-0008-0000-0100-000055020000}"/>
            </a:ext>
          </a:extLst>
        </xdr:cNvPr>
        <xdr:cNvSpPr/>
      </xdr:nvSpPr>
      <xdr:spPr>
        <a:xfrm>
          <a:off x="21272500" y="10733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106476</xdr:rowOff>
    </xdr:from>
    <xdr:to>
      <xdr:col>107</xdr:col>
      <xdr:colOff>101600</xdr:colOff>
      <xdr:row>63</xdr:row>
      <xdr:rowOff>36626</xdr:rowOff>
    </xdr:to>
    <xdr:sp macro="" textlink="">
      <xdr:nvSpPr>
        <xdr:cNvPr id="598" name="フローチャート: 判断 597">
          <a:extLst>
            <a:ext uri="{FF2B5EF4-FFF2-40B4-BE49-F238E27FC236}">
              <a16:creationId xmlns:a16="http://schemas.microsoft.com/office/drawing/2014/main" id="{00000000-0008-0000-0100-000056020000}"/>
            </a:ext>
          </a:extLst>
        </xdr:cNvPr>
        <xdr:cNvSpPr/>
      </xdr:nvSpPr>
      <xdr:spPr>
        <a:xfrm>
          <a:off x="20383500" y="10736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96235</xdr:rowOff>
    </xdr:from>
    <xdr:to>
      <xdr:col>102</xdr:col>
      <xdr:colOff>165100</xdr:colOff>
      <xdr:row>63</xdr:row>
      <xdr:rowOff>26385</xdr:rowOff>
    </xdr:to>
    <xdr:sp macro="" textlink="">
      <xdr:nvSpPr>
        <xdr:cNvPr id="599" name="フローチャート: 判断 598">
          <a:extLst>
            <a:ext uri="{FF2B5EF4-FFF2-40B4-BE49-F238E27FC236}">
              <a16:creationId xmlns:a16="http://schemas.microsoft.com/office/drawing/2014/main" id="{00000000-0008-0000-0100-000057020000}"/>
            </a:ext>
          </a:extLst>
        </xdr:cNvPr>
        <xdr:cNvSpPr/>
      </xdr:nvSpPr>
      <xdr:spPr>
        <a:xfrm>
          <a:off x="19494500" y="10726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91160</xdr:rowOff>
    </xdr:from>
    <xdr:to>
      <xdr:col>98</xdr:col>
      <xdr:colOff>38100</xdr:colOff>
      <xdr:row>63</xdr:row>
      <xdr:rowOff>21310</xdr:rowOff>
    </xdr:to>
    <xdr:sp macro="" textlink="">
      <xdr:nvSpPr>
        <xdr:cNvPr id="600" name="フローチャート: 判断 599">
          <a:extLst>
            <a:ext uri="{FF2B5EF4-FFF2-40B4-BE49-F238E27FC236}">
              <a16:creationId xmlns:a16="http://schemas.microsoft.com/office/drawing/2014/main" id="{00000000-0008-0000-0100-000058020000}"/>
            </a:ext>
          </a:extLst>
        </xdr:cNvPr>
        <xdr:cNvSpPr/>
      </xdr:nvSpPr>
      <xdr:spPr>
        <a:xfrm>
          <a:off x="18605500" y="10721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1" name="テキスト ボックス 600">
          <a:extLst>
            <a:ext uri="{FF2B5EF4-FFF2-40B4-BE49-F238E27FC236}">
              <a16:creationId xmlns:a16="http://schemas.microsoft.com/office/drawing/2014/main" id="{00000000-0008-0000-0100-000059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00000000-0008-0000-0100-00005A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00000000-0008-0000-0100-00005B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00000000-0008-0000-0100-00005C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00000000-0008-0000-0100-00005D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70998</xdr:rowOff>
    </xdr:from>
    <xdr:to>
      <xdr:col>116</xdr:col>
      <xdr:colOff>114300</xdr:colOff>
      <xdr:row>63</xdr:row>
      <xdr:rowOff>1148</xdr:rowOff>
    </xdr:to>
    <xdr:sp macro="" textlink="">
      <xdr:nvSpPr>
        <xdr:cNvPr id="606" name="楕円 605">
          <a:extLst>
            <a:ext uri="{FF2B5EF4-FFF2-40B4-BE49-F238E27FC236}">
              <a16:creationId xmlns:a16="http://schemas.microsoft.com/office/drawing/2014/main" id="{00000000-0008-0000-0100-00005E020000}"/>
            </a:ext>
          </a:extLst>
        </xdr:cNvPr>
        <xdr:cNvSpPr/>
      </xdr:nvSpPr>
      <xdr:spPr>
        <a:xfrm>
          <a:off x="22110700" y="10700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93875</xdr:rowOff>
    </xdr:from>
    <xdr:ext cx="469744" cy="259045"/>
    <xdr:sp macro="" textlink="">
      <xdr:nvSpPr>
        <xdr:cNvPr id="607" name="【学校施設】&#10;一人当たり面積該当値テキスト">
          <a:extLst>
            <a:ext uri="{FF2B5EF4-FFF2-40B4-BE49-F238E27FC236}">
              <a16:creationId xmlns:a16="http://schemas.microsoft.com/office/drawing/2014/main" id="{00000000-0008-0000-0100-00005F020000}"/>
            </a:ext>
          </a:extLst>
        </xdr:cNvPr>
        <xdr:cNvSpPr txBox="1"/>
      </xdr:nvSpPr>
      <xdr:spPr>
        <a:xfrm>
          <a:off x="22199600" y="10552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74153</xdr:rowOff>
    </xdr:from>
    <xdr:to>
      <xdr:col>112</xdr:col>
      <xdr:colOff>38100</xdr:colOff>
      <xdr:row>63</xdr:row>
      <xdr:rowOff>4303</xdr:rowOff>
    </xdr:to>
    <xdr:sp macro="" textlink="">
      <xdr:nvSpPr>
        <xdr:cNvPr id="608" name="楕円 607">
          <a:extLst>
            <a:ext uri="{FF2B5EF4-FFF2-40B4-BE49-F238E27FC236}">
              <a16:creationId xmlns:a16="http://schemas.microsoft.com/office/drawing/2014/main" id="{00000000-0008-0000-0100-000060020000}"/>
            </a:ext>
          </a:extLst>
        </xdr:cNvPr>
        <xdr:cNvSpPr/>
      </xdr:nvSpPr>
      <xdr:spPr>
        <a:xfrm>
          <a:off x="21272500" y="10704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121798</xdr:rowOff>
    </xdr:from>
    <xdr:to>
      <xdr:col>116</xdr:col>
      <xdr:colOff>63500</xdr:colOff>
      <xdr:row>62</xdr:row>
      <xdr:rowOff>124953</xdr:rowOff>
    </xdr:to>
    <xdr:cxnSp macro="">
      <xdr:nvCxnSpPr>
        <xdr:cNvPr id="609" name="直線コネクタ 608">
          <a:extLst>
            <a:ext uri="{FF2B5EF4-FFF2-40B4-BE49-F238E27FC236}">
              <a16:creationId xmlns:a16="http://schemas.microsoft.com/office/drawing/2014/main" id="{00000000-0008-0000-0100-000061020000}"/>
            </a:ext>
          </a:extLst>
        </xdr:cNvPr>
        <xdr:cNvCxnSpPr/>
      </xdr:nvCxnSpPr>
      <xdr:spPr>
        <a:xfrm flipV="1">
          <a:off x="21323300" y="10751698"/>
          <a:ext cx="838200" cy="3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79959</xdr:rowOff>
    </xdr:from>
    <xdr:to>
      <xdr:col>107</xdr:col>
      <xdr:colOff>101600</xdr:colOff>
      <xdr:row>63</xdr:row>
      <xdr:rowOff>10109</xdr:rowOff>
    </xdr:to>
    <xdr:sp macro="" textlink="">
      <xdr:nvSpPr>
        <xdr:cNvPr id="610" name="楕円 609">
          <a:extLst>
            <a:ext uri="{FF2B5EF4-FFF2-40B4-BE49-F238E27FC236}">
              <a16:creationId xmlns:a16="http://schemas.microsoft.com/office/drawing/2014/main" id="{00000000-0008-0000-0100-000062020000}"/>
            </a:ext>
          </a:extLst>
        </xdr:cNvPr>
        <xdr:cNvSpPr/>
      </xdr:nvSpPr>
      <xdr:spPr>
        <a:xfrm>
          <a:off x="20383500" y="10709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124953</xdr:rowOff>
    </xdr:from>
    <xdr:to>
      <xdr:col>111</xdr:col>
      <xdr:colOff>177800</xdr:colOff>
      <xdr:row>62</xdr:row>
      <xdr:rowOff>130759</xdr:rowOff>
    </xdr:to>
    <xdr:cxnSp macro="">
      <xdr:nvCxnSpPr>
        <xdr:cNvPr id="611" name="直線コネクタ 610">
          <a:extLst>
            <a:ext uri="{FF2B5EF4-FFF2-40B4-BE49-F238E27FC236}">
              <a16:creationId xmlns:a16="http://schemas.microsoft.com/office/drawing/2014/main" id="{00000000-0008-0000-0100-000063020000}"/>
            </a:ext>
          </a:extLst>
        </xdr:cNvPr>
        <xdr:cNvCxnSpPr/>
      </xdr:nvCxnSpPr>
      <xdr:spPr>
        <a:xfrm flipV="1">
          <a:off x="20434300" y="10754853"/>
          <a:ext cx="889000" cy="5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75936</xdr:rowOff>
    </xdr:from>
    <xdr:to>
      <xdr:col>102</xdr:col>
      <xdr:colOff>165100</xdr:colOff>
      <xdr:row>63</xdr:row>
      <xdr:rowOff>6086</xdr:rowOff>
    </xdr:to>
    <xdr:sp macro="" textlink="">
      <xdr:nvSpPr>
        <xdr:cNvPr id="612" name="楕円 611">
          <a:extLst>
            <a:ext uri="{FF2B5EF4-FFF2-40B4-BE49-F238E27FC236}">
              <a16:creationId xmlns:a16="http://schemas.microsoft.com/office/drawing/2014/main" id="{00000000-0008-0000-0100-000064020000}"/>
            </a:ext>
          </a:extLst>
        </xdr:cNvPr>
        <xdr:cNvSpPr/>
      </xdr:nvSpPr>
      <xdr:spPr>
        <a:xfrm>
          <a:off x="19494500" y="10705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126736</xdr:rowOff>
    </xdr:from>
    <xdr:to>
      <xdr:col>107</xdr:col>
      <xdr:colOff>50800</xdr:colOff>
      <xdr:row>62</xdr:row>
      <xdr:rowOff>130759</xdr:rowOff>
    </xdr:to>
    <xdr:cxnSp macro="">
      <xdr:nvCxnSpPr>
        <xdr:cNvPr id="613" name="直線コネクタ 612">
          <a:extLst>
            <a:ext uri="{FF2B5EF4-FFF2-40B4-BE49-F238E27FC236}">
              <a16:creationId xmlns:a16="http://schemas.microsoft.com/office/drawing/2014/main" id="{00000000-0008-0000-0100-000065020000}"/>
            </a:ext>
          </a:extLst>
        </xdr:cNvPr>
        <xdr:cNvCxnSpPr/>
      </xdr:nvCxnSpPr>
      <xdr:spPr>
        <a:xfrm>
          <a:off x="19545300" y="10756636"/>
          <a:ext cx="889000" cy="4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80507</xdr:rowOff>
    </xdr:from>
    <xdr:to>
      <xdr:col>98</xdr:col>
      <xdr:colOff>38100</xdr:colOff>
      <xdr:row>63</xdr:row>
      <xdr:rowOff>10657</xdr:rowOff>
    </xdr:to>
    <xdr:sp macro="" textlink="">
      <xdr:nvSpPr>
        <xdr:cNvPr id="614" name="楕円 613">
          <a:extLst>
            <a:ext uri="{FF2B5EF4-FFF2-40B4-BE49-F238E27FC236}">
              <a16:creationId xmlns:a16="http://schemas.microsoft.com/office/drawing/2014/main" id="{00000000-0008-0000-0100-000066020000}"/>
            </a:ext>
          </a:extLst>
        </xdr:cNvPr>
        <xdr:cNvSpPr/>
      </xdr:nvSpPr>
      <xdr:spPr>
        <a:xfrm>
          <a:off x="18605500" y="10710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126736</xdr:rowOff>
    </xdr:from>
    <xdr:to>
      <xdr:col>102</xdr:col>
      <xdr:colOff>114300</xdr:colOff>
      <xdr:row>62</xdr:row>
      <xdr:rowOff>131307</xdr:rowOff>
    </xdr:to>
    <xdr:cxnSp macro="">
      <xdr:nvCxnSpPr>
        <xdr:cNvPr id="615" name="直線コネクタ 614">
          <a:extLst>
            <a:ext uri="{FF2B5EF4-FFF2-40B4-BE49-F238E27FC236}">
              <a16:creationId xmlns:a16="http://schemas.microsoft.com/office/drawing/2014/main" id="{00000000-0008-0000-0100-000067020000}"/>
            </a:ext>
          </a:extLst>
        </xdr:cNvPr>
        <xdr:cNvCxnSpPr/>
      </xdr:nvCxnSpPr>
      <xdr:spPr>
        <a:xfrm flipV="1">
          <a:off x="18656300" y="10756636"/>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25285</xdr:rowOff>
    </xdr:from>
    <xdr:ext cx="469744" cy="259045"/>
    <xdr:sp macro="" textlink="">
      <xdr:nvSpPr>
        <xdr:cNvPr id="616" name="n_1aveValue【学校施設】&#10;一人当たり面積">
          <a:extLst>
            <a:ext uri="{FF2B5EF4-FFF2-40B4-BE49-F238E27FC236}">
              <a16:creationId xmlns:a16="http://schemas.microsoft.com/office/drawing/2014/main" id="{00000000-0008-0000-0100-000068020000}"/>
            </a:ext>
          </a:extLst>
        </xdr:cNvPr>
        <xdr:cNvSpPr txBox="1"/>
      </xdr:nvSpPr>
      <xdr:spPr>
        <a:xfrm>
          <a:off x="21075727" y="10826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27753</xdr:rowOff>
    </xdr:from>
    <xdr:ext cx="469744" cy="259045"/>
    <xdr:sp macro="" textlink="">
      <xdr:nvSpPr>
        <xdr:cNvPr id="617" name="n_2aveValue【学校施設】&#10;一人当たり面積">
          <a:extLst>
            <a:ext uri="{FF2B5EF4-FFF2-40B4-BE49-F238E27FC236}">
              <a16:creationId xmlns:a16="http://schemas.microsoft.com/office/drawing/2014/main" id="{00000000-0008-0000-0100-000069020000}"/>
            </a:ext>
          </a:extLst>
        </xdr:cNvPr>
        <xdr:cNvSpPr txBox="1"/>
      </xdr:nvSpPr>
      <xdr:spPr>
        <a:xfrm>
          <a:off x="20199427" y="10829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17512</xdr:rowOff>
    </xdr:from>
    <xdr:ext cx="469744" cy="259045"/>
    <xdr:sp macro="" textlink="">
      <xdr:nvSpPr>
        <xdr:cNvPr id="618" name="n_3aveValue【学校施設】&#10;一人当たり面積">
          <a:extLst>
            <a:ext uri="{FF2B5EF4-FFF2-40B4-BE49-F238E27FC236}">
              <a16:creationId xmlns:a16="http://schemas.microsoft.com/office/drawing/2014/main" id="{00000000-0008-0000-0100-00006A020000}"/>
            </a:ext>
          </a:extLst>
        </xdr:cNvPr>
        <xdr:cNvSpPr txBox="1"/>
      </xdr:nvSpPr>
      <xdr:spPr>
        <a:xfrm>
          <a:off x="19310427" y="10818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12437</xdr:rowOff>
    </xdr:from>
    <xdr:ext cx="469744" cy="259045"/>
    <xdr:sp macro="" textlink="">
      <xdr:nvSpPr>
        <xdr:cNvPr id="619" name="n_4aveValue【学校施設】&#10;一人当たり面積">
          <a:extLst>
            <a:ext uri="{FF2B5EF4-FFF2-40B4-BE49-F238E27FC236}">
              <a16:creationId xmlns:a16="http://schemas.microsoft.com/office/drawing/2014/main" id="{00000000-0008-0000-0100-00006B020000}"/>
            </a:ext>
          </a:extLst>
        </xdr:cNvPr>
        <xdr:cNvSpPr txBox="1"/>
      </xdr:nvSpPr>
      <xdr:spPr>
        <a:xfrm>
          <a:off x="18421427" y="10813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20830</xdr:rowOff>
    </xdr:from>
    <xdr:ext cx="469744" cy="259045"/>
    <xdr:sp macro="" textlink="">
      <xdr:nvSpPr>
        <xdr:cNvPr id="620" name="n_1mainValue【学校施設】&#10;一人当たり面積">
          <a:extLst>
            <a:ext uri="{FF2B5EF4-FFF2-40B4-BE49-F238E27FC236}">
              <a16:creationId xmlns:a16="http://schemas.microsoft.com/office/drawing/2014/main" id="{00000000-0008-0000-0100-00006C020000}"/>
            </a:ext>
          </a:extLst>
        </xdr:cNvPr>
        <xdr:cNvSpPr txBox="1"/>
      </xdr:nvSpPr>
      <xdr:spPr>
        <a:xfrm>
          <a:off x="21075727" y="10479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26636</xdr:rowOff>
    </xdr:from>
    <xdr:ext cx="469744" cy="259045"/>
    <xdr:sp macro="" textlink="">
      <xdr:nvSpPr>
        <xdr:cNvPr id="621" name="n_2mainValue【学校施設】&#10;一人当たり面積">
          <a:extLst>
            <a:ext uri="{FF2B5EF4-FFF2-40B4-BE49-F238E27FC236}">
              <a16:creationId xmlns:a16="http://schemas.microsoft.com/office/drawing/2014/main" id="{00000000-0008-0000-0100-00006D020000}"/>
            </a:ext>
          </a:extLst>
        </xdr:cNvPr>
        <xdr:cNvSpPr txBox="1"/>
      </xdr:nvSpPr>
      <xdr:spPr>
        <a:xfrm>
          <a:off x="20199427" y="10485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22613</xdr:rowOff>
    </xdr:from>
    <xdr:ext cx="469744" cy="259045"/>
    <xdr:sp macro="" textlink="">
      <xdr:nvSpPr>
        <xdr:cNvPr id="622" name="n_3mainValue【学校施設】&#10;一人当たり面積">
          <a:extLst>
            <a:ext uri="{FF2B5EF4-FFF2-40B4-BE49-F238E27FC236}">
              <a16:creationId xmlns:a16="http://schemas.microsoft.com/office/drawing/2014/main" id="{00000000-0008-0000-0100-00006E020000}"/>
            </a:ext>
          </a:extLst>
        </xdr:cNvPr>
        <xdr:cNvSpPr txBox="1"/>
      </xdr:nvSpPr>
      <xdr:spPr>
        <a:xfrm>
          <a:off x="19310427" y="10481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27184</xdr:rowOff>
    </xdr:from>
    <xdr:ext cx="469744" cy="259045"/>
    <xdr:sp macro="" textlink="">
      <xdr:nvSpPr>
        <xdr:cNvPr id="623" name="n_4mainValue【学校施設】&#10;一人当たり面積">
          <a:extLst>
            <a:ext uri="{FF2B5EF4-FFF2-40B4-BE49-F238E27FC236}">
              <a16:creationId xmlns:a16="http://schemas.microsoft.com/office/drawing/2014/main" id="{00000000-0008-0000-0100-00006F020000}"/>
            </a:ext>
          </a:extLst>
        </xdr:cNvPr>
        <xdr:cNvSpPr txBox="1"/>
      </xdr:nvSpPr>
      <xdr:spPr>
        <a:xfrm>
          <a:off x="18421427" y="10485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4" name="正方形/長方形 623">
          <a:extLst>
            <a:ext uri="{FF2B5EF4-FFF2-40B4-BE49-F238E27FC236}">
              <a16:creationId xmlns:a16="http://schemas.microsoft.com/office/drawing/2014/main" id="{00000000-0008-0000-0100-000070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5" name="正方形/長方形 624">
          <a:extLst>
            <a:ext uri="{FF2B5EF4-FFF2-40B4-BE49-F238E27FC236}">
              <a16:creationId xmlns:a16="http://schemas.microsoft.com/office/drawing/2014/main" id="{00000000-0008-0000-0100-000071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6" name="正方形/長方形 625">
          <a:extLst>
            <a:ext uri="{FF2B5EF4-FFF2-40B4-BE49-F238E27FC236}">
              <a16:creationId xmlns:a16="http://schemas.microsoft.com/office/drawing/2014/main" id="{00000000-0008-0000-0100-000072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7" name="正方形/長方形 626">
          <a:extLst>
            <a:ext uri="{FF2B5EF4-FFF2-40B4-BE49-F238E27FC236}">
              <a16:creationId xmlns:a16="http://schemas.microsoft.com/office/drawing/2014/main" id="{00000000-0008-0000-0100-000073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8" name="正方形/長方形 627">
          <a:extLst>
            <a:ext uri="{FF2B5EF4-FFF2-40B4-BE49-F238E27FC236}">
              <a16:creationId xmlns:a16="http://schemas.microsoft.com/office/drawing/2014/main" id="{00000000-0008-0000-0100-000074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9" name="正方形/長方形 628">
          <a:extLst>
            <a:ext uri="{FF2B5EF4-FFF2-40B4-BE49-F238E27FC236}">
              <a16:creationId xmlns:a16="http://schemas.microsoft.com/office/drawing/2014/main" id="{00000000-0008-0000-0100-000075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0" name="正方形/長方形 629">
          <a:extLst>
            <a:ext uri="{FF2B5EF4-FFF2-40B4-BE49-F238E27FC236}">
              <a16:creationId xmlns:a16="http://schemas.microsoft.com/office/drawing/2014/main" id="{00000000-0008-0000-0100-000076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1" name="正方形/長方形 630">
          <a:extLst>
            <a:ext uri="{FF2B5EF4-FFF2-40B4-BE49-F238E27FC236}">
              <a16:creationId xmlns:a16="http://schemas.microsoft.com/office/drawing/2014/main" id="{00000000-0008-0000-0100-000077020000}"/>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2" name="正方形/長方形 631">
          <a:extLst>
            <a:ext uri="{FF2B5EF4-FFF2-40B4-BE49-F238E27FC236}">
              <a16:creationId xmlns:a16="http://schemas.microsoft.com/office/drawing/2014/main" id="{00000000-0008-0000-0100-000078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3" name="正方形/長方形 632">
          <a:extLst>
            <a:ext uri="{FF2B5EF4-FFF2-40B4-BE49-F238E27FC236}">
              <a16:creationId xmlns:a16="http://schemas.microsoft.com/office/drawing/2014/main" id="{00000000-0008-0000-0100-000079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4" name="正方形/長方形 633">
          <a:extLst>
            <a:ext uri="{FF2B5EF4-FFF2-40B4-BE49-F238E27FC236}">
              <a16:creationId xmlns:a16="http://schemas.microsoft.com/office/drawing/2014/main" id="{00000000-0008-0000-0100-00007A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5" name="正方形/長方形 634">
          <a:extLst>
            <a:ext uri="{FF2B5EF4-FFF2-40B4-BE49-F238E27FC236}">
              <a16:creationId xmlns:a16="http://schemas.microsoft.com/office/drawing/2014/main" id="{00000000-0008-0000-0100-00007B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6" name="正方形/長方形 635">
          <a:extLst>
            <a:ext uri="{FF2B5EF4-FFF2-40B4-BE49-F238E27FC236}">
              <a16:creationId xmlns:a16="http://schemas.microsoft.com/office/drawing/2014/main" id="{00000000-0008-0000-0100-00007C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7" name="正方形/長方形 636">
          <a:extLst>
            <a:ext uri="{FF2B5EF4-FFF2-40B4-BE49-F238E27FC236}">
              <a16:creationId xmlns:a16="http://schemas.microsoft.com/office/drawing/2014/main" id="{00000000-0008-0000-0100-00007D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8" name="正方形/長方形 637">
          <a:extLst>
            <a:ext uri="{FF2B5EF4-FFF2-40B4-BE49-F238E27FC236}">
              <a16:creationId xmlns:a16="http://schemas.microsoft.com/office/drawing/2014/main" id="{00000000-0008-0000-0100-00007E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9" name="正方形/長方形 638">
          <a:extLst>
            <a:ext uri="{FF2B5EF4-FFF2-40B4-BE49-F238E27FC236}">
              <a16:creationId xmlns:a16="http://schemas.microsoft.com/office/drawing/2014/main" id="{00000000-0008-0000-0100-00007F020000}"/>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40" name="正方形/長方形 639">
          <a:extLst>
            <a:ext uri="{FF2B5EF4-FFF2-40B4-BE49-F238E27FC236}">
              <a16:creationId xmlns:a16="http://schemas.microsoft.com/office/drawing/2014/main" id="{00000000-0008-0000-0100-000080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1" name="正方形/長方形 640">
          <a:extLst>
            <a:ext uri="{FF2B5EF4-FFF2-40B4-BE49-F238E27FC236}">
              <a16:creationId xmlns:a16="http://schemas.microsoft.com/office/drawing/2014/main" id="{00000000-0008-0000-0100-000081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2" name="正方形/長方形 641">
          <a:extLst>
            <a:ext uri="{FF2B5EF4-FFF2-40B4-BE49-F238E27FC236}">
              <a16:creationId xmlns:a16="http://schemas.microsoft.com/office/drawing/2014/main" id="{00000000-0008-0000-0100-000082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3" name="正方形/長方形 642">
          <a:extLst>
            <a:ext uri="{FF2B5EF4-FFF2-40B4-BE49-F238E27FC236}">
              <a16:creationId xmlns:a16="http://schemas.microsoft.com/office/drawing/2014/main" id="{00000000-0008-0000-0100-000083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4" name="正方形/長方形 643">
          <a:extLst>
            <a:ext uri="{FF2B5EF4-FFF2-40B4-BE49-F238E27FC236}">
              <a16:creationId xmlns:a16="http://schemas.microsoft.com/office/drawing/2014/main" id="{00000000-0008-0000-0100-000084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5" name="正方形/長方形 644">
          <a:extLst>
            <a:ext uri="{FF2B5EF4-FFF2-40B4-BE49-F238E27FC236}">
              <a16:creationId xmlns:a16="http://schemas.microsoft.com/office/drawing/2014/main" id="{00000000-0008-0000-0100-000085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6" name="正方形/長方形 645">
          <a:extLst>
            <a:ext uri="{FF2B5EF4-FFF2-40B4-BE49-F238E27FC236}">
              <a16:creationId xmlns:a16="http://schemas.microsoft.com/office/drawing/2014/main" id="{00000000-0008-0000-0100-000086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7" name="正方形/長方形 646">
          <a:extLst>
            <a:ext uri="{FF2B5EF4-FFF2-40B4-BE49-F238E27FC236}">
              <a16:creationId xmlns:a16="http://schemas.microsoft.com/office/drawing/2014/main" id="{00000000-0008-0000-0100-000087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8" name="テキスト ボックス 647">
          <a:extLst>
            <a:ext uri="{FF2B5EF4-FFF2-40B4-BE49-F238E27FC236}">
              <a16:creationId xmlns:a16="http://schemas.microsoft.com/office/drawing/2014/main" id="{00000000-0008-0000-0100-000088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9" name="直線コネクタ 648">
          <a:extLst>
            <a:ext uri="{FF2B5EF4-FFF2-40B4-BE49-F238E27FC236}">
              <a16:creationId xmlns:a16="http://schemas.microsoft.com/office/drawing/2014/main" id="{00000000-0008-0000-0100-000089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0" name="テキスト ボックス 649">
          <a:extLst>
            <a:ext uri="{FF2B5EF4-FFF2-40B4-BE49-F238E27FC236}">
              <a16:creationId xmlns:a16="http://schemas.microsoft.com/office/drawing/2014/main" id="{00000000-0008-0000-0100-00008A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51" name="直線コネクタ 650">
          <a:extLst>
            <a:ext uri="{FF2B5EF4-FFF2-40B4-BE49-F238E27FC236}">
              <a16:creationId xmlns:a16="http://schemas.microsoft.com/office/drawing/2014/main" id="{00000000-0008-0000-0100-00008B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52" name="テキスト ボックス 651">
          <a:extLst>
            <a:ext uri="{FF2B5EF4-FFF2-40B4-BE49-F238E27FC236}">
              <a16:creationId xmlns:a16="http://schemas.microsoft.com/office/drawing/2014/main" id="{00000000-0008-0000-0100-00008C02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53" name="直線コネクタ 652">
          <a:extLst>
            <a:ext uri="{FF2B5EF4-FFF2-40B4-BE49-F238E27FC236}">
              <a16:creationId xmlns:a16="http://schemas.microsoft.com/office/drawing/2014/main" id="{00000000-0008-0000-0100-00008D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54" name="テキスト ボックス 653">
          <a:extLst>
            <a:ext uri="{FF2B5EF4-FFF2-40B4-BE49-F238E27FC236}">
              <a16:creationId xmlns:a16="http://schemas.microsoft.com/office/drawing/2014/main" id="{00000000-0008-0000-0100-00008E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55" name="直線コネクタ 654">
          <a:extLst>
            <a:ext uri="{FF2B5EF4-FFF2-40B4-BE49-F238E27FC236}">
              <a16:creationId xmlns:a16="http://schemas.microsoft.com/office/drawing/2014/main" id="{00000000-0008-0000-0100-00008F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56" name="テキスト ボックス 655">
          <a:extLst>
            <a:ext uri="{FF2B5EF4-FFF2-40B4-BE49-F238E27FC236}">
              <a16:creationId xmlns:a16="http://schemas.microsoft.com/office/drawing/2014/main" id="{00000000-0008-0000-0100-000090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57" name="直線コネクタ 656">
          <a:extLst>
            <a:ext uri="{FF2B5EF4-FFF2-40B4-BE49-F238E27FC236}">
              <a16:creationId xmlns:a16="http://schemas.microsoft.com/office/drawing/2014/main" id="{00000000-0008-0000-0100-000091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58" name="テキスト ボックス 657">
          <a:extLst>
            <a:ext uri="{FF2B5EF4-FFF2-40B4-BE49-F238E27FC236}">
              <a16:creationId xmlns:a16="http://schemas.microsoft.com/office/drawing/2014/main" id="{00000000-0008-0000-0100-000092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59" name="直線コネクタ 658">
          <a:extLst>
            <a:ext uri="{FF2B5EF4-FFF2-40B4-BE49-F238E27FC236}">
              <a16:creationId xmlns:a16="http://schemas.microsoft.com/office/drawing/2014/main" id="{00000000-0008-0000-0100-000093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60" name="テキスト ボックス 659">
          <a:extLst>
            <a:ext uri="{FF2B5EF4-FFF2-40B4-BE49-F238E27FC236}">
              <a16:creationId xmlns:a16="http://schemas.microsoft.com/office/drawing/2014/main" id="{00000000-0008-0000-0100-000094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61" name="直線コネクタ 660">
          <a:extLst>
            <a:ext uri="{FF2B5EF4-FFF2-40B4-BE49-F238E27FC236}">
              <a16:creationId xmlns:a16="http://schemas.microsoft.com/office/drawing/2014/main" id="{00000000-0008-0000-0100-000095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62" name="テキスト ボックス 661">
          <a:extLst>
            <a:ext uri="{FF2B5EF4-FFF2-40B4-BE49-F238E27FC236}">
              <a16:creationId xmlns:a16="http://schemas.microsoft.com/office/drawing/2014/main" id="{00000000-0008-0000-0100-00009602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3" name="直線コネクタ 662">
          <a:extLst>
            <a:ext uri="{FF2B5EF4-FFF2-40B4-BE49-F238E27FC236}">
              <a16:creationId xmlns:a16="http://schemas.microsoft.com/office/drawing/2014/main" id="{00000000-0008-0000-0100-000097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4" name="【公民館】&#10;有形固定資産減価償却率グラフ枠">
          <a:extLst>
            <a:ext uri="{FF2B5EF4-FFF2-40B4-BE49-F238E27FC236}">
              <a16:creationId xmlns:a16="http://schemas.microsoft.com/office/drawing/2014/main" id="{00000000-0008-0000-0100-000098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149679</xdr:rowOff>
    </xdr:from>
    <xdr:to>
      <xdr:col>85</xdr:col>
      <xdr:colOff>126364</xdr:colOff>
      <xdr:row>109</xdr:row>
      <xdr:rowOff>35379</xdr:rowOff>
    </xdr:to>
    <xdr:cxnSp macro="">
      <xdr:nvCxnSpPr>
        <xdr:cNvPr id="665" name="直線コネクタ 664">
          <a:extLst>
            <a:ext uri="{FF2B5EF4-FFF2-40B4-BE49-F238E27FC236}">
              <a16:creationId xmlns:a16="http://schemas.microsoft.com/office/drawing/2014/main" id="{00000000-0008-0000-0100-000099020000}"/>
            </a:ext>
          </a:extLst>
        </xdr:cNvPr>
        <xdr:cNvCxnSpPr/>
      </xdr:nvCxnSpPr>
      <xdr:spPr>
        <a:xfrm flipV="1">
          <a:off x="16318864" y="17123229"/>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666" name="【公民館】&#10;有形固定資産減価償却率最小値テキスト">
          <a:extLst>
            <a:ext uri="{FF2B5EF4-FFF2-40B4-BE49-F238E27FC236}">
              <a16:creationId xmlns:a16="http://schemas.microsoft.com/office/drawing/2014/main" id="{00000000-0008-0000-0100-00009A020000}"/>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67" name="直線コネクタ 666">
          <a:extLst>
            <a:ext uri="{FF2B5EF4-FFF2-40B4-BE49-F238E27FC236}">
              <a16:creationId xmlns:a16="http://schemas.microsoft.com/office/drawing/2014/main" id="{00000000-0008-0000-0100-00009B020000}"/>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96356</xdr:rowOff>
    </xdr:from>
    <xdr:ext cx="340478" cy="259045"/>
    <xdr:sp macro="" textlink="">
      <xdr:nvSpPr>
        <xdr:cNvPr id="668" name="【公民館】&#10;有形固定資産減価償却率最大値テキスト">
          <a:extLst>
            <a:ext uri="{FF2B5EF4-FFF2-40B4-BE49-F238E27FC236}">
              <a16:creationId xmlns:a16="http://schemas.microsoft.com/office/drawing/2014/main" id="{00000000-0008-0000-0100-00009C020000}"/>
            </a:ext>
          </a:extLst>
        </xdr:cNvPr>
        <xdr:cNvSpPr txBox="1"/>
      </xdr:nvSpPr>
      <xdr:spPr>
        <a:xfrm>
          <a:off x="16357600" y="168984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149679</xdr:rowOff>
    </xdr:from>
    <xdr:to>
      <xdr:col>86</xdr:col>
      <xdr:colOff>25400</xdr:colOff>
      <xdr:row>99</xdr:row>
      <xdr:rowOff>149679</xdr:rowOff>
    </xdr:to>
    <xdr:cxnSp macro="">
      <xdr:nvCxnSpPr>
        <xdr:cNvPr id="669" name="直線コネクタ 668">
          <a:extLst>
            <a:ext uri="{FF2B5EF4-FFF2-40B4-BE49-F238E27FC236}">
              <a16:creationId xmlns:a16="http://schemas.microsoft.com/office/drawing/2014/main" id="{00000000-0008-0000-0100-00009D020000}"/>
            </a:ext>
          </a:extLst>
        </xdr:cNvPr>
        <xdr:cNvCxnSpPr/>
      </xdr:nvCxnSpPr>
      <xdr:spPr>
        <a:xfrm>
          <a:off x="16230600" y="1712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89098</xdr:rowOff>
    </xdr:from>
    <xdr:ext cx="405111" cy="259045"/>
    <xdr:sp macro="" textlink="">
      <xdr:nvSpPr>
        <xdr:cNvPr id="670" name="【公民館】&#10;有形固定資産減価償却率平均値テキスト">
          <a:extLst>
            <a:ext uri="{FF2B5EF4-FFF2-40B4-BE49-F238E27FC236}">
              <a16:creationId xmlns:a16="http://schemas.microsoft.com/office/drawing/2014/main" id="{00000000-0008-0000-0100-00009E020000}"/>
            </a:ext>
          </a:extLst>
        </xdr:cNvPr>
        <xdr:cNvSpPr txBox="1"/>
      </xdr:nvSpPr>
      <xdr:spPr>
        <a:xfrm>
          <a:off x="16357600" y="1791989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66221</xdr:rowOff>
    </xdr:from>
    <xdr:to>
      <xdr:col>85</xdr:col>
      <xdr:colOff>177800</xdr:colOff>
      <xdr:row>105</xdr:row>
      <xdr:rowOff>167821</xdr:rowOff>
    </xdr:to>
    <xdr:sp macro="" textlink="">
      <xdr:nvSpPr>
        <xdr:cNvPr id="671" name="フローチャート: 判断 670">
          <a:extLst>
            <a:ext uri="{FF2B5EF4-FFF2-40B4-BE49-F238E27FC236}">
              <a16:creationId xmlns:a16="http://schemas.microsoft.com/office/drawing/2014/main" id="{00000000-0008-0000-0100-00009F020000}"/>
            </a:ext>
          </a:extLst>
        </xdr:cNvPr>
        <xdr:cNvSpPr/>
      </xdr:nvSpPr>
      <xdr:spPr>
        <a:xfrm>
          <a:off x="16268700" y="1806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92348</xdr:rowOff>
    </xdr:from>
    <xdr:to>
      <xdr:col>81</xdr:col>
      <xdr:colOff>101600</xdr:colOff>
      <xdr:row>106</xdr:row>
      <xdr:rowOff>22498</xdr:rowOff>
    </xdr:to>
    <xdr:sp macro="" textlink="">
      <xdr:nvSpPr>
        <xdr:cNvPr id="672" name="フローチャート: 判断 671">
          <a:extLst>
            <a:ext uri="{FF2B5EF4-FFF2-40B4-BE49-F238E27FC236}">
              <a16:creationId xmlns:a16="http://schemas.microsoft.com/office/drawing/2014/main" id="{00000000-0008-0000-0100-0000A0020000}"/>
            </a:ext>
          </a:extLst>
        </xdr:cNvPr>
        <xdr:cNvSpPr/>
      </xdr:nvSpPr>
      <xdr:spPr>
        <a:xfrm>
          <a:off x="15430500" y="18094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121738</xdr:rowOff>
    </xdr:from>
    <xdr:to>
      <xdr:col>76</xdr:col>
      <xdr:colOff>165100</xdr:colOff>
      <xdr:row>106</xdr:row>
      <xdr:rowOff>51888</xdr:rowOff>
    </xdr:to>
    <xdr:sp macro="" textlink="">
      <xdr:nvSpPr>
        <xdr:cNvPr id="673" name="フローチャート: 判断 672">
          <a:extLst>
            <a:ext uri="{FF2B5EF4-FFF2-40B4-BE49-F238E27FC236}">
              <a16:creationId xmlns:a16="http://schemas.microsoft.com/office/drawing/2014/main" id="{00000000-0008-0000-0100-0000A1020000}"/>
            </a:ext>
          </a:extLst>
        </xdr:cNvPr>
        <xdr:cNvSpPr/>
      </xdr:nvSpPr>
      <xdr:spPr>
        <a:xfrm>
          <a:off x="14541500" y="1812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58057</xdr:rowOff>
    </xdr:from>
    <xdr:to>
      <xdr:col>72</xdr:col>
      <xdr:colOff>38100</xdr:colOff>
      <xdr:row>105</xdr:row>
      <xdr:rowOff>159657</xdr:rowOff>
    </xdr:to>
    <xdr:sp macro="" textlink="">
      <xdr:nvSpPr>
        <xdr:cNvPr id="674" name="フローチャート: 判断 673">
          <a:extLst>
            <a:ext uri="{FF2B5EF4-FFF2-40B4-BE49-F238E27FC236}">
              <a16:creationId xmlns:a16="http://schemas.microsoft.com/office/drawing/2014/main" id="{00000000-0008-0000-0100-0000A2020000}"/>
            </a:ext>
          </a:extLst>
        </xdr:cNvPr>
        <xdr:cNvSpPr/>
      </xdr:nvSpPr>
      <xdr:spPr>
        <a:xfrm>
          <a:off x="13652500" y="1806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43362</xdr:rowOff>
    </xdr:from>
    <xdr:to>
      <xdr:col>67</xdr:col>
      <xdr:colOff>101600</xdr:colOff>
      <xdr:row>105</xdr:row>
      <xdr:rowOff>144962</xdr:rowOff>
    </xdr:to>
    <xdr:sp macro="" textlink="">
      <xdr:nvSpPr>
        <xdr:cNvPr id="675" name="フローチャート: 判断 674">
          <a:extLst>
            <a:ext uri="{FF2B5EF4-FFF2-40B4-BE49-F238E27FC236}">
              <a16:creationId xmlns:a16="http://schemas.microsoft.com/office/drawing/2014/main" id="{00000000-0008-0000-0100-0000A3020000}"/>
            </a:ext>
          </a:extLst>
        </xdr:cNvPr>
        <xdr:cNvSpPr/>
      </xdr:nvSpPr>
      <xdr:spPr>
        <a:xfrm>
          <a:off x="12763500" y="1804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6" name="テキスト ボックス 675">
          <a:extLst>
            <a:ext uri="{FF2B5EF4-FFF2-40B4-BE49-F238E27FC236}">
              <a16:creationId xmlns:a16="http://schemas.microsoft.com/office/drawing/2014/main" id="{00000000-0008-0000-0100-0000A4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7" name="テキスト ボックス 676">
          <a:extLst>
            <a:ext uri="{FF2B5EF4-FFF2-40B4-BE49-F238E27FC236}">
              <a16:creationId xmlns:a16="http://schemas.microsoft.com/office/drawing/2014/main" id="{00000000-0008-0000-0100-0000A5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8" name="テキスト ボックス 677">
          <a:extLst>
            <a:ext uri="{FF2B5EF4-FFF2-40B4-BE49-F238E27FC236}">
              <a16:creationId xmlns:a16="http://schemas.microsoft.com/office/drawing/2014/main" id="{00000000-0008-0000-0100-0000A6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9" name="テキスト ボックス 678">
          <a:extLst>
            <a:ext uri="{FF2B5EF4-FFF2-40B4-BE49-F238E27FC236}">
              <a16:creationId xmlns:a16="http://schemas.microsoft.com/office/drawing/2014/main" id="{00000000-0008-0000-0100-0000A7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0" name="テキスト ボックス 679">
          <a:extLst>
            <a:ext uri="{FF2B5EF4-FFF2-40B4-BE49-F238E27FC236}">
              <a16:creationId xmlns:a16="http://schemas.microsoft.com/office/drawing/2014/main" id="{00000000-0008-0000-0100-0000A8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58057</xdr:rowOff>
    </xdr:from>
    <xdr:to>
      <xdr:col>85</xdr:col>
      <xdr:colOff>177800</xdr:colOff>
      <xdr:row>106</xdr:row>
      <xdr:rowOff>159657</xdr:rowOff>
    </xdr:to>
    <xdr:sp macro="" textlink="">
      <xdr:nvSpPr>
        <xdr:cNvPr id="681" name="楕円 680">
          <a:extLst>
            <a:ext uri="{FF2B5EF4-FFF2-40B4-BE49-F238E27FC236}">
              <a16:creationId xmlns:a16="http://schemas.microsoft.com/office/drawing/2014/main" id="{00000000-0008-0000-0100-0000A9020000}"/>
            </a:ext>
          </a:extLst>
        </xdr:cNvPr>
        <xdr:cNvSpPr/>
      </xdr:nvSpPr>
      <xdr:spPr>
        <a:xfrm>
          <a:off x="16268700" y="18231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36484</xdr:rowOff>
    </xdr:from>
    <xdr:ext cx="405111" cy="259045"/>
    <xdr:sp macro="" textlink="">
      <xdr:nvSpPr>
        <xdr:cNvPr id="682" name="【公民館】&#10;有形固定資産減価償却率該当値テキスト">
          <a:extLst>
            <a:ext uri="{FF2B5EF4-FFF2-40B4-BE49-F238E27FC236}">
              <a16:creationId xmlns:a16="http://schemas.microsoft.com/office/drawing/2014/main" id="{00000000-0008-0000-0100-0000AA020000}"/>
            </a:ext>
          </a:extLst>
        </xdr:cNvPr>
        <xdr:cNvSpPr txBox="1"/>
      </xdr:nvSpPr>
      <xdr:spPr>
        <a:xfrm>
          <a:off x="16357600" y="18210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23768</xdr:rowOff>
    </xdr:from>
    <xdr:to>
      <xdr:col>81</xdr:col>
      <xdr:colOff>101600</xdr:colOff>
      <xdr:row>106</xdr:row>
      <xdr:rowOff>125368</xdr:rowOff>
    </xdr:to>
    <xdr:sp macro="" textlink="">
      <xdr:nvSpPr>
        <xdr:cNvPr id="683" name="楕円 682">
          <a:extLst>
            <a:ext uri="{FF2B5EF4-FFF2-40B4-BE49-F238E27FC236}">
              <a16:creationId xmlns:a16="http://schemas.microsoft.com/office/drawing/2014/main" id="{00000000-0008-0000-0100-0000AB020000}"/>
            </a:ext>
          </a:extLst>
        </xdr:cNvPr>
        <xdr:cNvSpPr/>
      </xdr:nvSpPr>
      <xdr:spPr>
        <a:xfrm>
          <a:off x="15430500" y="18197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74568</xdr:rowOff>
    </xdr:from>
    <xdr:to>
      <xdr:col>85</xdr:col>
      <xdr:colOff>127000</xdr:colOff>
      <xdr:row>106</xdr:row>
      <xdr:rowOff>108857</xdr:rowOff>
    </xdr:to>
    <xdr:cxnSp macro="">
      <xdr:nvCxnSpPr>
        <xdr:cNvPr id="684" name="直線コネクタ 683">
          <a:extLst>
            <a:ext uri="{FF2B5EF4-FFF2-40B4-BE49-F238E27FC236}">
              <a16:creationId xmlns:a16="http://schemas.microsoft.com/office/drawing/2014/main" id="{00000000-0008-0000-0100-0000AC020000}"/>
            </a:ext>
          </a:extLst>
        </xdr:cNvPr>
        <xdr:cNvCxnSpPr/>
      </xdr:nvCxnSpPr>
      <xdr:spPr>
        <a:xfrm>
          <a:off x="15481300" y="18248268"/>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170724</xdr:rowOff>
    </xdr:from>
    <xdr:to>
      <xdr:col>76</xdr:col>
      <xdr:colOff>165100</xdr:colOff>
      <xdr:row>106</xdr:row>
      <xdr:rowOff>100874</xdr:rowOff>
    </xdr:to>
    <xdr:sp macro="" textlink="">
      <xdr:nvSpPr>
        <xdr:cNvPr id="685" name="楕円 684">
          <a:extLst>
            <a:ext uri="{FF2B5EF4-FFF2-40B4-BE49-F238E27FC236}">
              <a16:creationId xmlns:a16="http://schemas.microsoft.com/office/drawing/2014/main" id="{00000000-0008-0000-0100-0000AD020000}"/>
            </a:ext>
          </a:extLst>
        </xdr:cNvPr>
        <xdr:cNvSpPr/>
      </xdr:nvSpPr>
      <xdr:spPr>
        <a:xfrm>
          <a:off x="14541500" y="18172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50074</xdr:rowOff>
    </xdr:from>
    <xdr:to>
      <xdr:col>81</xdr:col>
      <xdr:colOff>50800</xdr:colOff>
      <xdr:row>106</xdr:row>
      <xdr:rowOff>74568</xdr:rowOff>
    </xdr:to>
    <xdr:cxnSp macro="">
      <xdr:nvCxnSpPr>
        <xdr:cNvPr id="686" name="直線コネクタ 685">
          <a:extLst>
            <a:ext uri="{FF2B5EF4-FFF2-40B4-BE49-F238E27FC236}">
              <a16:creationId xmlns:a16="http://schemas.microsoft.com/office/drawing/2014/main" id="{00000000-0008-0000-0100-0000AE020000}"/>
            </a:ext>
          </a:extLst>
        </xdr:cNvPr>
        <xdr:cNvCxnSpPr/>
      </xdr:nvCxnSpPr>
      <xdr:spPr>
        <a:xfrm>
          <a:off x="14592300" y="18223774"/>
          <a:ext cx="889000" cy="24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136434</xdr:rowOff>
    </xdr:from>
    <xdr:to>
      <xdr:col>72</xdr:col>
      <xdr:colOff>38100</xdr:colOff>
      <xdr:row>106</xdr:row>
      <xdr:rowOff>66584</xdr:rowOff>
    </xdr:to>
    <xdr:sp macro="" textlink="">
      <xdr:nvSpPr>
        <xdr:cNvPr id="687" name="楕円 686">
          <a:extLst>
            <a:ext uri="{FF2B5EF4-FFF2-40B4-BE49-F238E27FC236}">
              <a16:creationId xmlns:a16="http://schemas.microsoft.com/office/drawing/2014/main" id="{00000000-0008-0000-0100-0000AF020000}"/>
            </a:ext>
          </a:extLst>
        </xdr:cNvPr>
        <xdr:cNvSpPr/>
      </xdr:nvSpPr>
      <xdr:spPr>
        <a:xfrm>
          <a:off x="13652500" y="18138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15784</xdr:rowOff>
    </xdr:from>
    <xdr:to>
      <xdr:col>76</xdr:col>
      <xdr:colOff>114300</xdr:colOff>
      <xdr:row>106</xdr:row>
      <xdr:rowOff>50074</xdr:rowOff>
    </xdr:to>
    <xdr:cxnSp macro="">
      <xdr:nvCxnSpPr>
        <xdr:cNvPr id="688" name="直線コネクタ 687">
          <a:extLst>
            <a:ext uri="{FF2B5EF4-FFF2-40B4-BE49-F238E27FC236}">
              <a16:creationId xmlns:a16="http://schemas.microsoft.com/office/drawing/2014/main" id="{00000000-0008-0000-0100-0000B0020000}"/>
            </a:ext>
          </a:extLst>
        </xdr:cNvPr>
        <xdr:cNvCxnSpPr/>
      </xdr:nvCxnSpPr>
      <xdr:spPr>
        <a:xfrm>
          <a:off x="13703300" y="18189484"/>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103777</xdr:rowOff>
    </xdr:from>
    <xdr:to>
      <xdr:col>67</xdr:col>
      <xdr:colOff>101600</xdr:colOff>
      <xdr:row>106</xdr:row>
      <xdr:rowOff>33927</xdr:rowOff>
    </xdr:to>
    <xdr:sp macro="" textlink="">
      <xdr:nvSpPr>
        <xdr:cNvPr id="689" name="楕円 688">
          <a:extLst>
            <a:ext uri="{FF2B5EF4-FFF2-40B4-BE49-F238E27FC236}">
              <a16:creationId xmlns:a16="http://schemas.microsoft.com/office/drawing/2014/main" id="{00000000-0008-0000-0100-0000B1020000}"/>
            </a:ext>
          </a:extLst>
        </xdr:cNvPr>
        <xdr:cNvSpPr/>
      </xdr:nvSpPr>
      <xdr:spPr>
        <a:xfrm>
          <a:off x="12763500" y="18106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154577</xdr:rowOff>
    </xdr:from>
    <xdr:to>
      <xdr:col>71</xdr:col>
      <xdr:colOff>177800</xdr:colOff>
      <xdr:row>106</xdr:row>
      <xdr:rowOff>15784</xdr:rowOff>
    </xdr:to>
    <xdr:cxnSp macro="">
      <xdr:nvCxnSpPr>
        <xdr:cNvPr id="690" name="直線コネクタ 689">
          <a:extLst>
            <a:ext uri="{FF2B5EF4-FFF2-40B4-BE49-F238E27FC236}">
              <a16:creationId xmlns:a16="http://schemas.microsoft.com/office/drawing/2014/main" id="{00000000-0008-0000-0100-0000B2020000}"/>
            </a:ext>
          </a:extLst>
        </xdr:cNvPr>
        <xdr:cNvCxnSpPr/>
      </xdr:nvCxnSpPr>
      <xdr:spPr>
        <a:xfrm>
          <a:off x="12814300" y="1815682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39025</xdr:rowOff>
    </xdr:from>
    <xdr:ext cx="405111" cy="259045"/>
    <xdr:sp macro="" textlink="">
      <xdr:nvSpPr>
        <xdr:cNvPr id="691" name="n_1aveValue【公民館】&#10;有形固定資産減価償却率">
          <a:extLst>
            <a:ext uri="{FF2B5EF4-FFF2-40B4-BE49-F238E27FC236}">
              <a16:creationId xmlns:a16="http://schemas.microsoft.com/office/drawing/2014/main" id="{00000000-0008-0000-0100-0000B3020000}"/>
            </a:ext>
          </a:extLst>
        </xdr:cNvPr>
        <xdr:cNvSpPr txBox="1"/>
      </xdr:nvSpPr>
      <xdr:spPr>
        <a:xfrm>
          <a:off x="15266044" y="178698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68415</xdr:rowOff>
    </xdr:from>
    <xdr:ext cx="405111" cy="259045"/>
    <xdr:sp macro="" textlink="">
      <xdr:nvSpPr>
        <xdr:cNvPr id="692" name="n_2aveValue【公民館】&#10;有形固定資産減価償却率">
          <a:extLst>
            <a:ext uri="{FF2B5EF4-FFF2-40B4-BE49-F238E27FC236}">
              <a16:creationId xmlns:a16="http://schemas.microsoft.com/office/drawing/2014/main" id="{00000000-0008-0000-0100-0000B4020000}"/>
            </a:ext>
          </a:extLst>
        </xdr:cNvPr>
        <xdr:cNvSpPr txBox="1"/>
      </xdr:nvSpPr>
      <xdr:spPr>
        <a:xfrm>
          <a:off x="14389744" y="178992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4734</xdr:rowOff>
    </xdr:from>
    <xdr:ext cx="405111" cy="259045"/>
    <xdr:sp macro="" textlink="">
      <xdr:nvSpPr>
        <xdr:cNvPr id="693" name="n_3aveValue【公民館】&#10;有形固定資産減価償却率">
          <a:extLst>
            <a:ext uri="{FF2B5EF4-FFF2-40B4-BE49-F238E27FC236}">
              <a16:creationId xmlns:a16="http://schemas.microsoft.com/office/drawing/2014/main" id="{00000000-0008-0000-0100-0000B5020000}"/>
            </a:ext>
          </a:extLst>
        </xdr:cNvPr>
        <xdr:cNvSpPr txBox="1"/>
      </xdr:nvSpPr>
      <xdr:spPr>
        <a:xfrm>
          <a:off x="13500744" y="178355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161489</xdr:rowOff>
    </xdr:from>
    <xdr:ext cx="405111" cy="259045"/>
    <xdr:sp macro="" textlink="">
      <xdr:nvSpPr>
        <xdr:cNvPr id="694" name="n_4aveValue【公民館】&#10;有形固定資産減価償却率">
          <a:extLst>
            <a:ext uri="{FF2B5EF4-FFF2-40B4-BE49-F238E27FC236}">
              <a16:creationId xmlns:a16="http://schemas.microsoft.com/office/drawing/2014/main" id="{00000000-0008-0000-0100-0000B6020000}"/>
            </a:ext>
          </a:extLst>
        </xdr:cNvPr>
        <xdr:cNvSpPr txBox="1"/>
      </xdr:nvSpPr>
      <xdr:spPr>
        <a:xfrm>
          <a:off x="12611744" y="17820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116495</xdr:rowOff>
    </xdr:from>
    <xdr:ext cx="405111" cy="259045"/>
    <xdr:sp macro="" textlink="">
      <xdr:nvSpPr>
        <xdr:cNvPr id="695" name="n_1mainValue【公民館】&#10;有形固定資産減価償却率">
          <a:extLst>
            <a:ext uri="{FF2B5EF4-FFF2-40B4-BE49-F238E27FC236}">
              <a16:creationId xmlns:a16="http://schemas.microsoft.com/office/drawing/2014/main" id="{00000000-0008-0000-0100-0000B7020000}"/>
            </a:ext>
          </a:extLst>
        </xdr:cNvPr>
        <xdr:cNvSpPr txBox="1"/>
      </xdr:nvSpPr>
      <xdr:spPr>
        <a:xfrm>
          <a:off x="15266044" y="182901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92001</xdr:rowOff>
    </xdr:from>
    <xdr:ext cx="405111" cy="259045"/>
    <xdr:sp macro="" textlink="">
      <xdr:nvSpPr>
        <xdr:cNvPr id="696" name="n_2mainValue【公民館】&#10;有形固定資産減価償却率">
          <a:extLst>
            <a:ext uri="{FF2B5EF4-FFF2-40B4-BE49-F238E27FC236}">
              <a16:creationId xmlns:a16="http://schemas.microsoft.com/office/drawing/2014/main" id="{00000000-0008-0000-0100-0000B8020000}"/>
            </a:ext>
          </a:extLst>
        </xdr:cNvPr>
        <xdr:cNvSpPr txBox="1"/>
      </xdr:nvSpPr>
      <xdr:spPr>
        <a:xfrm>
          <a:off x="14389744" y="18265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57711</xdr:rowOff>
    </xdr:from>
    <xdr:ext cx="405111" cy="259045"/>
    <xdr:sp macro="" textlink="">
      <xdr:nvSpPr>
        <xdr:cNvPr id="697" name="n_3mainValue【公民館】&#10;有形固定資産減価償却率">
          <a:extLst>
            <a:ext uri="{FF2B5EF4-FFF2-40B4-BE49-F238E27FC236}">
              <a16:creationId xmlns:a16="http://schemas.microsoft.com/office/drawing/2014/main" id="{00000000-0008-0000-0100-0000B9020000}"/>
            </a:ext>
          </a:extLst>
        </xdr:cNvPr>
        <xdr:cNvSpPr txBox="1"/>
      </xdr:nvSpPr>
      <xdr:spPr>
        <a:xfrm>
          <a:off x="13500744" y="18231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25054</xdr:rowOff>
    </xdr:from>
    <xdr:ext cx="405111" cy="259045"/>
    <xdr:sp macro="" textlink="">
      <xdr:nvSpPr>
        <xdr:cNvPr id="698" name="n_4mainValue【公民館】&#10;有形固定資産減価償却率">
          <a:extLst>
            <a:ext uri="{FF2B5EF4-FFF2-40B4-BE49-F238E27FC236}">
              <a16:creationId xmlns:a16="http://schemas.microsoft.com/office/drawing/2014/main" id="{00000000-0008-0000-0100-0000BA020000}"/>
            </a:ext>
          </a:extLst>
        </xdr:cNvPr>
        <xdr:cNvSpPr txBox="1"/>
      </xdr:nvSpPr>
      <xdr:spPr>
        <a:xfrm>
          <a:off x="12611744" y="181987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9" name="正方形/長方形 698">
          <a:extLst>
            <a:ext uri="{FF2B5EF4-FFF2-40B4-BE49-F238E27FC236}">
              <a16:creationId xmlns:a16="http://schemas.microsoft.com/office/drawing/2014/main" id="{00000000-0008-0000-0100-0000BB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0" name="正方形/長方形 699">
          <a:extLst>
            <a:ext uri="{FF2B5EF4-FFF2-40B4-BE49-F238E27FC236}">
              <a16:creationId xmlns:a16="http://schemas.microsoft.com/office/drawing/2014/main" id="{00000000-0008-0000-0100-0000BC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1" name="正方形/長方形 700">
          <a:extLst>
            <a:ext uri="{FF2B5EF4-FFF2-40B4-BE49-F238E27FC236}">
              <a16:creationId xmlns:a16="http://schemas.microsoft.com/office/drawing/2014/main" id="{00000000-0008-0000-0100-0000BD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2" name="正方形/長方形 701">
          <a:extLst>
            <a:ext uri="{FF2B5EF4-FFF2-40B4-BE49-F238E27FC236}">
              <a16:creationId xmlns:a16="http://schemas.microsoft.com/office/drawing/2014/main" id="{00000000-0008-0000-0100-0000BE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3" name="正方形/長方形 702">
          <a:extLst>
            <a:ext uri="{FF2B5EF4-FFF2-40B4-BE49-F238E27FC236}">
              <a16:creationId xmlns:a16="http://schemas.microsoft.com/office/drawing/2014/main" id="{00000000-0008-0000-0100-0000BF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4" name="正方形/長方形 703">
          <a:extLst>
            <a:ext uri="{FF2B5EF4-FFF2-40B4-BE49-F238E27FC236}">
              <a16:creationId xmlns:a16="http://schemas.microsoft.com/office/drawing/2014/main" id="{00000000-0008-0000-0100-0000C0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5" name="正方形/長方形 704">
          <a:extLst>
            <a:ext uri="{FF2B5EF4-FFF2-40B4-BE49-F238E27FC236}">
              <a16:creationId xmlns:a16="http://schemas.microsoft.com/office/drawing/2014/main" id="{00000000-0008-0000-0100-0000C1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6" name="正方形/長方形 705">
          <a:extLst>
            <a:ext uri="{FF2B5EF4-FFF2-40B4-BE49-F238E27FC236}">
              <a16:creationId xmlns:a16="http://schemas.microsoft.com/office/drawing/2014/main" id="{00000000-0008-0000-0100-0000C2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7" name="テキスト ボックス 706">
          <a:extLst>
            <a:ext uri="{FF2B5EF4-FFF2-40B4-BE49-F238E27FC236}">
              <a16:creationId xmlns:a16="http://schemas.microsoft.com/office/drawing/2014/main" id="{00000000-0008-0000-0100-0000C3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8" name="直線コネクタ 707">
          <a:extLst>
            <a:ext uri="{FF2B5EF4-FFF2-40B4-BE49-F238E27FC236}">
              <a16:creationId xmlns:a16="http://schemas.microsoft.com/office/drawing/2014/main" id="{00000000-0008-0000-0100-0000C4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09" name="直線コネクタ 708">
          <a:extLst>
            <a:ext uri="{FF2B5EF4-FFF2-40B4-BE49-F238E27FC236}">
              <a16:creationId xmlns:a16="http://schemas.microsoft.com/office/drawing/2014/main" id="{00000000-0008-0000-0100-0000C502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10" name="テキスト ボックス 709">
          <a:extLst>
            <a:ext uri="{FF2B5EF4-FFF2-40B4-BE49-F238E27FC236}">
              <a16:creationId xmlns:a16="http://schemas.microsoft.com/office/drawing/2014/main" id="{00000000-0008-0000-0100-0000C602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11" name="直線コネクタ 710">
          <a:extLst>
            <a:ext uri="{FF2B5EF4-FFF2-40B4-BE49-F238E27FC236}">
              <a16:creationId xmlns:a16="http://schemas.microsoft.com/office/drawing/2014/main" id="{00000000-0008-0000-0100-0000C702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12" name="テキスト ボックス 711">
          <a:extLst>
            <a:ext uri="{FF2B5EF4-FFF2-40B4-BE49-F238E27FC236}">
              <a16:creationId xmlns:a16="http://schemas.microsoft.com/office/drawing/2014/main" id="{00000000-0008-0000-0100-0000C802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13" name="直線コネクタ 712">
          <a:extLst>
            <a:ext uri="{FF2B5EF4-FFF2-40B4-BE49-F238E27FC236}">
              <a16:creationId xmlns:a16="http://schemas.microsoft.com/office/drawing/2014/main" id="{00000000-0008-0000-0100-0000C902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103</xdr:row>
      <xdr:rowOff>105427</xdr:rowOff>
    </xdr:from>
    <xdr:ext cx="531299" cy="259045"/>
    <xdr:sp macro="" textlink="">
      <xdr:nvSpPr>
        <xdr:cNvPr id="714" name="テキスト ボックス 713">
          <a:extLst>
            <a:ext uri="{FF2B5EF4-FFF2-40B4-BE49-F238E27FC236}">
              <a16:creationId xmlns:a16="http://schemas.microsoft.com/office/drawing/2014/main" id="{00000000-0008-0000-0100-0000CA020000}"/>
            </a:ext>
          </a:extLst>
        </xdr:cNvPr>
        <xdr:cNvSpPr txBox="1"/>
      </xdr:nvSpPr>
      <xdr:spPr>
        <a:xfrm>
          <a:off x="17756701" y="177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15" name="直線コネクタ 714">
          <a:extLst>
            <a:ext uri="{FF2B5EF4-FFF2-40B4-BE49-F238E27FC236}">
              <a16:creationId xmlns:a16="http://schemas.microsoft.com/office/drawing/2014/main" id="{00000000-0008-0000-0100-0000CB02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101</xdr:row>
      <xdr:rowOff>67327</xdr:rowOff>
    </xdr:from>
    <xdr:ext cx="531299" cy="259045"/>
    <xdr:sp macro="" textlink="">
      <xdr:nvSpPr>
        <xdr:cNvPr id="716" name="テキスト ボックス 715">
          <a:extLst>
            <a:ext uri="{FF2B5EF4-FFF2-40B4-BE49-F238E27FC236}">
              <a16:creationId xmlns:a16="http://schemas.microsoft.com/office/drawing/2014/main" id="{00000000-0008-0000-0100-0000CC020000}"/>
            </a:ext>
          </a:extLst>
        </xdr:cNvPr>
        <xdr:cNvSpPr txBox="1"/>
      </xdr:nvSpPr>
      <xdr:spPr>
        <a:xfrm>
          <a:off x="17756701" y="173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17" name="直線コネクタ 716">
          <a:extLst>
            <a:ext uri="{FF2B5EF4-FFF2-40B4-BE49-F238E27FC236}">
              <a16:creationId xmlns:a16="http://schemas.microsoft.com/office/drawing/2014/main" id="{00000000-0008-0000-0100-0000CD02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99</xdr:row>
      <xdr:rowOff>29227</xdr:rowOff>
    </xdr:from>
    <xdr:ext cx="531299" cy="259045"/>
    <xdr:sp macro="" textlink="">
      <xdr:nvSpPr>
        <xdr:cNvPr id="718" name="テキスト ボックス 717">
          <a:extLst>
            <a:ext uri="{FF2B5EF4-FFF2-40B4-BE49-F238E27FC236}">
              <a16:creationId xmlns:a16="http://schemas.microsoft.com/office/drawing/2014/main" id="{00000000-0008-0000-0100-0000CE020000}"/>
            </a:ext>
          </a:extLst>
        </xdr:cNvPr>
        <xdr:cNvSpPr txBox="1"/>
      </xdr:nvSpPr>
      <xdr:spPr>
        <a:xfrm>
          <a:off x="17756701" y="1700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9" name="直線コネクタ 718">
          <a:extLst>
            <a:ext uri="{FF2B5EF4-FFF2-40B4-BE49-F238E27FC236}">
              <a16:creationId xmlns:a16="http://schemas.microsoft.com/office/drawing/2014/main" id="{00000000-0008-0000-0100-0000CF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720" name="テキスト ボックス 719">
          <a:extLst>
            <a:ext uri="{FF2B5EF4-FFF2-40B4-BE49-F238E27FC236}">
              <a16:creationId xmlns:a16="http://schemas.microsoft.com/office/drawing/2014/main" id="{00000000-0008-0000-0100-0000D0020000}"/>
            </a:ext>
          </a:extLst>
        </xdr:cNvPr>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1" name="【公民館】&#10;一人当たり面積グラフ枠">
          <a:extLst>
            <a:ext uri="{FF2B5EF4-FFF2-40B4-BE49-F238E27FC236}">
              <a16:creationId xmlns:a16="http://schemas.microsoft.com/office/drawing/2014/main" id="{00000000-0008-0000-0100-0000D1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158114</xdr:rowOff>
    </xdr:from>
    <xdr:to>
      <xdr:col>116</xdr:col>
      <xdr:colOff>62864</xdr:colOff>
      <xdr:row>108</xdr:row>
      <xdr:rowOff>150191</xdr:rowOff>
    </xdr:to>
    <xdr:cxnSp macro="">
      <xdr:nvCxnSpPr>
        <xdr:cNvPr id="722" name="直線コネクタ 721">
          <a:extLst>
            <a:ext uri="{FF2B5EF4-FFF2-40B4-BE49-F238E27FC236}">
              <a16:creationId xmlns:a16="http://schemas.microsoft.com/office/drawing/2014/main" id="{00000000-0008-0000-0100-0000D2020000}"/>
            </a:ext>
          </a:extLst>
        </xdr:cNvPr>
        <xdr:cNvCxnSpPr/>
      </xdr:nvCxnSpPr>
      <xdr:spPr>
        <a:xfrm flipV="1">
          <a:off x="22160864" y="17303114"/>
          <a:ext cx="0" cy="13636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154018</xdr:rowOff>
    </xdr:from>
    <xdr:ext cx="469744" cy="259045"/>
    <xdr:sp macro="" textlink="">
      <xdr:nvSpPr>
        <xdr:cNvPr id="723" name="【公民館】&#10;一人当たり面積最小値テキスト">
          <a:extLst>
            <a:ext uri="{FF2B5EF4-FFF2-40B4-BE49-F238E27FC236}">
              <a16:creationId xmlns:a16="http://schemas.microsoft.com/office/drawing/2014/main" id="{00000000-0008-0000-0100-0000D3020000}"/>
            </a:ext>
          </a:extLst>
        </xdr:cNvPr>
        <xdr:cNvSpPr txBox="1"/>
      </xdr:nvSpPr>
      <xdr:spPr>
        <a:xfrm>
          <a:off x="22199600" y="18670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150191</xdr:rowOff>
    </xdr:from>
    <xdr:to>
      <xdr:col>116</xdr:col>
      <xdr:colOff>152400</xdr:colOff>
      <xdr:row>108</xdr:row>
      <xdr:rowOff>150191</xdr:rowOff>
    </xdr:to>
    <xdr:cxnSp macro="">
      <xdr:nvCxnSpPr>
        <xdr:cNvPr id="724" name="直線コネクタ 723">
          <a:extLst>
            <a:ext uri="{FF2B5EF4-FFF2-40B4-BE49-F238E27FC236}">
              <a16:creationId xmlns:a16="http://schemas.microsoft.com/office/drawing/2014/main" id="{00000000-0008-0000-0100-0000D4020000}"/>
            </a:ext>
          </a:extLst>
        </xdr:cNvPr>
        <xdr:cNvCxnSpPr/>
      </xdr:nvCxnSpPr>
      <xdr:spPr>
        <a:xfrm>
          <a:off x="22072600" y="18666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104791</xdr:rowOff>
    </xdr:from>
    <xdr:ext cx="534377" cy="259045"/>
    <xdr:sp macro="" textlink="">
      <xdr:nvSpPr>
        <xdr:cNvPr id="725" name="【公民館】&#10;一人当たり面積最大値テキスト">
          <a:extLst>
            <a:ext uri="{FF2B5EF4-FFF2-40B4-BE49-F238E27FC236}">
              <a16:creationId xmlns:a16="http://schemas.microsoft.com/office/drawing/2014/main" id="{00000000-0008-0000-0100-0000D5020000}"/>
            </a:ext>
          </a:extLst>
        </xdr:cNvPr>
        <xdr:cNvSpPr txBox="1"/>
      </xdr:nvSpPr>
      <xdr:spPr>
        <a:xfrm>
          <a:off x="22199600" y="17078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158114</xdr:rowOff>
    </xdr:from>
    <xdr:to>
      <xdr:col>116</xdr:col>
      <xdr:colOff>152400</xdr:colOff>
      <xdr:row>100</xdr:row>
      <xdr:rowOff>158114</xdr:rowOff>
    </xdr:to>
    <xdr:cxnSp macro="">
      <xdr:nvCxnSpPr>
        <xdr:cNvPr id="726" name="直線コネクタ 725">
          <a:extLst>
            <a:ext uri="{FF2B5EF4-FFF2-40B4-BE49-F238E27FC236}">
              <a16:creationId xmlns:a16="http://schemas.microsoft.com/office/drawing/2014/main" id="{00000000-0008-0000-0100-0000D6020000}"/>
            </a:ext>
          </a:extLst>
        </xdr:cNvPr>
        <xdr:cNvCxnSpPr/>
      </xdr:nvCxnSpPr>
      <xdr:spPr>
        <a:xfrm>
          <a:off x="22072600" y="17303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51477</xdr:rowOff>
    </xdr:from>
    <xdr:ext cx="469744" cy="259045"/>
    <xdr:sp macro="" textlink="">
      <xdr:nvSpPr>
        <xdr:cNvPr id="727" name="【公民館】&#10;一人当たり面積平均値テキスト">
          <a:extLst>
            <a:ext uri="{FF2B5EF4-FFF2-40B4-BE49-F238E27FC236}">
              <a16:creationId xmlns:a16="http://schemas.microsoft.com/office/drawing/2014/main" id="{00000000-0008-0000-0100-0000D7020000}"/>
            </a:ext>
          </a:extLst>
        </xdr:cNvPr>
        <xdr:cNvSpPr txBox="1"/>
      </xdr:nvSpPr>
      <xdr:spPr>
        <a:xfrm>
          <a:off x="22199600" y="18396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28600</xdr:rowOff>
    </xdr:from>
    <xdr:to>
      <xdr:col>116</xdr:col>
      <xdr:colOff>114300</xdr:colOff>
      <xdr:row>108</xdr:row>
      <xdr:rowOff>130200</xdr:rowOff>
    </xdr:to>
    <xdr:sp macro="" textlink="">
      <xdr:nvSpPr>
        <xdr:cNvPr id="728" name="フローチャート: 判断 727">
          <a:extLst>
            <a:ext uri="{FF2B5EF4-FFF2-40B4-BE49-F238E27FC236}">
              <a16:creationId xmlns:a16="http://schemas.microsoft.com/office/drawing/2014/main" id="{00000000-0008-0000-0100-0000D8020000}"/>
            </a:ext>
          </a:extLst>
        </xdr:cNvPr>
        <xdr:cNvSpPr/>
      </xdr:nvSpPr>
      <xdr:spPr>
        <a:xfrm>
          <a:off x="22110700" y="1854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27381</xdr:rowOff>
    </xdr:from>
    <xdr:to>
      <xdr:col>112</xdr:col>
      <xdr:colOff>38100</xdr:colOff>
      <xdr:row>108</xdr:row>
      <xdr:rowOff>128981</xdr:rowOff>
    </xdr:to>
    <xdr:sp macro="" textlink="">
      <xdr:nvSpPr>
        <xdr:cNvPr id="729" name="フローチャート: 判断 728">
          <a:extLst>
            <a:ext uri="{FF2B5EF4-FFF2-40B4-BE49-F238E27FC236}">
              <a16:creationId xmlns:a16="http://schemas.microsoft.com/office/drawing/2014/main" id="{00000000-0008-0000-0100-0000D9020000}"/>
            </a:ext>
          </a:extLst>
        </xdr:cNvPr>
        <xdr:cNvSpPr/>
      </xdr:nvSpPr>
      <xdr:spPr>
        <a:xfrm>
          <a:off x="21272500" y="18543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108</xdr:row>
      <xdr:rowOff>27076</xdr:rowOff>
    </xdr:from>
    <xdr:to>
      <xdr:col>107</xdr:col>
      <xdr:colOff>101600</xdr:colOff>
      <xdr:row>108</xdr:row>
      <xdr:rowOff>128676</xdr:rowOff>
    </xdr:to>
    <xdr:sp macro="" textlink="">
      <xdr:nvSpPr>
        <xdr:cNvPr id="730" name="フローチャート: 判断 729">
          <a:extLst>
            <a:ext uri="{FF2B5EF4-FFF2-40B4-BE49-F238E27FC236}">
              <a16:creationId xmlns:a16="http://schemas.microsoft.com/office/drawing/2014/main" id="{00000000-0008-0000-0100-0000DA020000}"/>
            </a:ext>
          </a:extLst>
        </xdr:cNvPr>
        <xdr:cNvSpPr/>
      </xdr:nvSpPr>
      <xdr:spPr>
        <a:xfrm>
          <a:off x="20383500" y="18543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108</xdr:row>
      <xdr:rowOff>21971</xdr:rowOff>
    </xdr:from>
    <xdr:to>
      <xdr:col>102</xdr:col>
      <xdr:colOff>165100</xdr:colOff>
      <xdr:row>108</xdr:row>
      <xdr:rowOff>123571</xdr:rowOff>
    </xdr:to>
    <xdr:sp macro="" textlink="">
      <xdr:nvSpPr>
        <xdr:cNvPr id="731" name="フローチャート: 判断 730">
          <a:extLst>
            <a:ext uri="{FF2B5EF4-FFF2-40B4-BE49-F238E27FC236}">
              <a16:creationId xmlns:a16="http://schemas.microsoft.com/office/drawing/2014/main" id="{00000000-0008-0000-0100-0000DB020000}"/>
            </a:ext>
          </a:extLst>
        </xdr:cNvPr>
        <xdr:cNvSpPr/>
      </xdr:nvSpPr>
      <xdr:spPr>
        <a:xfrm>
          <a:off x="19494500" y="18538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108</xdr:row>
      <xdr:rowOff>26009</xdr:rowOff>
    </xdr:from>
    <xdr:to>
      <xdr:col>98</xdr:col>
      <xdr:colOff>38100</xdr:colOff>
      <xdr:row>108</xdr:row>
      <xdr:rowOff>127609</xdr:rowOff>
    </xdr:to>
    <xdr:sp macro="" textlink="">
      <xdr:nvSpPr>
        <xdr:cNvPr id="732" name="フローチャート: 判断 731">
          <a:extLst>
            <a:ext uri="{FF2B5EF4-FFF2-40B4-BE49-F238E27FC236}">
              <a16:creationId xmlns:a16="http://schemas.microsoft.com/office/drawing/2014/main" id="{00000000-0008-0000-0100-0000DC020000}"/>
            </a:ext>
          </a:extLst>
        </xdr:cNvPr>
        <xdr:cNvSpPr/>
      </xdr:nvSpPr>
      <xdr:spPr>
        <a:xfrm>
          <a:off x="18605500" y="18542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3" name="テキスト ボックス 732">
          <a:extLst>
            <a:ext uri="{FF2B5EF4-FFF2-40B4-BE49-F238E27FC236}">
              <a16:creationId xmlns:a16="http://schemas.microsoft.com/office/drawing/2014/main" id="{00000000-0008-0000-0100-0000DD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4" name="テキスト ボックス 733">
          <a:extLst>
            <a:ext uri="{FF2B5EF4-FFF2-40B4-BE49-F238E27FC236}">
              <a16:creationId xmlns:a16="http://schemas.microsoft.com/office/drawing/2014/main" id="{00000000-0008-0000-0100-0000DE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5" name="テキスト ボックス 734">
          <a:extLst>
            <a:ext uri="{FF2B5EF4-FFF2-40B4-BE49-F238E27FC236}">
              <a16:creationId xmlns:a16="http://schemas.microsoft.com/office/drawing/2014/main" id="{00000000-0008-0000-0100-0000DF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6" name="テキスト ボックス 735">
          <a:extLst>
            <a:ext uri="{FF2B5EF4-FFF2-40B4-BE49-F238E27FC236}">
              <a16:creationId xmlns:a16="http://schemas.microsoft.com/office/drawing/2014/main" id="{00000000-0008-0000-0100-0000E0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7" name="テキスト ボックス 736">
          <a:extLst>
            <a:ext uri="{FF2B5EF4-FFF2-40B4-BE49-F238E27FC236}">
              <a16:creationId xmlns:a16="http://schemas.microsoft.com/office/drawing/2014/main" id="{00000000-0008-0000-0100-0000E1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30505</xdr:rowOff>
    </xdr:from>
    <xdr:to>
      <xdr:col>116</xdr:col>
      <xdr:colOff>114300</xdr:colOff>
      <xdr:row>108</xdr:row>
      <xdr:rowOff>132105</xdr:rowOff>
    </xdr:to>
    <xdr:sp macro="" textlink="">
      <xdr:nvSpPr>
        <xdr:cNvPr id="738" name="楕円 737">
          <a:extLst>
            <a:ext uri="{FF2B5EF4-FFF2-40B4-BE49-F238E27FC236}">
              <a16:creationId xmlns:a16="http://schemas.microsoft.com/office/drawing/2014/main" id="{00000000-0008-0000-0100-0000E2020000}"/>
            </a:ext>
          </a:extLst>
        </xdr:cNvPr>
        <xdr:cNvSpPr/>
      </xdr:nvSpPr>
      <xdr:spPr>
        <a:xfrm>
          <a:off x="22110700" y="18547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108</xdr:row>
      <xdr:rowOff>7027</xdr:rowOff>
    </xdr:from>
    <xdr:ext cx="469744" cy="259045"/>
    <xdr:sp macro="" textlink="">
      <xdr:nvSpPr>
        <xdr:cNvPr id="739" name="【公民館】&#10;一人当たり面積該当値テキスト">
          <a:extLst>
            <a:ext uri="{FF2B5EF4-FFF2-40B4-BE49-F238E27FC236}">
              <a16:creationId xmlns:a16="http://schemas.microsoft.com/office/drawing/2014/main" id="{00000000-0008-0000-0100-0000E3020000}"/>
            </a:ext>
          </a:extLst>
        </xdr:cNvPr>
        <xdr:cNvSpPr txBox="1"/>
      </xdr:nvSpPr>
      <xdr:spPr>
        <a:xfrm>
          <a:off x="22199600" y="18523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31496</xdr:rowOff>
    </xdr:from>
    <xdr:to>
      <xdr:col>112</xdr:col>
      <xdr:colOff>38100</xdr:colOff>
      <xdr:row>108</xdr:row>
      <xdr:rowOff>133096</xdr:rowOff>
    </xdr:to>
    <xdr:sp macro="" textlink="">
      <xdr:nvSpPr>
        <xdr:cNvPr id="740" name="楕円 739">
          <a:extLst>
            <a:ext uri="{FF2B5EF4-FFF2-40B4-BE49-F238E27FC236}">
              <a16:creationId xmlns:a16="http://schemas.microsoft.com/office/drawing/2014/main" id="{00000000-0008-0000-0100-0000E4020000}"/>
            </a:ext>
          </a:extLst>
        </xdr:cNvPr>
        <xdr:cNvSpPr/>
      </xdr:nvSpPr>
      <xdr:spPr>
        <a:xfrm>
          <a:off x="21272500" y="18548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81305</xdr:rowOff>
    </xdr:from>
    <xdr:to>
      <xdr:col>116</xdr:col>
      <xdr:colOff>63500</xdr:colOff>
      <xdr:row>108</xdr:row>
      <xdr:rowOff>82296</xdr:rowOff>
    </xdr:to>
    <xdr:cxnSp macro="">
      <xdr:nvCxnSpPr>
        <xdr:cNvPr id="741" name="直線コネクタ 740">
          <a:extLst>
            <a:ext uri="{FF2B5EF4-FFF2-40B4-BE49-F238E27FC236}">
              <a16:creationId xmlns:a16="http://schemas.microsoft.com/office/drawing/2014/main" id="{00000000-0008-0000-0100-0000E5020000}"/>
            </a:ext>
          </a:extLst>
        </xdr:cNvPr>
        <xdr:cNvCxnSpPr/>
      </xdr:nvCxnSpPr>
      <xdr:spPr>
        <a:xfrm flipV="1">
          <a:off x="21323300" y="18597905"/>
          <a:ext cx="838200" cy="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33401</xdr:rowOff>
    </xdr:from>
    <xdr:to>
      <xdr:col>107</xdr:col>
      <xdr:colOff>101600</xdr:colOff>
      <xdr:row>108</xdr:row>
      <xdr:rowOff>135001</xdr:rowOff>
    </xdr:to>
    <xdr:sp macro="" textlink="">
      <xdr:nvSpPr>
        <xdr:cNvPr id="742" name="楕円 741">
          <a:extLst>
            <a:ext uri="{FF2B5EF4-FFF2-40B4-BE49-F238E27FC236}">
              <a16:creationId xmlns:a16="http://schemas.microsoft.com/office/drawing/2014/main" id="{00000000-0008-0000-0100-0000E6020000}"/>
            </a:ext>
          </a:extLst>
        </xdr:cNvPr>
        <xdr:cNvSpPr/>
      </xdr:nvSpPr>
      <xdr:spPr>
        <a:xfrm>
          <a:off x="20383500" y="18550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82296</xdr:rowOff>
    </xdr:from>
    <xdr:to>
      <xdr:col>111</xdr:col>
      <xdr:colOff>177800</xdr:colOff>
      <xdr:row>108</xdr:row>
      <xdr:rowOff>84201</xdr:rowOff>
    </xdr:to>
    <xdr:cxnSp macro="">
      <xdr:nvCxnSpPr>
        <xdr:cNvPr id="743" name="直線コネクタ 742">
          <a:extLst>
            <a:ext uri="{FF2B5EF4-FFF2-40B4-BE49-F238E27FC236}">
              <a16:creationId xmlns:a16="http://schemas.microsoft.com/office/drawing/2014/main" id="{00000000-0008-0000-0100-0000E7020000}"/>
            </a:ext>
          </a:extLst>
        </xdr:cNvPr>
        <xdr:cNvCxnSpPr/>
      </xdr:nvCxnSpPr>
      <xdr:spPr>
        <a:xfrm flipV="1">
          <a:off x="20434300" y="18598896"/>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34849</xdr:rowOff>
    </xdr:from>
    <xdr:to>
      <xdr:col>102</xdr:col>
      <xdr:colOff>165100</xdr:colOff>
      <xdr:row>108</xdr:row>
      <xdr:rowOff>136449</xdr:rowOff>
    </xdr:to>
    <xdr:sp macro="" textlink="">
      <xdr:nvSpPr>
        <xdr:cNvPr id="744" name="楕円 743">
          <a:extLst>
            <a:ext uri="{FF2B5EF4-FFF2-40B4-BE49-F238E27FC236}">
              <a16:creationId xmlns:a16="http://schemas.microsoft.com/office/drawing/2014/main" id="{00000000-0008-0000-0100-0000E8020000}"/>
            </a:ext>
          </a:extLst>
        </xdr:cNvPr>
        <xdr:cNvSpPr/>
      </xdr:nvSpPr>
      <xdr:spPr>
        <a:xfrm>
          <a:off x="19494500" y="18551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84201</xdr:rowOff>
    </xdr:from>
    <xdr:to>
      <xdr:col>107</xdr:col>
      <xdr:colOff>50800</xdr:colOff>
      <xdr:row>108</xdr:row>
      <xdr:rowOff>85649</xdr:rowOff>
    </xdr:to>
    <xdr:cxnSp macro="">
      <xdr:nvCxnSpPr>
        <xdr:cNvPr id="745" name="直線コネクタ 744">
          <a:extLst>
            <a:ext uri="{FF2B5EF4-FFF2-40B4-BE49-F238E27FC236}">
              <a16:creationId xmlns:a16="http://schemas.microsoft.com/office/drawing/2014/main" id="{00000000-0008-0000-0100-0000E9020000}"/>
            </a:ext>
          </a:extLst>
        </xdr:cNvPr>
        <xdr:cNvCxnSpPr/>
      </xdr:nvCxnSpPr>
      <xdr:spPr>
        <a:xfrm flipV="1">
          <a:off x="19545300" y="18600801"/>
          <a:ext cx="889000" cy="1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36221</xdr:rowOff>
    </xdr:from>
    <xdr:to>
      <xdr:col>98</xdr:col>
      <xdr:colOff>38100</xdr:colOff>
      <xdr:row>108</xdr:row>
      <xdr:rowOff>137821</xdr:rowOff>
    </xdr:to>
    <xdr:sp macro="" textlink="">
      <xdr:nvSpPr>
        <xdr:cNvPr id="746" name="楕円 745">
          <a:extLst>
            <a:ext uri="{FF2B5EF4-FFF2-40B4-BE49-F238E27FC236}">
              <a16:creationId xmlns:a16="http://schemas.microsoft.com/office/drawing/2014/main" id="{00000000-0008-0000-0100-0000EA020000}"/>
            </a:ext>
          </a:extLst>
        </xdr:cNvPr>
        <xdr:cNvSpPr/>
      </xdr:nvSpPr>
      <xdr:spPr>
        <a:xfrm>
          <a:off x="18605500" y="18552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85649</xdr:rowOff>
    </xdr:from>
    <xdr:to>
      <xdr:col>102</xdr:col>
      <xdr:colOff>114300</xdr:colOff>
      <xdr:row>108</xdr:row>
      <xdr:rowOff>87021</xdr:rowOff>
    </xdr:to>
    <xdr:cxnSp macro="">
      <xdr:nvCxnSpPr>
        <xdr:cNvPr id="747" name="直線コネクタ 746">
          <a:extLst>
            <a:ext uri="{FF2B5EF4-FFF2-40B4-BE49-F238E27FC236}">
              <a16:creationId xmlns:a16="http://schemas.microsoft.com/office/drawing/2014/main" id="{00000000-0008-0000-0100-0000EB020000}"/>
            </a:ext>
          </a:extLst>
        </xdr:cNvPr>
        <xdr:cNvCxnSpPr/>
      </xdr:nvCxnSpPr>
      <xdr:spPr>
        <a:xfrm flipV="1">
          <a:off x="18656300" y="18602249"/>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145508</xdr:rowOff>
    </xdr:from>
    <xdr:ext cx="469744" cy="259045"/>
    <xdr:sp macro="" textlink="">
      <xdr:nvSpPr>
        <xdr:cNvPr id="748" name="n_1aveValue【公民館】&#10;一人当たり面積">
          <a:extLst>
            <a:ext uri="{FF2B5EF4-FFF2-40B4-BE49-F238E27FC236}">
              <a16:creationId xmlns:a16="http://schemas.microsoft.com/office/drawing/2014/main" id="{00000000-0008-0000-0100-0000EC020000}"/>
            </a:ext>
          </a:extLst>
        </xdr:cNvPr>
        <xdr:cNvSpPr txBox="1"/>
      </xdr:nvSpPr>
      <xdr:spPr>
        <a:xfrm>
          <a:off x="21075727" y="18319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145203</xdr:rowOff>
    </xdr:from>
    <xdr:ext cx="469744" cy="259045"/>
    <xdr:sp macro="" textlink="">
      <xdr:nvSpPr>
        <xdr:cNvPr id="749" name="n_2aveValue【公民館】&#10;一人当たり面積">
          <a:extLst>
            <a:ext uri="{FF2B5EF4-FFF2-40B4-BE49-F238E27FC236}">
              <a16:creationId xmlns:a16="http://schemas.microsoft.com/office/drawing/2014/main" id="{00000000-0008-0000-0100-0000ED020000}"/>
            </a:ext>
          </a:extLst>
        </xdr:cNvPr>
        <xdr:cNvSpPr txBox="1"/>
      </xdr:nvSpPr>
      <xdr:spPr>
        <a:xfrm>
          <a:off x="20199427" y="18318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140098</xdr:rowOff>
    </xdr:from>
    <xdr:ext cx="469744" cy="259045"/>
    <xdr:sp macro="" textlink="">
      <xdr:nvSpPr>
        <xdr:cNvPr id="750" name="n_3aveValue【公民館】&#10;一人当たり面積">
          <a:extLst>
            <a:ext uri="{FF2B5EF4-FFF2-40B4-BE49-F238E27FC236}">
              <a16:creationId xmlns:a16="http://schemas.microsoft.com/office/drawing/2014/main" id="{00000000-0008-0000-0100-0000EE020000}"/>
            </a:ext>
          </a:extLst>
        </xdr:cNvPr>
        <xdr:cNvSpPr txBox="1"/>
      </xdr:nvSpPr>
      <xdr:spPr>
        <a:xfrm>
          <a:off x="19310427" y="18313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144136</xdr:rowOff>
    </xdr:from>
    <xdr:ext cx="469744" cy="259045"/>
    <xdr:sp macro="" textlink="">
      <xdr:nvSpPr>
        <xdr:cNvPr id="751" name="n_4aveValue【公民館】&#10;一人当たり面積">
          <a:extLst>
            <a:ext uri="{FF2B5EF4-FFF2-40B4-BE49-F238E27FC236}">
              <a16:creationId xmlns:a16="http://schemas.microsoft.com/office/drawing/2014/main" id="{00000000-0008-0000-0100-0000EF020000}"/>
            </a:ext>
          </a:extLst>
        </xdr:cNvPr>
        <xdr:cNvSpPr txBox="1"/>
      </xdr:nvSpPr>
      <xdr:spPr>
        <a:xfrm>
          <a:off x="18421427" y="18317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124223</xdr:rowOff>
    </xdr:from>
    <xdr:ext cx="469744" cy="259045"/>
    <xdr:sp macro="" textlink="">
      <xdr:nvSpPr>
        <xdr:cNvPr id="752" name="n_1mainValue【公民館】&#10;一人当たり面積">
          <a:extLst>
            <a:ext uri="{FF2B5EF4-FFF2-40B4-BE49-F238E27FC236}">
              <a16:creationId xmlns:a16="http://schemas.microsoft.com/office/drawing/2014/main" id="{00000000-0008-0000-0100-0000F0020000}"/>
            </a:ext>
          </a:extLst>
        </xdr:cNvPr>
        <xdr:cNvSpPr txBox="1"/>
      </xdr:nvSpPr>
      <xdr:spPr>
        <a:xfrm>
          <a:off x="21075727" y="18640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126128</xdr:rowOff>
    </xdr:from>
    <xdr:ext cx="469744" cy="259045"/>
    <xdr:sp macro="" textlink="">
      <xdr:nvSpPr>
        <xdr:cNvPr id="753" name="n_2mainValue【公民館】&#10;一人当たり面積">
          <a:extLst>
            <a:ext uri="{FF2B5EF4-FFF2-40B4-BE49-F238E27FC236}">
              <a16:creationId xmlns:a16="http://schemas.microsoft.com/office/drawing/2014/main" id="{00000000-0008-0000-0100-0000F1020000}"/>
            </a:ext>
          </a:extLst>
        </xdr:cNvPr>
        <xdr:cNvSpPr txBox="1"/>
      </xdr:nvSpPr>
      <xdr:spPr>
        <a:xfrm>
          <a:off x="20199427" y="18642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127576</xdr:rowOff>
    </xdr:from>
    <xdr:ext cx="469744" cy="259045"/>
    <xdr:sp macro="" textlink="">
      <xdr:nvSpPr>
        <xdr:cNvPr id="754" name="n_3mainValue【公民館】&#10;一人当たり面積">
          <a:extLst>
            <a:ext uri="{FF2B5EF4-FFF2-40B4-BE49-F238E27FC236}">
              <a16:creationId xmlns:a16="http://schemas.microsoft.com/office/drawing/2014/main" id="{00000000-0008-0000-0100-0000F2020000}"/>
            </a:ext>
          </a:extLst>
        </xdr:cNvPr>
        <xdr:cNvSpPr txBox="1"/>
      </xdr:nvSpPr>
      <xdr:spPr>
        <a:xfrm>
          <a:off x="19310427" y="18644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128948</xdr:rowOff>
    </xdr:from>
    <xdr:ext cx="469744" cy="259045"/>
    <xdr:sp macro="" textlink="">
      <xdr:nvSpPr>
        <xdr:cNvPr id="755" name="n_4mainValue【公民館】&#10;一人当たり面積">
          <a:extLst>
            <a:ext uri="{FF2B5EF4-FFF2-40B4-BE49-F238E27FC236}">
              <a16:creationId xmlns:a16="http://schemas.microsoft.com/office/drawing/2014/main" id="{00000000-0008-0000-0100-0000F3020000}"/>
            </a:ext>
          </a:extLst>
        </xdr:cNvPr>
        <xdr:cNvSpPr txBox="1"/>
      </xdr:nvSpPr>
      <xdr:spPr>
        <a:xfrm>
          <a:off x="18421427" y="18645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6" name="正方形/長方形 755">
          <a:extLst>
            <a:ext uri="{FF2B5EF4-FFF2-40B4-BE49-F238E27FC236}">
              <a16:creationId xmlns:a16="http://schemas.microsoft.com/office/drawing/2014/main" id="{00000000-0008-0000-0100-0000F4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7" name="正方形/長方形 756">
          <a:extLst>
            <a:ext uri="{FF2B5EF4-FFF2-40B4-BE49-F238E27FC236}">
              <a16:creationId xmlns:a16="http://schemas.microsoft.com/office/drawing/2014/main" id="{00000000-0008-0000-0100-0000F5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8" name="テキスト ボックス 757">
          <a:extLst>
            <a:ext uri="{FF2B5EF4-FFF2-40B4-BE49-F238E27FC236}">
              <a16:creationId xmlns:a16="http://schemas.microsoft.com/office/drawing/2014/main" id="{00000000-0008-0000-0100-0000F6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と比較して特に有形固定資産減価償却率が高くなっている施設は少なく、公営住宅については平成２８年度から３ヶ年計画で毎年５棟の定住促進住宅の建設が進んだことにより、一時減少したが、施設整備が落ち着いたため、徐々に増加する見込みにある。また、特に低くなっている施設は、道路、橋りょう・トンネル、学校施設である。橋りょう・トンネルについては、平成２４年度に策定した長寿命化計画に基づく改修を行っているため、有形固定資産減価償却率が低くなっている。学校施設については、施設整備等を行い、有形固定資産減価償却率が低くなってい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山形県鮭川村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2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2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2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3,979
3,955
122.14
4,725,301
4,129,198
520,157
2,523,567
3,084,663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2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2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2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2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2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2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2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2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2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2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2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2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2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2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2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2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2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2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2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2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2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2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2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2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2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2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200-000028000000}"/>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00000000-0008-0000-0200-000029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00000000-0008-0000-0200-00002A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00000000-0008-0000-0200-00002B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00000000-0008-0000-0200-00002C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00000000-0008-0000-0200-00002D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00000000-0008-0000-0200-00002E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00000000-0008-0000-0200-00002F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00000000-0008-0000-0200-000030000000}"/>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00000000-0008-0000-0200-000031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00000000-0008-0000-0200-000032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00000000-0008-0000-0200-000033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00000000-0008-0000-0200-000034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00000000-0008-0000-0200-000035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00000000-0008-0000-0200-000036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00000000-0008-0000-0200-000037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00000000-0008-0000-0200-000038000000}"/>
            </a:ext>
          </a:extLst>
        </xdr:cNvPr>
        <xdr:cNvSpPr/>
      </xdr:nvSpPr>
      <xdr:spPr>
        <a:xfrm>
          <a:off x="762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46</xdr:row>
      <xdr:rowOff>114300</xdr:rowOff>
    </xdr:from>
    <xdr:to>
      <xdr:col>59</xdr:col>
      <xdr:colOff>88900</xdr:colOff>
      <xdr:row>50</xdr:row>
      <xdr:rowOff>63500</xdr:rowOff>
    </xdr:to>
    <xdr:sp macro="" textlink="">
      <xdr:nvSpPr>
        <xdr:cNvPr id="57" name="正方形/長方形 56">
          <a:extLst>
            <a:ext uri="{FF2B5EF4-FFF2-40B4-BE49-F238E27FC236}">
              <a16:creationId xmlns:a16="http://schemas.microsoft.com/office/drawing/2014/main" id="{00000000-0008-0000-0200-000039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58" name="正方形/長方形 57">
          <a:extLst>
            <a:ext uri="{FF2B5EF4-FFF2-40B4-BE49-F238E27FC236}">
              <a16:creationId xmlns:a16="http://schemas.microsoft.com/office/drawing/2014/main" id="{00000000-0008-0000-0200-00003A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59" name="正方形/長方形 58">
          <a:extLst>
            <a:ext uri="{FF2B5EF4-FFF2-40B4-BE49-F238E27FC236}">
              <a16:creationId xmlns:a16="http://schemas.microsoft.com/office/drawing/2014/main" id="{00000000-0008-0000-0200-00003B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60" name="正方形/長方形 59">
          <a:extLst>
            <a:ext uri="{FF2B5EF4-FFF2-40B4-BE49-F238E27FC236}">
              <a16:creationId xmlns:a16="http://schemas.microsoft.com/office/drawing/2014/main" id="{00000000-0008-0000-0200-00003C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61" name="正方形/長方形 60">
          <a:extLst>
            <a:ext uri="{FF2B5EF4-FFF2-40B4-BE49-F238E27FC236}">
              <a16:creationId xmlns:a16="http://schemas.microsoft.com/office/drawing/2014/main" id="{00000000-0008-0000-0200-00003D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62" name="正方形/長方形 61">
          <a:extLst>
            <a:ext uri="{FF2B5EF4-FFF2-40B4-BE49-F238E27FC236}">
              <a16:creationId xmlns:a16="http://schemas.microsoft.com/office/drawing/2014/main" id="{00000000-0008-0000-0200-00003E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63" name="正方形/長方形 62">
          <a:extLst>
            <a:ext uri="{FF2B5EF4-FFF2-40B4-BE49-F238E27FC236}">
              <a16:creationId xmlns:a16="http://schemas.microsoft.com/office/drawing/2014/main" id="{00000000-0008-0000-0200-00003F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64" name="正方形/長方形 63">
          <a:extLst>
            <a:ext uri="{FF2B5EF4-FFF2-40B4-BE49-F238E27FC236}">
              <a16:creationId xmlns:a16="http://schemas.microsoft.com/office/drawing/2014/main" id="{00000000-0008-0000-0200-000040000000}"/>
            </a:ext>
          </a:extLst>
        </xdr:cNvPr>
        <xdr:cNvSpPr/>
      </xdr:nvSpPr>
      <xdr:spPr>
        <a:xfrm>
          <a:off x="6604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68</xdr:row>
      <xdr:rowOff>152400</xdr:rowOff>
    </xdr:from>
    <xdr:to>
      <xdr:col>28</xdr:col>
      <xdr:colOff>152400</xdr:colOff>
      <xdr:row>72</xdr:row>
      <xdr:rowOff>101600</xdr:rowOff>
    </xdr:to>
    <xdr:sp macro="" textlink="">
      <xdr:nvSpPr>
        <xdr:cNvPr id="65" name="正方形/長方形 64">
          <a:extLst>
            <a:ext uri="{FF2B5EF4-FFF2-40B4-BE49-F238E27FC236}">
              <a16:creationId xmlns:a16="http://schemas.microsoft.com/office/drawing/2014/main" id="{00000000-0008-0000-0200-000041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66" name="正方形/長方形 65">
          <a:extLst>
            <a:ext uri="{FF2B5EF4-FFF2-40B4-BE49-F238E27FC236}">
              <a16:creationId xmlns:a16="http://schemas.microsoft.com/office/drawing/2014/main" id="{00000000-0008-0000-0200-000042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67" name="正方形/長方形 66">
          <a:extLst>
            <a:ext uri="{FF2B5EF4-FFF2-40B4-BE49-F238E27FC236}">
              <a16:creationId xmlns:a16="http://schemas.microsoft.com/office/drawing/2014/main" id="{00000000-0008-0000-0200-000043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68" name="正方形/長方形 67">
          <a:extLst>
            <a:ext uri="{FF2B5EF4-FFF2-40B4-BE49-F238E27FC236}">
              <a16:creationId xmlns:a16="http://schemas.microsoft.com/office/drawing/2014/main" id="{00000000-0008-0000-0200-000044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69" name="正方形/長方形 68">
          <a:extLst>
            <a:ext uri="{FF2B5EF4-FFF2-40B4-BE49-F238E27FC236}">
              <a16:creationId xmlns:a16="http://schemas.microsoft.com/office/drawing/2014/main" id="{00000000-0008-0000-0200-000045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70" name="正方形/長方形 69">
          <a:extLst>
            <a:ext uri="{FF2B5EF4-FFF2-40B4-BE49-F238E27FC236}">
              <a16:creationId xmlns:a16="http://schemas.microsoft.com/office/drawing/2014/main" id="{00000000-0008-0000-0200-000046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71" name="正方形/長方形 70">
          <a:extLst>
            <a:ext uri="{FF2B5EF4-FFF2-40B4-BE49-F238E27FC236}">
              <a16:creationId xmlns:a16="http://schemas.microsoft.com/office/drawing/2014/main" id="{00000000-0008-0000-0200-000047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72" name="正方形/長方形 71">
          <a:extLst>
            <a:ext uri="{FF2B5EF4-FFF2-40B4-BE49-F238E27FC236}">
              <a16:creationId xmlns:a16="http://schemas.microsoft.com/office/drawing/2014/main" id="{00000000-0008-0000-0200-000048000000}"/>
            </a:ext>
          </a:extLst>
        </xdr:cNvPr>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73" name="正方形/長方形 72">
          <a:extLst>
            <a:ext uri="{FF2B5EF4-FFF2-40B4-BE49-F238E27FC236}">
              <a16:creationId xmlns:a16="http://schemas.microsoft.com/office/drawing/2014/main" id="{00000000-0008-0000-0200-00004900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74" name="正方形/長方形 73">
          <a:extLst>
            <a:ext uri="{FF2B5EF4-FFF2-40B4-BE49-F238E27FC236}">
              <a16:creationId xmlns:a16="http://schemas.microsoft.com/office/drawing/2014/main" id="{00000000-0008-0000-0200-00004A00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75" name="正方形/長方形 74">
          <a:extLst>
            <a:ext uri="{FF2B5EF4-FFF2-40B4-BE49-F238E27FC236}">
              <a16:creationId xmlns:a16="http://schemas.microsoft.com/office/drawing/2014/main" id="{00000000-0008-0000-0200-00004B00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76" name="正方形/長方形 75">
          <a:extLst>
            <a:ext uri="{FF2B5EF4-FFF2-40B4-BE49-F238E27FC236}">
              <a16:creationId xmlns:a16="http://schemas.microsoft.com/office/drawing/2014/main" id="{00000000-0008-0000-0200-00004C00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77" name="正方形/長方形 76">
          <a:extLst>
            <a:ext uri="{FF2B5EF4-FFF2-40B4-BE49-F238E27FC236}">
              <a16:creationId xmlns:a16="http://schemas.microsoft.com/office/drawing/2014/main" id="{00000000-0008-0000-0200-00004D00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78" name="正方形/長方形 77">
          <a:extLst>
            <a:ext uri="{FF2B5EF4-FFF2-40B4-BE49-F238E27FC236}">
              <a16:creationId xmlns:a16="http://schemas.microsoft.com/office/drawing/2014/main" id="{00000000-0008-0000-0200-00004E00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79" name="正方形/長方形 78">
          <a:extLst>
            <a:ext uri="{FF2B5EF4-FFF2-40B4-BE49-F238E27FC236}">
              <a16:creationId xmlns:a16="http://schemas.microsoft.com/office/drawing/2014/main" id="{00000000-0008-0000-0200-00004F00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80" name="正方形/長方形 79">
          <a:extLst>
            <a:ext uri="{FF2B5EF4-FFF2-40B4-BE49-F238E27FC236}">
              <a16:creationId xmlns:a16="http://schemas.microsoft.com/office/drawing/2014/main" id="{00000000-0008-0000-0200-000050000000}"/>
            </a:ext>
          </a:extLst>
        </xdr:cNvPr>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81" name="正方形/長方形 80">
          <a:extLst>
            <a:ext uri="{FF2B5EF4-FFF2-40B4-BE49-F238E27FC236}">
              <a16:creationId xmlns:a16="http://schemas.microsoft.com/office/drawing/2014/main" id="{00000000-0008-0000-0200-00005100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82" name="正方形/長方形 81">
          <a:extLst>
            <a:ext uri="{FF2B5EF4-FFF2-40B4-BE49-F238E27FC236}">
              <a16:creationId xmlns:a16="http://schemas.microsoft.com/office/drawing/2014/main" id="{00000000-0008-0000-0200-00005200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83" name="正方形/長方形 82">
          <a:extLst>
            <a:ext uri="{FF2B5EF4-FFF2-40B4-BE49-F238E27FC236}">
              <a16:creationId xmlns:a16="http://schemas.microsoft.com/office/drawing/2014/main" id="{00000000-0008-0000-0200-00005300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84" name="正方形/長方形 83">
          <a:extLst>
            <a:ext uri="{FF2B5EF4-FFF2-40B4-BE49-F238E27FC236}">
              <a16:creationId xmlns:a16="http://schemas.microsoft.com/office/drawing/2014/main" id="{00000000-0008-0000-0200-00005400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85" name="正方形/長方形 84">
          <a:extLst>
            <a:ext uri="{FF2B5EF4-FFF2-40B4-BE49-F238E27FC236}">
              <a16:creationId xmlns:a16="http://schemas.microsoft.com/office/drawing/2014/main" id="{00000000-0008-0000-0200-00005500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86" name="正方形/長方形 85">
          <a:extLst>
            <a:ext uri="{FF2B5EF4-FFF2-40B4-BE49-F238E27FC236}">
              <a16:creationId xmlns:a16="http://schemas.microsoft.com/office/drawing/2014/main" id="{00000000-0008-0000-0200-00005600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87" name="正方形/長方形 86">
          <a:extLst>
            <a:ext uri="{FF2B5EF4-FFF2-40B4-BE49-F238E27FC236}">
              <a16:creationId xmlns:a16="http://schemas.microsoft.com/office/drawing/2014/main" id="{00000000-0008-0000-0200-00005700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88" name="正方形/長方形 87">
          <a:extLst>
            <a:ext uri="{FF2B5EF4-FFF2-40B4-BE49-F238E27FC236}">
              <a16:creationId xmlns:a16="http://schemas.microsoft.com/office/drawing/2014/main" id="{00000000-0008-0000-0200-00005800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89" name="正方形/長方形 88">
          <a:extLst>
            <a:ext uri="{FF2B5EF4-FFF2-40B4-BE49-F238E27FC236}">
              <a16:creationId xmlns:a16="http://schemas.microsoft.com/office/drawing/2014/main" id="{00000000-0008-0000-0200-00005900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90" name="正方形/長方形 89">
          <a:extLst>
            <a:ext uri="{FF2B5EF4-FFF2-40B4-BE49-F238E27FC236}">
              <a16:creationId xmlns:a16="http://schemas.microsoft.com/office/drawing/2014/main" id="{00000000-0008-0000-0200-00005A00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91" name="正方形/長方形 90">
          <a:extLst>
            <a:ext uri="{FF2B5EF4-FFF2-40B4-BE49-F238E27FC236}">
              <a16:creationId xmlns:a16="http://schemas.microsoft.com/office/drawing/2014/main" id="{00000000-0008-0000-0200-00005B00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92" name="正方形/長方形 91">
          <a:extLst>
            <a:ext uri="{FF2B5EF4-FFF2-40B4-BE49-F238E27FC236}">
              <a16:creationId xmlns:a16="http://schemas.microsoft.com/office/drawing/2014/main" id="{00000000-0008-0000-0200-00005C00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93" name="正方形/長方形 92">
          <a:extLst>
            <a:ext uri="{FF2B5EF4-FFF2-40B4-BE49-F238E27FC236}">
              <a16:creationId xmlns:a16="http://schemas.microsoft.com/office/drawing/2014/main" id="{00000000-0008-0000-0200-00005D00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94" name="正方形/長方形 93">
          <a:extLst>
            <a:ext uri="{FF2B5EF4-FFF2-40B4-BE49-F238E27FC236}">
              <a16:creationId xmlns:a16="http://schemas.microsoft.com/office/drawing/2014/main" id="{00000000-0008-0000-0200-00005E00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95" name="正方形/長方形 94">
          <a:extLst>
            <a:ext uri="{FF2B5EF4-FFF2-40B4-BE49-F238E27FC236}">
              <a16:creationId xmlns:a16="http://schemas.microsoft.com/office/drawing/2014/main" id="{00000000-0008-0000-0200-00005F00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96" name="正方形/長方形 95">
          <a:extLst>
            <a:ext uri="{FF2B5EF4-FFF2-40B4-BE49-F238E27FC236}">
              <a16:creationId xmlns:a16="http://schemas.microsoft.com/office/drawing/2014/main" id="{00000000-0008-0000-0200-00006000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97" name="正方形/長方形 96">
          <a:extLst>
            <a:ext uri="{FF2B5EF4-FFF2-40B4-BE49-F238E27FC236}">
              <a16:creationId xmlns:a16="http://schemas.microsoft.com/office/drawing/2014/main" id="{00000000-0008-0000-0200-00006100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98" name="正方形/長方形 97">
          <a:extLst>
            <a:ext uri="{FF2B5EF4-FFF2-40B4-BE49-F238E27FC236}">
              <a16:creationId xmlns:a16="http://schemas.microsoft.com/office/drawing/2014/main" id="{00000000-0008-0000-0200-00006200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99" name="正方形/長方形 98">
          <a:extLst>
            <a:ext uri="{FF2B5EF4-FFF2-40B4-BE49-F238E27FC236}">
              <a16:creationId xmlns:a16="http://schemas.microsoft.com/office/drawing/2014/main" id="{00000000-0008-0000-0200-00006300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100" name="正方形/長方形 99">
          <a:extLst>
            <a:ext uri="{FF2B5EF4-FFF2-40B4-BE49-F238E27FC236}">
              <a16:creationId xmlns:a16="http://schemas.microsoft.com/office/drawing/2014/main" id="{00000000-0008-0000-0200-00006400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101" name="正方形/長方形 100">
          <a:extLst>
            <a:ext uri="{FF2B5EF4-FFF2-40B4-BE49-F238E27FC236}">
              <a16:creationId xmlns:a16="http://schemas.microsoft.com/office/drawing/2014/main" id="{00000000-0008-0000-0200-00006500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102" name="正方形/長方形 101">
          <a:extLst>
            <a:ext uri="{FF2B5EF4-FFF2-40B4-BE49-F238E27FC236}">
              <a16:creationId xmlns:a16="http://schemas.microsoft.com/office/drawing/2014/main" id="{00000000-0008-0000-0200-00006600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103" name="正方形/長方形 102">
          <a:extLst>
            <a:ext uri="{FF2B5EF4-FFF2-40B4-BE49-F238E27FC236}">
              <a16:creationId xmlns:a16="http://schemas.microsoft.com/office/drawing/2014/main" id="{00000000-0008-0000-0200-00006700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104" name="正方形/長方形 103">
          <a:extLst>
            <a:ext uri="{FF2B5EF4-FFF2-40B4-BE49-F238E27FC236}">
              <a16:creationId xmlns:a16="http://schemas.microsoft.com/office/drawing/2014/main" id="{00000000-0008-0000-0200-000068000000}"/>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105" name="正方形/長方形 104">
          <a:extLst>
            <a:ext uri="{FF2B5EF4-FFF2-40B4-BE49-F238E27FC236}">
              <a16:creationId xmlns:a16="http://schemas.microsoft.com/office/drawing/2014/main" id="{00000000-0008-0000-0200-00006900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106" name="正方形/長方形 105">
          <a:extLst>
            <a:ext uri="{FF2B5EF4-FFF2-40B4-BE49-F238E27FC236}">
              <a16:creationId xmlns:a16="http://schemas.microsoft.com/office/drawing/2014/main" id="{00000000-0008-0000-0200-00006A00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107" name="正方形/長方形 106">
          <a:extLst>
            <a:ext uri="{FF2B5EF4-FFF2-40B4-BE49-F238E27FC236}">
              <a16:creationId xmlns:a16="http://schemas.microsoft.com/office/drawing/2014/main" id="{00000000-0008-0000-0200-00006B00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108" name="正方形/長方形 107">
          <a:extLst>
            <a:ext uri="{FF2B5EF4-FFF2-40B4-BE49-F238E27FC236}">
              <a16:creationId xmlns:a16="http://schemas.microsoft.com/office/drawing/2014/main" id="{00000000-0008-0000-0200-00006C00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109" name="正方形/長方形 108">
          <a:extLst>
            <a:ext uri="{FF2B5EF4-FFF2-40B4-BE49-F238E27FC236}">
              <a16:creationId xmlns:a16="http://schemas.microsoft.com/office/drawing/2014/main" id="{00000000-0008-0000-0200-00006D00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110" name="正方形/長方形 109">
          <a:extLst>
            <a:ext uri="{FF2B5EF4-FFF2-40B4-BE49-F238E27FC236}">
              <a16:creationId xmlns:a16="http://schemas.microsoft.com/office/drawing/2014/main" id="{00000000-0008-0000-0200-00006E00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111" name="正方形/長方形 110">
          <a:extLst>
            <a:ext uri="{FF2B5EF4-FFF2-40B4-BE49-F238E27FC236}">
              <a16:creationId xmlns:a16="http://schemas.microsoft.com/office/drawing/2014/main" id="{00000000-0008-0000-0200-00006F00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112" name="正方形/長方形 111">
          <a:extLst>
            <a:ext uri="{FF2B5EF4-FFF2-40B4-BE49-F238E27FC236}">
              <a16:creationId xmlns:a16="http://schemas.microsoft.com/office/drawing/2014/main" id="{00000000-0008-0000-0200-000070000000}"/>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113" name="正方形/長方形 112">
          <a:extLst>
            <a:ext uri="{FF2B5EF4-FFF2-40B4-BE49-F238E27FC236}">
              <a16:creationId xmlns:a16="http://schemas.microsoft.com/office/drawing/2014/main" id="{00000000-0008-0000-0200-00007100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114" name="正方形/長方形 113">
          <a:extLst>
            <a:ext uri="{FF2B5EF4-FFF2-40B4-BE49-F238E27FC236}">
              <a16:creationId xmlns:a16="http://schemas.microsoft.com/office/drawing/2014/main" id="{00000000-0008-0000-0200-00007200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115" name="正方形/長方形 114">
          <a:extLst>
            <a:ext uri="{FF2B5EF4-FFF2-40B4-BE49-F238E27FC236}">
              <a16:creationId xmlns:a16="http://schemas.microsoft.com/office/drawing/2014/main" id="{00000000-0008-0000-0200-00007300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116" name="正方形/長方形 115">
          <a:extLst>
            <a:ext uri="{FF2B5EF4-FFF2-40B4-BE49-F238E27FC236}">
              <a16:creationId xmlns:a16="http://schemas.microsoft.com/office/drawing/2014/main" id="{00000000-0008-0000-0200-00007400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117" name="正方形/長方形 116">
          <a:extLst>
            <a:ext uri="{FF2B5EF4-FFF2-40B4-BE49-F238E27FC236}">
              <a16:creationId xmlns:a16="http://schemas.microsoft.com/office/drawing/2014/main" id="{00000000-0008-0000-0200-00007500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118" name="正方形/長方形 117">
          <a:extLst>
            <a:ext uri="{FF2B5EF4-FFF2-40B4-BE49-F238E27FC236}">
              <a16:creationId xmlns:a16="http://schemas.microsoft.com/office/drawing/2014/main" id="{00000000-0008-0000-0200-00007600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119" name="正方形/長方形 118">
          <a:extLst>
            <a:ext uri="{FF2B5EF4-FFF2-40B4-BE49-F238E27FC236}">
              <a16:creationId xmlns:a16="http://schemas.microsoft.com/office/drawing/2014/main" id="{00000000-0008-0000-0200-00007700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120" name="正方形/長方形 119">
          <a:extLst>
            <a:ext uri="{FF2B5EF4-FFF2-40B4-BE49-F238E27FC236}">
              <a16:creationId xmlns:a16="http://schemas.microsoft.com/office/drawing/2014/main" id="{00000000-0008-0000-0200-00007800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121" name="テキスト ボックス 120">
          <a:extLst>
            <a:ext uri="{FF2B5EF4-FFF2-40B4-BE49-F238E27FC236}">
              <a16:creationId xmlns:a16="http://schemas.microsoft.com/office/drawing/2014/main" id="{00000000-0008-0000-0200-00007900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122" name="直線コネクタ 121">
          <a:extLst>
            <a:ext uri="{FF2B5EF4-FFF2-40B4-BE49-F238E27FC236}">
              <a16:creationId xmlns:a16="http://schemas.microsoft.com/office/drawing/2014/main" id="{00000000-0008-0000-0200-00007A00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123" name="テキスト ボックス 122">
          <a:extLst>
            <a:ext uri="{FF2B5EF4-FFF2-40B4-BE49-F238E27FC236}">
              <a16:creationId xmlns:a16="http://schemas.microsoft.com/office/drawing/2014/main" id="{00000000-0008-0000-0200-00007B00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124" name="直線コネクタ 123">
          <a:extLst>
            <a:ext uri="{FF2B5EF4-FFF2-40B4-BE49-F238E27FC236}">
              <a16:creationId xmlns:a16="http://schemas.microsoft.com/office/drawing/2014/main" id="{00000000-0008-0000-0200-00007C00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125" name="テキスト ボックス 124">
          <a:extLst>
            <a:ext uri="{FF2B5EF4-FFF2-40B4-BE49-F238E27FC236}">
              <a16:creationId xmlns:a16="http://schemas.microsoft.com/office/drawing/2014/main" id="{00000000-0008-0000-0200-00007D000000}"/>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126" name="直線コネクタ 125">
          <a:extLst>
            <a:ext uri="{FF2B5EF4-FFF2-40B4-BE49-F238E27FC236}">
              <a16:creationId xmlns:a16="http://schemas.microsoft.com/office/drawing/2014/main" id="{00000000-0008-0000-0200-00007E00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127" name="テキスト ボックス 126">
          <a:extLst>
            <a:ext uri="{FF2B5EF4-FFF2-40B4-BE49-F238E27FC236}">
              <a16:creationId xmlns:a16="http://schemas.microsoft.com/office/drawing/2014/main" id="{00000000-0008-0000-0200-00007F00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128" name="直線コネクタ 127">
          <a:extLst>
            <a:ext uri="{FF2B5EF4-FFF2-40B4-BE49-F238E27FC236}">
              <a16:creationId xmlns:a16="http://schemas.microsoft.com/office/drawing/2014/main" id="{00000000-0008-0000-0200-00008000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129" name="テキスト ボックス 128">
          <a:extLst>
            <a:ext uri="{FF2B5EF4-FFF2-40B4-BE49-F238E27FC236}">
              <a16:creationId xmlns:a16="http://schemas.microsoft.com/office/drawing/2014/main" id="{00000000-0008-0000-0200-00008100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130" name="直線コネクタ 129">
          <a:extLst>
            <a:ext uri="{FF2B5EF4-FFF2-40B4-BE49-F238E27FC236}">
              <a16:creationId xmlns:a16="http://schemas.microsoft.com/office/drawing/2014/main" id="{00000000-0008-0000-0200-00008200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131" name="テキスト ボックス 130">
          <a:extLst>
            <a:ext uri="{FF2B5EF4-FFF2-40B4-BE49-F238E27FC236}">
              <a16:creationId xmlns:a16="http://schemas.microsoft.com/office/drawing/2014/main" id="{00000000-0008-0000-0200-00008300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132" name="直線コネクタ 131">
          <a:extLst>
            <a:ext uri="{FF2B5EF4-FFF2-40B4-BE49-F238E27FC236}">
              <a16:creationId xmlns:a16="http://schemas.microsoft.com/office/drawing/2014/main" id="{00000000-0008-0000-0200-00008400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133" name="テキスト ボックス 132">
          <a:extLst>
            <a:ext uri="{FF2B5EF4-FFF2-40B4-BE49-F238E27FC236}">
              <a16:creationId xmlns:a16="http://schemas.microsoft.com/office/drawing/2014/main" id="{00000000-0008-0000-0200-00008500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134" name="直線コネクタ 133">
          <a:extLst>
            <a:ext uri="{FF2B5EF4-FFF2-40B4-BE49-F238E27FC236}">
              <a16:creationId xmlns:a16="http://schemas.microsoft.com/office/drawing/2014/main" id="{00000000-0008-0000-0200-00008600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135" name="テキスト ボックス 134">
          <a:extLst>
            <a:ext uri="{FF2B5EF4-FFF2-40B4-BE49-F238E27FC236}">
              <a16:creationId xmlns:a16="http://schemas.microsoft.com/office/drawing/2014/main" id="{00000000-0008-0000-0200-000087000000}"/>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136" name="直線コネクタ 135">
          <a:extLst>
            <a:ext uri="{FF2B5EF4-FFF2-40B4-BE49-F238E27FC236}">
              <a16:creationId xmlns:a16="http://schemas.microsoft.com/office/drawing/2014/main" id="{00000000-0008-0000-0200-00008800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137" name="【保健センター・保健所】&#10;有形固定資産減価償却率グラフ枠">
          <a:extLst>
            <a:ext uri="{FF2B5EF4-FFF2-40B4-BE49-F238E27FC236}">
              <a16:creationId xmlns:a16="http://schemas.microsoft.com/office/drawing/2014/main" id="{00000000-0008-0000-0200-00008900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32657</xdr:rowOff>
    </xdr:from>
    <xdr:to>
      <xdr:col>85</xdr:col>
      <xdr:colOff>126364</xdr:colOff>
      <xdr:row>64</xdr:row>
      <xdr:rowOff>130628</xdr:rowOff>
    </xdr:to>
    <xdr:cxnSp macro="">
      <xdr:nvCxnSpPr>
        <xdr:cNvPr id="138" name="直線コネクタ 137">
          <a:extLst>
            <a:ext uri="{FF2B5EF4-FFF2-40B4-BE49-F238E27FC236}">
              <a16:creationId xmlns:a16="http://schemas.microsoft.com/office/drawing/2014/main" id="{00000000-0008-0000-0200-00008A000000}"/>
            </a:ext>
          </a:extLst>
        </xdr:cNvPr>
        <xdr:cNvCxnSpPr/>
      </xdr:nvCxnSpPr>
      <xdr:spPr>
        <a:xfrm flipV="1">
          <a:off x="16318864" y="9633857"/>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139" name="【保健センター・保健所】&#10;有形固定資産減価償却率最小値テキスト">
          <a:extLst>
            <a:ext uri="{FF2B5EF4-FFF2-40B4-BE49-F238E27FC236}">
              <a16:creationId xmlns:a16="http://schemas.microsoft.com/office/drawing/2014/main" id="{00000000-0008-0000-0200-00008B000000}"/>
            </a:ext>
          </a:extLst>
        </xdr:cNvPr>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140" name="直線コネクタ 139">
          <a:extLst>
            <a:ext uri="{FF2B5EF4-FFF2-40B4-BE49-F238E27FC236}">
              <a16:creationId xmlns:a16="http://schemas.microsoft.com/office/drawing/2014/main" id="{00000000-0008-0000-0200-00008C000000}"/>
            </a:ext>
          </a:extLst>
        </xdr:cNvPr>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150784</xdr:rowOff>
    </xdr:from>
    <xdr:ext cx="405111" cy="259045"/>
    <xdr:sp macro="" textlink="">
      <xdr:nvSpPr>
        <xdr:cNvPr id="141" name="【保健センター・保健所】&#10;有形固定資産減価償却率最大値テキスト">
          <a:extLst>
            <a:ext uri="{FF2B5EF4-FFF2-40B4-BE49-F238E27FC236}">
              <a16:creationId xmlns:a16="http://schemas.microsoft.com/office/drawing/2014/main" id="{00000000-0008-0000-0200-00008D000000}"/>
            </a:ext>
          </a:extLst>
        </xdr:cNvPr>
        <xdr:cNvSpPr txBox="1"/>
      </xdr:nvSpPr>
      <xdr:spPr>
        <a:xfrm>
          <a:off x="16357600" y="9409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32657</xdr:rowOff>
    </xdr:from>
    <xdr:to>
      <xdr:col>86</xdr:col>
      <xdr:colOff>25400</xdr:colOff>
      <xdr:row>56</xdr:row>
      <xdr:rowOff>32657</xdr:rowOff>
    </xdr:to>
    <xdr:cxnSp macro="">
      <xdr:nvCxnSpPr>
        <xdr:cNvPr id="142" name="直線コネクタ 141">
          <a:extLst>
            <a:ext uri="{FF2B5EF4-FFF2-40B4-BE49-F238E27FC236}">
              <a16:creationId xmlns:a16="http://schemas.microsoft.com/office/drawing/2014/main" id="{00000000-0008-0000-0200-00008E000000}"/>
            </a:ext>
          </a:extLst>
        </xdr:cNvPr>
        <xdr:cNvCxnSpPr/>
      </xdr:nvCxnSpPr>
      <xdr:spPr>
        <a:xfrm>
          <a:off x="16230600" y="963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6367</xdr:rowOff>
    </xdr:from>
    <xdr:ext cx="405111" cy="259045"/>
    <xdr:sp macro="" textlink="">
      <xdr:nvSpPr>
        <xdr:cNvPr id="143" name="【保健センター・保健所】&#10;有形固定資産減価償却率平均値テキスト">
          <a:extLst>
            <a:ext uri="{FF2B5EF4-FFF2-40B4-BE49-F238E27FC236}">
              <a16:creationId xmlns:a16="http://schemas.microsoft.com/office/drawing/2014/main" id="{00000000-0008-0000-0200-00008F000000}"/>
            </a:ext>
          </a:extLst>
        </xdr:cNvPr>
        <xdr:cNvSpPr txBox="1"/>
      </xdr:nvSpPr>
      <xdr:spPr>
        <a:xfrm>
          <a:off x="16357600" y="101219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154940</xdr:rowOff>
    </xdr:from>
    <xdr:to>
      <xdr:col>85</xdr:col>
      <xdr:colOff>177800</xdr:colOff>
      <xdr:row>60</xdr:row>
      <xdr:rowOff>85090</xdr:rowOff>
    </xdr:to>
    <xdr:sp macro="" textlink="">
      <xdr:nvSpPr>
        <xdr:cNvPr id="144" name="フローチャート: 判断 143">
          <a:extLst>
            <a:ext uri="{FF2B5EF4-FFF2-40B4-BE49-F238E27FC236}">
              <a16:creationId xmlns:a16="http://schemas.microsoft.com/office/drawing/2014/main" id="{00000000-0008-0000-0200-000090000000}"/>
            </a:ext>
          </a:extLst>
        </xdr:cNvPr>
        <xdr:cNvSpPr/>
      </xdr:nvSpPr>
      <xdr:spPr>
        <a:xfrm>
          <a:off x="162687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4717</xdr:rowOff>
    </xdr:from>
    <xdr:to>
      <xdr:col>81</xdr:col>
      <xdr:colOff>101600</xdr:colOff>
      <xdr:row>60</xdr:row>
      <xdr:rowOff>106317</xdr:rowOff>
    </xdr:to>
    <xdr:sp macro="" textlink="">
      <xdr:nvSpPr>
        <xdr:cNvPr id="145" name="フローチャート: 判断 144">
          <a:extLst>
            <a:ext uri="{FF2B5EF4-FFF2-40B4-BE49-F238E27FC236}">
              <a16:creationId xmlns:a16="http://schemas.microsoft.com/office/drawing/2014/main" id="{00000000-0008-0000-0200-000091000000}"/>
            </a:ext>
          </a:extLst>
        </xdr:cNvPr>
        <xdr:cNvSpPr/>
      </xdr:nvSpPr>
      <xdr:spPr>
        <a:xfrm>
          <a:off x="15430500" y="1029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148409</xdr:rowOff>
    </xdr:from>
    <xdr:to>
      <xdr:col>76</xdr:col>
      <xdr:colOff>165100</xdr:colOff>
      <xdr:row>60</xdr:row>
      <xdr:rowOff>78559</xdr:rowOff>
    </xdr:to>
    <xdr:sp macro="" textlink="">
      <xdr:nvSpPr>
        <xdr:cNvPr id="146" name="フローチャート: 判断 145">
          <a:extLst>
            <a:ext uri="{FF2B5EF4-FFF2-40B4-BE49-F238E27FC236}">
              <a16:creationId xmlns:a16="http://schemas.microsoft.com/office/drawing/2014/main" id="{00000000-0008-0000-0200-000092000000}"/>
            </a:ext>
          </a:extLst>
        </xdr:cNvPr>
        <xdr:cNvSpPr/>
      </xdr:nvSpPr>
      <xdr:spPr>
        <a:xfrm>
          <a:off x="14541500" y="10263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122283</xdr:rowOff>
    </xdr:from>
    <xdr:to>
      <xdr:col>72</xdr:col>
      <xdr:colOff>38100</xdr:colOff>
      <xdr:row>60</xdr:row>
      <xdr:rowOff>52433</xdr:rowOff>
    </xdr:to>
    <xdr:sp macro="" textlink="">
      <xdr:nvSpPr>
        <xdr:cNvPr id="147" name="フローチャート: 判断 146">
          <a:extLst>
            <a:ext uri="{FF2B5EF4-FFF2-40B4-BE49-F238E27FC236}">
              <a16:creationId xmlns:a16="http://schemas.microsoft.com/office/drawing/2014/main" id="{00000000-0008-0000-0200-000093000000}"/>
            </a:ext>
          </a:extLst>
        </xdr:cNvPr>
        <xdr:cNvSpPr/>
      </xdr:nvSpPr>
      <xdr:spPr>
        <a:xfrm>
          <a:off x="13652500" y="10237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65133</xdr:rowOff>
    </xdr:from>
    <xdr:to>
      <xdr:col>67</xdr:col>
      <xdr:colOff>101600</xdr:colOff>
      <xdr:row>59</xdr:row>
      <xdr:rowOff>166733</xdr:rowOff>
    </xdr:to>
    <xdr:sp macro="" textlink="">
      <xdr:nvSpPr>
        <xdr:cNvPr id="148" name="フローチャート: 判断 147">
          <a:extLst>
            <a:ext uri="{FF2B5EF4-FFF2-40B4-BE49-F238E27FC236}">
              <a16:creationId xmlns:a16="http://schemas.microsoft.com/office/drawing/2014/main" id="{00000000-0008-0000-0200-000094000000}"/>
            </a:ext>
          </a:extLst>
        </xdr:cNvPr>
        <xdr:cNvSpPr/>
      </xdr:nvSpPr>
      <xdr:spPr>
        <a:xfrm>
          <a:off x="12763500" y="1018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149" name="テキスト ボックス 148">
          <a:extLst>
            <a:ext uri="{FF2B5EF4-FFF2-40B4-BE49-F238E27FC236}">
              <a16:creationId xmlns:a16="http://schemas.microsoft.com/office/drawing/2014/main" id="{00000000-0008-0000-0200-00009500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150" name="テキスト ボックス 149">
          <a:extLst>
            <a:ext uri="{FF2B5EF4-FFF2-40B4-BE49-F238E27FC236}">
              <a16:creationId xmlns:a16="http://schemas.microsoft.com/office/drawing/2014/main" id="{00000000-0008-0000-0200-00009600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151" name="テキスト ボックス 150">
          <a:extLst>
            <a:ext uri="{FF2B5EF4-FFF2-40B4-BE49-F238E27FC236}">
              <a16:creationId xmlns:a16="http://schemas.microsoft.com/office/drawing/2014/main" id="{00000000-0008-0000-0200-00009700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152" name="テキスト ボックス 151">
          <a:extLst>
            <a:ext uri="{FF2B5EF4-FFF2-40B4-BE49-F238E27FC236}">
              <a16:creationId xmlns:a16="http://schemas.microsoft.com/office/drawing/2014/main" id="{00000000-0008-0000-0200-00009800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153" name="テキスト ボックス 152">
          <a:extLst>
            <a:ext uri="{FF2B5EF4-FFF2-40B4-BE49-F238E27FC236}">
              <a16:creationId xmlns:a16="http://schemas.microsoft.com/office/drawing/2014/main" id="{00000000-0008-0000-0200-00009900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91259</xdr:rowOff>
    </xdr:from>
    <xdr:to>
      <xdr:col>85</xdr:col>
      <xdr:colOff>177800</xdr:colOff>
      <xdr:row>63</xdr:row>
      <xdr:rowOff>21409</xdr:rowOff>
    </xdr:to>
    <xdr:sp macro="" textlink="">
      <xdr:nvSpPr>
        <xdr:cNvPr id="154" name="楕円 153">
          <a:extLst>
            <a:ext uri="{FF2B5EF4-FFF2-40B4-BE49-F238E27FC236}">
              <a16:creationId xmlns:a16="http://schemas.microsoft.com/office/drawing/2014/main" id="{00000000-0008-0000-0200-00009A000000}"/>
            </a:ext>
          </a:extLst>
        </xdr:cNvPr>
        <xdr:cNvSpPr/>
      </xdr:nvSpPr>
      <xdr:spPr>
        <a:xfrm>
          <a:off x="16268700" y="10721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69686</xdr:rowOff>
    </xdr:from>
    <xdr:ext cx="405111" cy="259045"/>
    <xdr:sp macro="" textlink="">
      <xdr:nvSpPr>
        <xdr:cNvPr id="155" name="【保健センター・保健所】&#10;有形固定資産減価償却率該当値テキスト">
          <a:extLst>
            <a:ext uri="{FF2B5EF4-FFF2-40B4-BE49-F238E27FC236}">
              <a16:creationId xmlns:a16="http://schemas.microsoft.com/office/drawing/2014/main" id="{00000000-0008-0000-0200-00009B000000}"/>
            </a:ext>
          </a:extLst>
        </xdr:cNvPr>
        <xdr:cNvSpPr txBox="1"/>
      </xdr:nvSpPr>
      <xdr:spPr>
        <a:xfrm>
          <a:off x="16357600" y="106995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56969</xdr:rowOff>
    </xdr:from>
    <xdr:to>
      <xdr:col>81</xdr:col>
      <xdr:colOff>101600</xdr:colOff>
      <xdr:row>62</xdr:row>
      <xdr:rowOff>158569</xdr:rowOff>
    </xdr:to>
    <xdr:sp macro="" textlink="">
      <xdr:nvSpPr>
        <xdr:cNvPr id="156" name="楕円 155">
          <a:extLst>
            <a:ext uri="{FF2B5EF4-FFF2-40B4-BE49-F238E27FC236}">
              <a16:creationId xmlns:a16="http://schemas.microsoft.com/office/drawing/2014/main" id="{00000000-0008-0000-0200-00009C000000}"/>
            </a:ext>
          </a:extLst>
        </xdr:cNvPr>
        <xdr:cNvSpPr/>
      </xdr:nvSpPr>
      <xdr:spPr>
        <a:xfrm>
          <a:off x="15430500" y="10686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107769</xdr:rowOff>
    </xdr:from>
    <xdr:to>
      <xdr:col>85</xdr:col>
      <xdr:colOff>127000</xdr:colOff>
      <xdr:row>62</xdr:row>
      <xdr:rowOff>142059</xdr:rowOff>
    </xdr:to>
    <xdr:cxnSp macro="">
      <xdr:nvCxnSpPr>
        <xdr:cNvPr id="157" name="直線コネクタ 156">
          <a:extLst>
            <a:ext uri="{FF2B5EF4-FFF2-40B4-BE49-F238E27FC236}">
              <a16:creationId xmlns:a16="http://schemas.microsoft.com/office/drawing/2014/main" id="{00000000-0008-0000-0200-00009D000000}"/>
            </a:ext>
          </a:extLst>
        </xdr:cNvPr>
        <xdr:cNvCxnSpPr/>
      </xdr:nvCxnSpPr>
      <xdr:spPr>
        <a:xfrm>
          <a:off x="15481300" y="10737669"/>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63500</xdr:rowOff>
    </xdr:from>
    <xdr:to>
      <xdr:col>76</xdr:col>
      <xdr:colOff>165100</xdr:colOff>
      <xdr:row>62</xdr:row>
      <xdr:rowOff>165100</xdr:rowOff>
    </xdr:to>
    <xdr:sp macro="" textlink="">
      <xdr:nvSpPr>
        <xdr:cNvPr id="158" name="楕円 157">
          <a:extLst>
            <a:ext uri="{FF2B5EF4-FFF2-40B4-BE49-F238E27FC236}">
              <a16:creationId xmlns:a16="http://schemas.microsoft.com/office/drawing/2014/main" id="{00000000-0008-0000-0200-00009E000000}"/>
            </a:ext>
          </a:extLst>
        </xdr:cNvPr>
        <xdr:cNvSpPr/>
      </xdr:nvSpPr>
      <xdr:spPr>
        <a:xfrm>
          <a:off x="14541500" y="1069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107769</xdr:rowOff>
    </xdr:from>
    <xdr:to>
      <xdr:col>81</xdr:col>
      <xdr:colOff>50800</xdr:colOff>
      <xdr:row>62</xdr:row>
      <xdr:rowOff>114300</xdr:rowOff>
    </xdr:to>
    <xdr:cxnSp macro="">
      <xdr:nvCxnSpPr>
        <xdr:cNvPr id="159" name="直線コネクタ 158">
          <a:extLst>
            <a:ext uri="{FF2B5EF4-FFF2-40B4-BE49-F238E27FC236}">
              <a16:creationId xmlns:a16="http://schemas.microsoft.com/office/drawing/2014/main" id="{00000000-0008-0000-0200-00009F000000}"/>
            </a:ext>
          </a:extLst>
        </xdr:cNvPr>
        <xdr:cNvCxnSpPr/>
      </xdr:nvCxnSpPr>
      <xdr:spPr>
        <a:xfrm flipV="1">
          <a:off x="14592300" y="10737669"/>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30843</xdr:rowOff>
    </xdr:from>
    <xdr:to>
      <xdr:col>72</xdr:col>
      <xdr:colOff>38100</xdr:colOff>
      <xdr:row>62</xdr:row>
      <xdr:rowOff>132443</xdr:rowOff>
    </xdr:to>
    <xdr:sp macro="" textlink="">
      <xdr:nvSpPr>
        <xdr:cNvPr id="160" name="楕円 159">
          <a:extLst>
            <a:ext uri="{FF2B5EF4-FFF2-40B4-BE49-F238E27FC236}">
              <a16:creationId xmlns:a16="http://schemas.microsoft.com/office/drawing/2014/main" id="{00000000-0008-0000-0200-0000A0000000}"/>
            </a:ext>
          </a:extLst>
        </xdr:cNvPr>
        <xdr:cNvSpPr/>
      </xdr:nvSpPr>
      <xdr:spPr>
        <a:xfrm>
          <a:off x="13652500" y="1066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81643</xdr:rowOff>
    </xdr:from>
    <xdr:to>
      <xdr:col>76</xdr:col>
      <xdr:colOff>114300</xdr:colOff>
      <xdr:row>62</xdr:row>
      <xdr:rowOff>114300</xdr:rowOff>
    </xdr:to>
    <xdr:cxnSp macro="">
      <xdr:nvCxnSpPr>
        <xdr:cNvPr id="161" name="直線コネクタ 160">
          <a:extLst>
            <a:ext uri="{FF2B5EF4-FFF2-40B4-BE49-F238E27FC236}">
              <a16:creationId xmlns:a16="http://schemas.microsoft.com/office/drawing/2014/main" id="{00000000-0008-0000-0200-0000A1000000}"/>
            </a:ext>
          </a:extLst>
        </xdr:cNvPr>
        <xdr:cNvCxnSpPr/>
      </xdr:nvCxnSpPr>
      <xdr:spPr>
        <a:xfrm>
          <a:off x="13703300" y="107115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169635</xdr:rowOff>
    </xdr:from>
    <xdr:to>
      <xdr:col>67</xdr:col>
      <xdr:colOff>101600</xdr:colOff>
      <xdr:row>62</xdr:row>
      <xdr:rowOff>99785</xdr:rowOff>
    </xdr:to>
    <xdr:sp macro="" textlink="">
      <xdr:nvSpPr>
        <xdr:cNvPr id="162" name="楕円 161">
          <a:extLst>
            <a:ext uri="{FF2B5EF4-FFF2-40B4-BE49-F238E27FC236}">
              <a16:creationId xmlns:a16="http://schemas.microsoft.com/office/drawing/2014/main" id="{00000000-0008-0000-0200-0000A2000000}"/>
            </a:ext>
          </a:extLst>
        </xdr:cNvPr>
        <xdr:cNvSpPr/>
      </xdr:nvSpPr>
      <xdr:spPr>
        <a:xfrm>
          <a:off x="12763500" y="1062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62</xdr:row>
      <xdr:rowOff>48985</xdr:rowOff>
    </xdr:from>
    <xdr:to>
      <xdr:col>71</xdr:col>
      <xdr:colOff>177800</xdr:colOff>
      <xdr:row>62</xdr:row>
      <xdr:rowOff>81643</xdr:rowOff>
    </xdr:to>
    <xdr:cxnSp macro="">
      <xdr:nvCxnSpPr>
        <xdr:cNvPr id="163" name="直線コネクタ 162">
          <a:extLst>
            <a:ext uri="{FF2B5EF4-FFF2-40B4-BE49-F238E27FC236}">
              <a16:creationId xmlns:a16="http://schemas.microsoft.com/office/drawing/2014/main" id="{00000000-0008-0000-0200-0000A3000000}"/>
            </a:ext>
          </a:extLst>
        </xdr:cNvPr>
        <xdr:cNvCxnSpPr/>
      </xdr:nvCxnSpPr>
      <xdr:spPr>
        <a:xfrm>
          <a:off x="12814300" y="106788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122844</xdr:rowOff>
    </xdr:from>
    <xdr:ext cx="405111" cy="259045"/>
    <xdr:sp macro="" textlink="">
      <xdr:nvSpPr>
        <xdr:cNvPr id="164" name="n_1aveValue【保健センター・保健所】&#10;有形固定資産減価償却率">
          <a:extLst>
            <a:ext uri="{FF2B5EF4-FFF2-40B4-BE49-F238E27FC236}">
              <a16:creationId xmlns:a16="http://schemas.microsoft.com/office/drawing/2014/main" id="{00000000-0008-0000-0200-0000A4000000}"/>
            </a:ext>
          </a:extLst>
        </xdr:cNvPr>
        <xdr:cNvSpPr txBox="1"/>
      </xdr:nvSpPr>
      <xdr:spPr>
        <a:xfrm>
          <a:off x="15266044" y="10066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95086</xdr:rowOff>
    </xdr:from>
    <xdr:ext cx="405111" cy="259045"/>
    <xdr:sp macro="" textlink="">
      <xdr:nvSpPr>
        <xdr:cNvPr id="165" name="n_2aveValue【保健センター・保健所】&#10;有形固定資産減価償却率">
          <a:extLst>
            <a:ext uri="{FF2B5EF4-FFF2-40B4-BE49-F238E27FC236}">
              <a16:creationId xmlns:a16="http://schemas.microsoft.com/office/drawing/2014/main" id="{00000000-0008-0000-0200-0000A5000000}"/>
            </a:ext>
          </a:extLst>
        </xdr:cNvPr>
        <xdr:cNvSpPr txBox="1"/>
      </xdr:nvSpPr>
      <xdr:spPr>
        <a:xfrm>
          <a:off x="14389744" y="100391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68960</xdr:rowOff>
    </xdr:from>
    <xdr:ext cx="405111" cy="259045"/>
    <xdr:sp macro="" textlink="">
      <xdr:nvSpPr>
        <xdr:cNvPr id="166" name="n_3aveValue【保健センター・保健所】&#10;有形固定資産減価償却率">
          <a:extLst>
            <a:ext uri="{FF2B5EF4-FFF2-40B4-BE49-F238E27FC236}">
              <a16:creationId xmlns:a16="http://schemas.microsoft.com/office/drawing/2014/main" id="{00000000-0008-0000-0200-0000A6000000}"/>
            </a:ext>
          </a:extLst>
        </xdr:cNvPr>
        <xdr:cNvSpPr txBox="1"/>
      </xdr:nvSpPr>
      <xdr:spPr>
        <a:xfrm>
          <a:off x="13500744" y="100130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11810</xdr:rowOff>
    </xdr:from>
    <xdr:ext cx="405111" cy="259045"/>
    <xdr:sp macro="" textlink="">
      <xdr:nvSpPr>
        <xdr:cNvPr id="167" name="n_4aveValue【保健センター・保健所】&#10;有形固定資産減価償却率">
          <a:extLst>
            <a:ext uri="{FF2B5EF4-FFF2-40B4-BE49-F238E27FC236}">
              <a16:creationId xmlns:a16="http://schemas.microsoft.com/office/drawing/2014/main" id="{00000000-0008-0000-0200-0000A7000000}"/>
            </a:ext>
          </a:extLst>
        </xdr:cNvPr>
        <xdr:cNvSpPr txBox="1"/>
      </xdr:nvSpPr>
      <xdr:spPr>
        <a:xfrm>
          <a:off x="12611744" y="9955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149696</xdr:rowOff>
    </xdr:from>
    <xdr:ext cx="405111" cy="259045"/>
    <xdr:sp macro="" textlink="">
      <xdr:nvSpPr>
        <xdr:cNvPr id="168" name="n_1mainValue【保健センター・保健所】&#10;有形固定資産減価償却率">
          <a:extLst>
            <a:ext uri="{FF2B5EF4-FFF2-40B4-BE49-F238E27FC236}">
              <a16:creationId xmlns:a16="http://schemas.microsoft.com/office/drawing/2014/main" id="{00000000-0008-0000-0200-0000A8000000}"/>
            </a:ext>
          </a:extLst>
        </xdr:cNvPr>
        <xdr:cNvSpPr txBox="1"/>
      </xdr:nvSpPr>
      <xdr:spPr>
        <a:xfrm>
          <a:off x="15266044" y="10779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156227</xdr:rowOff>
    </xdr:from>
    <xdr:ext cx="405111" cy="259045"/>
    <xdr:sp macro="" textlink="">
      <xdr:nvSpPr>
        <xdr:cNvPr id="169" name="n_2mainValue【保健センター・保健所】&#10;有形固定資産減価償却率">
          <a:extLst>
            <a:ext uri="{FF2B5EF4-FFF2-40B4-BE49-F238E27FC236}">
              <a16:creationId xmlns:a16="http://schemas.microsoft.com/office/drawing/2014/main" id="{00000000-0008-0000-0200-0000A9000000}"/>
            </a:ext>
          </a:extLst>
        </xdr:cNvPr>
        <xdr:cNvSpPr txBox="1"/>
      </xdr:nvSpPr>
      <xdr:spPr>
        <a:xfrm>
          <a:off x="14389744" y="1078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123570</xdr:rowOff>
    </xdr:from>
    <xdr:ext cx="405111" cy="259045"/>
    <xdr:sp macro="" textlink="">
      <xdr:nvSpPr>
        <xdr:cNvPr id="170" name="n_3mainValue【保健センター・保健所】&#10;有形固定資産減価償却率">
          <a:extLst>
            <a:ext uri="{FF2B5EF4-FFF2-40B4-BE49-F238E27FC236}">
              <a16:creationId xmlns:a16="http://schemas.microsoft.com/office/drawing/2014/main" id="{00000000-0008-0000-0200-0000AA000000}"/>
            </a:ext>
          </a:extLst>
        </xdr:cNvPr>
        <xdr:cNvSpPr txBox="1"/>
      </xdr:nvSpPr>
      <xdr:spPr>
        <a:xfrm>
          <a:off x="13500744" y="10753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90912</xdr:rowOff>
    </xdr:from>
    <xdr:ext cx="405111" cy="259045"/>
    <xdr:sp macro="" textlink="">
      <xdr:nvSpPr>
        <xdr:cNvPr id="171" name="n_4mainValue【保健センター・保健所】&#10;有形固定資産減価償却率">
          <a:extLst>
            <a:ext uri="{FF2B5EF4-FFF2-40B4-BE49-F238E27FC236}">
              <a16:creationId xmlns:a16="http://schemas.microsoft.com/office/drawing/2014/main" id="{00000000-0008-0000-0200-0000AB000000}"/>
            </a:ext>
          </a:extLst>
        </xdr:cNvPr>
        <xdr:cNvSpPr txBox="1"/>
      </xdr:nvSpPr>
      <xdr:spPr>
        <a:xfrm>
          <a:off x="12611744" y="10720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172" name="正方形/長方形 171">
          <a:extLst>
            <a:ext uri="{FF2B5EF4-FFF2-40B4-BE49-F238E27FC236}">
              <a16:creationId xmlns:a16="http://schemas.microsoft.com/office/drawing/2014/main" id="{00000000-0008-0000-0200-0000AC00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173" name="正方形/長方形 172">
          <a:extLst>
            <a:ext uri="{FF2B5EF4-FFF2-40B4-BE49-F238E27FC236}">
              <a16:creationId xmlns:a16="http://schemas.microsoft.com/office/drawing/2014/main" id="{00000000-0008-0000-0200-0000AD00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174" name="正方形/長方形 173">
          <a:extLst>
            <a:ext uri="{FF2B5EF4-FFF2-40B4-BE49-F238E27FC236}">
              <a16:creationId xmlns:a16="http://schemas.microsoft.com/office/drawing/2014/main" id="{00000000-0008-0000-0200-0000AE00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175" name="正方形/長方形 174">
          <a:extLst>
            <a:ext uri="{FF2B5EF4-FFF2-40B4-BE49-F238E27FC236}">
              <a16:creationId xmlns:a16="http://schemas.microsoft.com/office/drawing/2014/main" id="{00000000-0008-0000-0200-0000AF00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176" name="正方形/長方形 175">
          <a:extLst>
            <a:ext uri="{FF2B5EF4-FFF2-40B4-BE49-F238E27FC236}">
              <a16:creationId xmlns:a16="http://schemas.microsoft.com/office/drawing/2014/main" id="{00000000-0008-0000-0200-0000B000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177" name="正方形/長方形 176">
          <a:extLst>
            <a:ext uri="{FF2B5EF4-FFF2-40B4-BE49-F238E27FC236}">
              <a16:creationId xmlns:a16="http://schemas.microsoft.com/office/drawing/2014/main" id="{00000000-0008-0000-0200-0000B100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178" name="正方形/長方形 177">
          <a:extLst>
            <a:ext uri="{FF2B5EF4-FFF2-40B4-BE49-F238E27FC236}">
              <a16:creationId xmlns:a16="http://schemas.microsoft.com/office/drawing/2014/main" id="{00000000-0008-0000-0200-0000B200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179" name="正方形/長方形 178">
          <a:extLst>
            <a:ext uri="{FF2B5EF4-FFF2-40B4-BE49-F238E27FC236}">
              <a16:creationId xmlns:a16="http://schemas.microsoft.com/office/drawing/2014/main" id="{00000000-0008-0000-0200-0000B300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180" name="テキスト ボックス 179">
          <a:extLst>
            <a:ext uri="{FF2B5EF4-FFF2-40B4-BE49-F238E27FC236}">
              <a16:creationId xmlns:a16="http://schemas.microsoft.com/office/drawing/2014/main" id="{00000000-0008-0000-0200-0000B400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181" name="直線コネクタ 180">
          <a:extLst>
            <a:ext uri="{FF2B5EF4-FFF2-40B4-BE49-F238E27FC236}">
              <a16:creationId xmlns:a16="http://schemas.microsoft.com/office/drawing/2014/main" id="{00000000-0008-0000-0200-0000B500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63</xdr:row>
      <xdr:rowOff>57150</xdr:rowOff>
    </xdr:from>
    <xdr:to>
      <xdr:col>120</xdr:col>
      <xdr:colOff>114300</xdr:colOff>
      <xdr:row>63</xdr:row>
      <xdr:rowOff>57150</xdr:rowOff>
    </xdr:to>
    <xdr:cxnSp macro="">
      <xdr:nvCxnSpPr>
        <xdr:cNvPr id="182" name="直線コネクタ 181">
          <a:extLst>
            <a:ext uri="{FF2B5EF4-FFF2-40B4-BE49-F238E27FC236}">
              <a16:creationId xmlns:a16="http://schemas.microsoft.com/office/drawing/2014/main" id="{00000000-0008-0000-0200-0000B6000000}"/>
            </a:ext>
          </a:extLst>
        </xdr:cNvPr>
        <xdr:cNvCxnSpPr/>
      </xdr:nvCxnSpPr>
      <xdr:spPr>
        <a:xfrm>
          <a:off x="18288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183" name="テキスト ボックス 182">
          <a:extLst>
            <a:ext uri="{FF2B5EF4-FFF2-40B4-BE49-F238E27FC236}">
              <a16:creationId xmlns:a16="http://schemas.microsoft.com/office/drawing/2014/main" id="{00000000-0008-0000-0200-0000B7000000}"/>
            </a:ext>
          </a:extLst>
        </xdr:cNvPr>
        <xdr:cNvSpPr txBox="1"/>
      </xdr:nvSpPr>
      <xdr:spPr>
        <a:xfrm>
          <a:off x="17820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184" name="直線コネクタ 183">
          <a:extLst>
            <a:ext uri="{FF2B5EF4-FFF2-40B4-BE49-F238E27FC236}">
              <a16:creationId xmlns:a16="http://schemas.microsoft.com/office/drawing/2014/main" id="{00000000-0008-0000-0200-0000B800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185" name="テキスト ボックス 184">
          <a:extLst>
            <a:ext uri="{FF2B5EF4-FFF2-40B4-BE49-F238E27FC236}">
              <a16:creationId xmlns:a16="http://schemas.microsoft.com/office/drawing/2014/main" id="{00000000-0008-0000-0200-0000B900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186" name="直線コネクタ 185">
          <a:extLst>
            <a:ext uri="{FF2B5EF4-FFF2-40B4-BE49-F238E27FC236}">
              <a16:creationId xmlns:a16="http://schemas.microsoft.com/office/drawing/2014/main" id="{00000000-0008-0000-0200-0000BA000000}"/>
            </a:ext>
          </a:extLst>
        </xdr:cNvPr>
        <xdr:cNvCxnSpPr/>
      </xdr:nvCxnSpPr>
      <xdr:spPr>
        <a:xfrm>
          <a:off x="18288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143527</xdr:rowOff>
    </xdr:from>
    <xdr:ext cx="467179" cy="259045"/>
    <xdr:sp macro="" textlink="">
      <xdr:nvSpPr>
        <xdr:cNvPr id="187" name="テキスト ボックス 186">
          <a:extLst>
            <a:ext uri="{FF2B5EF4-FFF2-40B4-BE49-F238E27FC236}">
              <a16:creationId xmlns:a16="http://schemas.microsoft.com/office/drawing/2014/main" id="{00000000-0008-0000-0200-0000BB000000}"/>
            </a:ext>
          </a:extLst>
        </xdr:cNvPr>
        <xdr:cNvSpPr txBox="1"/>
      </xdr:nvSpPr>
      <xdr:spPr>
        <a:xfrm>
          <a:off x="17820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188" name="直線コネクタ 187">
          <a:extLst>
            <a:ext uri="{FF2B5EF4-FFF2-40B4-BE49-F238E27FC236}">
              <a16:creationId xmlns:a16="http://schemas.microsoft.com/office/drawing/2014/main" id="{00000000-0008-0000-0200-0000BC00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189" name="テキスト ボックス 188">
          <a:extLst>
            <a:ext uri="{FF2B5EF4-FFF2-40B4-BE49-F238E27FC236}">
              <a16:creationId xmlns:a16="http://schemas.microsoft.com/office/drawing/2014/main" id="{00000000-0008-0000-0200-0000BD00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190" name="【保健センター・保健所】&#10;一人当たり面積グラフ枠">
          <a:extLst>
            <a:ext uri="{FF2B5EF4-FFF2-40B4-BE49-F238E27FC236}">
              <a16:creationId xmlns:a16="http://schemas.microsoft.com/office/drawing/2014/main" id="{00000000-0008-0000-0200-0000BE00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17717</xdr:rowOff>
    </xdr:from>
    <xdr:to>
      <xdr:col>116</xdr:col>
      <xdr:colOff>62864</xdr:colOff>
      <xdr:row>63</xdr:row>
      <xdr:rowOff>46863</xdr:rowOff>
    </xdr:to>
    <xdr:cxnSp macro="">
      <xdr:nvCxnSpPr>
        <xdr:cNvPr id="191" name="直線コネクタ 190">
          <a:extLst>
            <a:ext uri="{FF2B5EF4-FFF2-40B4-BE49-F238E27FC236}">
              <a16:creationId xmlns:a16="http://schemas.microsoft.com/office/drawing/2014/main" id="{00000000-0008-0000-0200-0000BF000000}"/>
            </a:ext>
          </a:extLst>
        </xdr:cNvPr>
        <xdr:cNvCxnSpPr/>
      </xdr:nvCxnSpPr>
      <xdr:spPr>
        <a:xfrm flipV="1">
          <a:off x="22160864" y="9618917"/>
          <a:ext cx="0" cy="1229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50690</xdr:rowOff>
    </xdr:from>
    <xdr:ext cx="469744" cy="259045"/>
    <xdr:sp macro="" textlink="">
      <xdr:nvSpPr>
        <xdr:cNvPr id="192" name="【保健センター・保健所】&#10;一人当たり面積最小値テキスト">
          <a:extLst>
            <a:ext uri="{FF2B5EF4-FFF2-40B4-BE49-F238E27FC236}">
              <a16:creationId xmlns:a16="http://schemas.microsoft.com/office/drawing/2014/main" id="{00000000-0008-0000-0200-0000C0000000}"/>
            </a:ext>
          </a:extLst>
        </xdr:cNvPr>
        <xdr:cNvSpPr txBox="1"/>
      </xdr:nvSpPr>
      <xdr:spPr>
        <a:xfrm>
          <a:off x="22199600" y="10852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46863</xdr:rowOff>
    </xdr:from>
    <xdr:to>
      <xdr:col>116</xdr:col>
      <xdr:colOff>152400</xdr:colOff>
      <xdr:row>63</xdr:row>
      <xdr:rowOff>46863</xdr:rowOff>
    </xdr:to>
    <xdr:cxnSp macro="">
      <xdr:nvCxnSpPr>
        <xdr:cNvPr id="193" name="直線コネクタ 192">
          <a:extLst>
            <a:ext uri="{FF2B5EF4-FFF2-40B4-BE49-F238E27FC236}">
              <a16:creationId xmlns:a16="http://schemas.microsoft.com/office/drawing/2014/main" id="{00000000-0008-0000-0200-0000C1000000}"/>
            </a:ext>
          </a:extLst>
        </xdr:cNvPr>
        <xdr:cNvCxnSpPr/>
      </xdr:nvCxnSpPr>
      <xdr:spPr>
        <a:xfrm>
          <a:off x="22072600" y="10848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135844</xdr:rowOff>
    </xdr:from>
    <xdr:ext cx="469744" cy="259045"/>
    <xdr:sp macro="" textlink="">
      <xdr:nvSpPr>
        <xdr:cNvPr id="194" name="【保健センター・保健所】&#10;一人当たり面積最大値テキスト">
          <a:extLst>
            <a:ext uri="{FF2B5EF4-FFF2-40B4-BE49-F238E27FC236}">
              <a16:creationId xmlns:a16="http://schemas.microsoft.com/office/drawing/2014/main" id="{00000000-0008-0000-0200-0000C2000000}"/>
            </a:ext>
          </a:extLst>
        </xdr:cNvPr>
        <xdr:cNvSpPr txBox="1"/>
      </xdr:nvSpPr>
      <xdr:spPr>
        <a:xfrm>
          <a:off x="22199600" y="9394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17717</xdr:rowOff>
    </xdr:from>
    <xdr:to>
      <xdr:col>116</xdr:col>
      <xdr:colOff>152400</xdr:colOff>
      <xdr:row>56</xdr:row>
      <xdr:rowOff>17717</xdr:rowOff>
    </xdr:to>
    <xdr:cxnSp macro="">
      <xdr:nvCxnSpPr>
        <xdr:cNvPr id="195" name="直線コネクタ 194">
          <a:extLst>
            <a:ext uri="{FF2B5EF4-FFF2-40B4-BE49-F238E27FC236}">
              <a16:creationId xmlns:a16="http://schemas.microsoft.com/office/drawing/2014/main" id="{00000000-0008-0000-0200-0000C3000000}"/>
            </a:ext>
          </a:extLst>
        </xdr:cNvPr>
        <xdr:cNvCxnSpPr/>
      </xdr:nvCxnSpPr>
      <xdr:spPr>
        <a:xfrm>
          <a:off x="22072600" y="9618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118381</xdr:rowOff>
    </xdr:from>
    <xdr:ext cx="469744" cy="259045"/>
    <xdr:sp macro="" textlink="">
      <xdr:nvSpPr>
        <xdr:cNvPr id="196" name="【保健センター・保健所】&#10;一人当たり面積平均値テキスト">
          <a:extLst>
            <a:ext uri="{FF2B5EF4-FFF2-40B4-BE49-F238E27FC236}">
              <a16:creationId xmlns:a16="http://schemas.microsoft.com/office/drawing/2014/main" id="{00000000-0008-0000-0200-0000C4000000}"/>
            </a:ext>
          </a:extLst>
        </xdr:cNvPr>
        <xdr:cNvSpPr txBox="1"/>
      </xdr:nvSpPr>
      <xdr:spPr>
        <a:xfrm>
          <a:off x="22199600" y="104053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95504</xdr:rowOff>
    </xdr:from>
    <xdr:to>
      <xdr:col>116</xdr:col>
      <xdr:colOff>114300</xdr:colOff>
      <xdr:row>62</xdr:row>
      <xdr:rowOff>25654</xdr:rowOff>
    </xdr:to>
    <xdr:sp macro="" textlink="">
      <xdr:nvSpPr>
        <xdr:cNvPr id="197" name="フローチャート: 判断 196">
          <a:extLst>
            <a:ext uri="{FF2B5EF4-FFF2-40B4-BE49-F238E27FC236}">
              <a16:creationId xmlns:a16="http://schemas.microsoft.com/office/drawing/2014/main" id="{00000000-0008-0000-0200-0000C5000000}"/>
            </a:ext>
          </a:extLst>
        </xdr:cNvPr>
        <xdr:cNvSpPr/>
      </xdr:nvSpPr>
      <xdr:spPr>
        <a:xfrm>
          <a:off x="22110700" y="10553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107506</xdr:rowOff>
    </xdr:from>
    <xdr:to>
      <xdr:col>112</xdr:col>
      <xdr:colOff>38100</xdr:colOff>
      <xdr:row>62</xdr:row>
      <xdr:rowOff>37656</xdr:rowOff>
    </xdr:to>
    <xdr:sp macro="" textlink="">
      <xdr:nvSpPr>
        <xdr:cNvPr id="198" name="フローチャート: 判断 197">
          <a:extLst>
            <a:ext uri="{FF2B5EF4-FFF2-40B4-BE49-F238E27FC236}">
              <a16:creationId xmlns:a16="http://schemas.microsoft.com/office/drawing/2014/main" id="{00000000-0008-0000-0200-0000C6000000}"/>
            </a:ext>
          </a:extLst>
        </xdr:cNvPr>
        <xdr:cNvSpPr/>
      </xdr:nvSpPr>
      <xdr:spPr>
        <a:xfrm>
          <a:off x="21272500" y="10565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130366</xdr:rowOff>
    </xdr:from>
    <xdr:to>
      <xdr:col>107</xdr:col>
      <xdr:colOff>101600</xdr:colOff>
      <xdr:row>62</xdr:row>
      <xdr:rowOff>60516</xdr:rowOff>
    </xdr:to>
    <xdr:sp macro="" textlink="">
      <xdr:nvSpPr>
        <xdr:cNvPr id="199" name="フローチャート: 判断 198">
          <a:extLst>
            <a:ext uri="{FF2B5EF4-FFF2-40B4-BE49-F238E27FC236}">
              <a16:creationId xmlns:a16="http://schemas.microsoft.com/office/drawing/2014/main" id="{00000000-0008-0000-0200-0000C7000000}"/>
            </a:ext>
          </a:extLst>
        </xdr:cNvPr>
        <xdr:cNvSpPr/>
      </xdr:nvSpPr>
      <xdr:spPr>
        <a:xfrm>
          <a:off x="20383500" y="10588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111506</xdr:rowOff>
    </xdr:from>
    <xdr:to>
      <xdr:col>102</xdr:col>
      <xdr:colOff>165100</xdr:colOff>
      <xdr:row>62</xdr:row>
      <xdr:rowOff>41656</xdr:rowOff>
    </xdr:to>
    <xdr:sp macro="" textlink="">
      <xdr:nvSpPr>
        <xdr:cNvPr id="200" name="フローチャート: 判断 199">
          <a:extLst>
            <a:ext uri="{FF2B5EF4-FFF2-40B4-BE49-F238E27FC236}">
              <a16:creationId xmlns:a16="http://schemas.microsoft.com/office/drawing/2014/main" id="{00000000-0008-0000-0200-0000C8000000}"/>
            </a:ext>
          </a:extLst>
        </xdr:cNvPr>
        <xdr:cNvSpPr/>
      </xdr:nvSpPr>
      <xdr:spPr>
        <a:xfrm>
          <a:off x="19494500" y="1056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116078</xdr:rowOff>
    </xdr:from>
    <xdr:to>
      <xdr:col>98</xdr:col>
      <xdr:colOff>38100</xdr:colOff>
      <xdr:row>62</xdr:row>
      <xdr:rowOff>46228</xdr:rowOff>
    </xdr:to>
    <xdr:sp macro="" textlink="">
      <xdr:nvSpPr>
        <xdr:cNvPr id="201" name="フローチャート: 判断 200">
          <a:extLst>
            <a:ext uri="{FF2B5EF4-FFF2-40B4-BE49-F238E27FC236}">
              <a16:creationId xmlns:a16="http://schemas.microsoft.com/office/drawing/2014/main" id="{00000000-0008-0000-0200-0000C9000000}"/>
            </a:ext>
          </a:extLst>
        </xdr:cNvPr>
        <xdr:cNvSpPr/>
      </xdr:nvSpPr>
      <xdr:spPr>
        <a:xfrm>
          <a:off x="18605500" y="1057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202" name="テキスト ボックス 201">
          <a:extLst>
            <a:ext uri="{FF2B5EF4-FFF2-40B4-BE49-F238E27FC236}">
              <a16:creationId xmlns:a16="http://schemas.microsoft.com/office/drawing/2014/main" id="{00000000-0008-0000-0200-0000CA00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203" name="テキスト ボックス 202">
          <a:extLst>
            <a:ext uri="{FF2B5EF4-FFF2-40B4-BE49-F238E27FC236}">
              <a16:creationId xmlns:a16="http://schemas.microsoft.com/office/drawing/2014/main" id="{00000000-0008-0000-0200-0000CB00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204" name="テキスト ボックス 203">
          <a:extLst>
            <a:ext uri="{FF2B5EF4-FFF2-40B4-BE49-F238E27FC236}">
              <a16:creationId xmlns:a16="http://schemas.microsoft.com/office/drawing/2014/main" id="{00000000-0008-0000-0200-0000CC00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205" name="テキスト ボックス 204">
          <a:extLst>
            <a:ext uri="{FF2B5EF4-FFF2-40B4-BE49-F238E27FC236}">
              <a16:creationId xmlns:a16="http://schemas.microsoft.com/office/drawing/2014/main" id="{00000000-0008-0000-0200-0000CD00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206" name="テキスト ボックス 205">
          <a:extLst>
            <a:ext uri="{FF2B5EF4-FFF2-40B4-BE49-F238E27FC236}">
              <a16:creationId xmlns:a16="http://schemas.microsoft.com/office/drawing/2014/main" id="{00000000-0008-0000-0200-0000CE00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105791</xdr:rowOff>
    </xdr:from>
    <xdr:to>
      <xdr:col>116</xdr:col>
      <xdr:colOff>114300</xdr:colOff>
      <xdr:row>63</xdr:row>
      <xdr:rowOff>35941</xdr:rowOff>
    </xdr:to>
    <xdr:sp macro="" textlink="">
      <xdr:nvSpPr>
        <xdr:cNvPr id="207" name="楕円 206">
          <a:extLst>
            <a:ext uri="{FF2B5EF4-FFF2-40B4-BE49-F238E27FC236}">
              <a16:creationId xmlns:a16="http://schemas.microsoft.com/office/drawing/2014/main" id="{00000000-0008-0000-0200-0000CF000000}"/>
            </a:ext>
          </a:extLst>
        </xdr:cNvPr>
        <xdr:cNvSpPr/>
      </xdr:nvSpPr>
      <xdr:spPr>
        <a:xfrm>
          <a:off x="22110700" y="10735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20718</xdr:rowOff>
    </xdr:from>
    <xdr:ext cx="469744" cy="259045"/>
    <xdr:sp macro="" textlink="">
      <xdr:nvSpPr>
        <xdr:cNvPr id="208" name="【保健センター・保健所】&#10;一人当たり面積該当値テキスト">
          <a:extLst>
            <a:ext uri="{FF2B5EF4-FFF2-40B4-BE49-F238E27FC236}">
              <a16:creationId xmlns:a16="http://schemas.microsoft.com/office/drawing/2014/main" id="{00000000-0008-0000-0200-0000D0000000}"/>
            </a:ext>
          </a:extLst>
        </xdr:cNvPr>
        <xdr:cNvSpPr txBox="1"/>
      </xdr:nvSpPr>
      <xdr:spPr>
        <a:xfrm>
          <a:off x="22199600" y="10650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106934</xdr:rowOff>
    </xdr:from>
    <xdr:to>
      <xdr:col>112</xdr:col>
      <xdr:colOff>38100</xdr:colOff>
      <xdr:row>63</xdr:row>
      <xdr:rowOff>37084</xdr:rowOff>
    </xdr:to>
    <xdr:sp macro="" textlink="">
      <xdr:nvSpPr>
        <xdr:cNvPr id="209" name="楕円 208">
          <a:extLst>
            <a:ext uri="{FF2B5EF4-FFF2-40B4-BE49-F238E27FC236}">
              <a16:creationId xmlns:a16="http://schemas.microsoft.com/office/drawing/2014/main" id="{00000000-0008-0000-0200-0000D1000000}"/>
            </a:ext>
          </a:extLst>
        </xdr:cNvPr>
        <xdr:cNvSpPr/>
      </xdr:nvSpPr>
      <xdr:spPr>
        <a:xfrm>
          <a:off x="21272500" y="10736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156591</xdr:rowOff>
    </xdr:from>
    <xdr:to>
      <xdr:col>116</xdr:col>
      <xdr:colOff>63500</xdr:colOff>
      <xdr:row>62</xdr:row>
      <xdr:rowOff>157734</xdr:rowOff>
    </xdr:to>
    <xdr:cxnSp macro="">
      <xdr:nvCxnSpPr>
        <xdr:cNvPr id="210" name="直線コネクタ 209">
          <a:extLst>
            <a:ext uri="{FF2B5EF4-FFF2-40B4-BE49-F238E27FC236}">
              <a16:creationId xmlns:a16="http://schemas.microsoft.com/office/drawing/2014/main" id="{00000000-0008-0000-0200-0000D2000000}"/>
            </a:ext>
          </a:extLst>
        </xdr:cNvPr>
        <xdr:cNvCxnSpPr/>
      </xdr:nvCxnSpPr>
      <xdr:spPr>
        <a:xfrm flipV="1">
          <a:off x="21323300" y="10786491"/>
          <a:ext cx="8382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108648</xdr:rowOff>
    </xdr:from>
    <xdr:to>
      <xdr:col>107</xdr:col>
      <xdr:colOff>101600</xdr:colOff>
      <xdr:row>63</xdr:row>
      <xdr:rowOff>38798</xdr:rowOff>
    </xdr:to>
    <xdr:sp macro="" textlink="">
      <xdr:nvSpPr>
        <xdr:cNvPr id="211" name="楕円 210">
          <a:extLst>
            <a:ext uri="{FF2B5EF4-FFF2-40B4-BE49-F238E27FC236}">
              <a16:creationId xmlns:a16="http://schemas.microsoft.com/office/drawing/2014/main" id="{00000000-0008-0000-0200-0000D3000000}"/>
            </a:ext>
          </a:extLst>
        </xdr:cNvPr>
        <xdr:cNvSpPr/>
      </xdr:nvSpPr>
      <xdr:spPr>
        <a:xfrm>
          <a:off x="20383500" y="10738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157734</xdr:rowOff>
    </xdr:from>
    <xdr:to>
      <xdr:col>111</xdr:col>
      <xdr:colOff>177800</xdr:colOff>
      <xdr:row>62</xdr:row>
      <xdr:rowOff>159448</xdr:rowOff>
    </xdr:to>
    <xdr:cxnSp macro="">
      <xdr:nvCxnSpPr>
        <xdr:cNvPr id="212" name="直線コネクタ 211">
          <a:extLst>
            <a:ext uri="{FF2B5EF4-FFF2-40B4-BE49-F238E27FC236}">
              <a16:creationId xmlns:a16="http://schemas.microsoft.com/office/drawing/2014/main" id="{00000000-0008-0000-0200-0000D4000000}"/>
            </a:ext>
          </a:extLst>
        </xdr:cNvPr>
        <xdr:cNvCxnSpPr/>
      </xdr:nvCxnSpPr>
      <xdr:spPr>
        <a:xfrm flipV="1">
          <a:off x="20434300" y="10787634"/>
          <a:ext cx="889000" cy="1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110363</xdr:rowOff>
    </xdr:from>
    <xdr:to>
      <xdr:col>102</xdr:col>
      <xdr:colOff>165100</xdr:colOff>
      <xdr:row>63</xdr:row>
      <xdr:rowOff>40513</xdr:rowOff>
    </xdr:to>
    <xdr:sp macro="" textlink="">
      <xdr:nvSpPr>
        <xdr:cNvPr id="213" name="楕円 212">
          <a:extLst>
            <a:ext uri="{FF2B5EF4-FFF2-40B4-BE49-F238E27FC236}">
              <a16:creationId xmlns:a16="http://schemas.microsoft.com/office/drawing/2014/main" id="{00000000-0008-0000-0200-0000D5000000}"/>
            </a:ext>
          </a:extLst>
        </xdr:cNvPr>
        <xdr:cNvSpPr/>
      </xdr:nvSpPr>
      <xdr:spPr>
        <a:xfrm>
          <a:off x="19494500" y="10740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159448</xdr:rowOff>
    </xdr:from>
    <xdr:to>
      <xdr:col>107</xdr:col>
      <xdr:colOff>50800</xdr:colOff>
      <xdr:row>62</xdr:row>
      <xdr:rowOff>161163</xdr:rowOff>
    </xdr:to>
    <xdr:cxnSp macro="">
      <xdr:nvCxnSpPr>
        <xdr:cNvPr id="214" name="直線コネクタ 213">
          <a:extLst>
            <a:ext uri="{FF2B5EF4-FFF2-40B4-BE49-F238E27FC236}">
              <a16:creationId xmlns:a16="http://schemas.microsoft.com/office/drawing/2014/main" id="{00000000-0008-0000-0200-0000D6000000}"/>
            </a:ext>
          </a:extLst>
        </xdr:cNvPr>
        <xdr:cNvCxnSpPr/>
      </xdr:nvCxnSpPr>
      <xdr:spPr>
        <a:xfrm flipV="1">
          <a:off x="19545300" y="10789348"/>
          <a:ext cx="889000" cy="1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111506</xdr:rowOff>
    </xdr:from>
    <xdr:to>
      <xdr:col>98</xdr:col>
      <xdr:colOff>38100</xdr:colOff>
      <xdr:row>63</xdr:row>
      <xdr:rowOff>41656</xdr:rowOff>
    </xdr:to>
    <xdr:sp macro="" textlink="">
      <xdr:nvSpPr>
        <xdr:cNvPr id="215" name="楕円 214">
          <a:extLst>
            <a:ext uri="{FF2B5EF4-FFF2-40B4-BE49-F238E27FC236}">
              <a16:creationId xmlns:a16="http://schemas.microsoft.com/office/drawing/2014/main" id="{00000000-0008-0000-0200-0000D7000000}"/>
            </a:ext>
          </a:extLst>
        </xdr:cNvPr>
        <xdr:cNvSpPr/>
      </xdr:nvSpPr>
      <xdr:spPr>
        <a:xfrm>
          <a:off x="18605500" y="10741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161163</xdr:rowOff>
    </xdr:from>
    <xdr:to>
      <xdr:col>102</xdr:col>
      <xdr:colOff>114300</xdr:colOff>
      <xdr:row>62</xdr:row>
      <xdr:rowOff>162306</xdr:rowOff>
    </xdr:to>
    <xdr:cxnSp macro="">
      <xdr:nvCxnSpPr>
        <xdr:cNvPr id="216" name="直線コネクタ 215">
          <a:extLst>
            <a:ext uri="{FF2B5EF4-FFF2-40B4-BE49-F238E27FC236}">
              <a16:creationId xmlns:a16="http://schemas.microsoft.com/office/drawing/2014/main" id="{00000000-0008-0000-0200-0000D8000000}"/>
            </a:ext>
          </a:extLst>
        </xdr:cNvPr>
        <xdr:cNvCxnSpPr/>
      </xdr:nvCxnSpPr>
      <xdr:spPr>
        <a:xfrm flipV="1">
          <a:off x="18656300" y="10791063"/>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54183</xdr:rowOff>
    </xdr:from>
    <xdr:ext cx="469744" cy="259045"/>
    <xdr:sp macro="" textlink="">
      <xdr:nvSpPr>
        <xdr:cNvPr id="217" name="n_1aveValue【保健センター・保健所】&#10;一人当たり面積">
          <a:extLst>
            <a:ext uri="{FF2B5EF4-FFF2-40B4-BE49-F238E27FC236}">
              <a16:creationId xmlns:a16="http://schemas.microsoft.com/office/drawing/2014/main" id="{00000000-0008-0000-0200-0000D9000000}"/>
            </a:ext>
          </a:extLst>
        </xdr:cNvPr>
        <xdr:cNvSpPr txBox="1"/>
      </xdr:nvSpPr>
      <xdr:spPr>
        <a:xfrm>
          <a:off x="21075727" y="10341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77043</xdr:rowOff>
    </xdr:from>
    <xdr:ext cx="469744" cy="259045"/>
    <xdr:sp macro="" textlink="">
      <xdr:nvSpPr>
        <xdr:cNvPr id="218" name="n_2aveValue【保健センター・保健所】&#10;一人当たり面積">
          <a:extLst>
            <a:ext uri="{FF2B5EF4-FFF2-40B4-BE49-F238E27FC236}">
              <a16:creationId xmlns:a16="http://schemas.microsoft.com/office/drawing/2014/main" id="{00000000-0008-0000-0200-0000DA000000}"/>
            </a:ext>
          </a:extLst>
        </xdr:cNvPr>
        <xdr:cNvSpPr txBox="1"/>
      </xdr:nvSpPr>
      <xdr:spPr>
        <a:xfrm>
          <a:off x="20199427" y="10364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58183</xdr:rowOff>
    </xdr:from>
    <xdr:ext cx="469744" cy="259045"/>
    <xdr:sp macro="" textlink="">
      <xdr:nvSpPr>
        <xdr:cNvPr id="219" name="n_3aveValue【保健センター・保健所】&#10;一人当たり面積">
          <a:extLst>
            <a:ext uri="{FF2B5EF4-FFF2-40B4-BE49-F238E27FC236}">
              <a16:creationId xmlns:a16="http://schemas.microsoft.com/office/drawing/2014/main" id="{00000000-0008-0000-0200-0000DB000000}"/>
            </a:ext>
          </a:extLst>
        </xdr:cNvPr>
        <xdr:cNvSpPr txBox="1"/>
      </xdr:nvSpPr>
      <xdr:spPr>
        <a:xfrm>
          <a:off x="19310427" y="10345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62755</xdr:rowOff>
    </xdr:from>
    <xdr:ext cx="469744" cy="259045"/>
    <xdr:sp macro="" textlink="">
      <xdr:nvSpPr>
        <xdr:cNvPr id="220" name="n_4aveValue【保健センター・保健所】&#10;一人当たり面積">
          <a:extLst>
            <a:ext uri="{FF2B5EF4-FFF2-40B4-BE49-F238E27FC236}">
              <a16:creationId xmlns:a16="http://schemas.microsoft.com/office/drawing/2014/main" id="{00000000-0008-0000-0200-0000DC000000}"/>
            </a:ext>
          </a:extLst>
        </xdr:cNvPr>
        <xdr:cNvSpPr txBox="1"/>
      </xdr:nvSpPr>
      <xdr:spPr>
        <a:xfrm>
          <a:off x="18421427" y="1034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28211</xdr:rowOff>
    </xdr:from>
    <xdr:ext cx="469744" cy="259045"/>
    <xdr:sp macro="" textlink="">
      <xdr:nvSpPr>
        <xdr:cNvPr id="221" name="n_1mainValue【保健センター・保健所】&#10;一人当たり面積">
          <a:extLst>
            <a:ext uri="{FF2B5EF4-FFF2-40B4-BE49-F238E27FC236}">
              <a16:creationId xmlns:a16="http://schemas.microsoft.com/office/drawing/2014/main" id="{00000000-0008-0000-0200-0000DD000000}"/>
            </a:ext>
          </a:extLst>
        </xdr:cNvPr>
        <xdr:cNvSpPr txBox="1"/>
      </xdr:nvSpPr>
      <xdr:spPr>
        <a:xfrm>
          <a:off x="21075727" y="10829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29925</xdr:rowOff>
    </xdr:from>
    <xdr:ext cx="469744" cy="259045"/>
    <xdr:sp macro="" textlink="">
      <xdr:nvSpPr>
        <xdr:cNvPr id="222" name="n_2mainValue【保健センター・保健所】&#10;一人当たり面積">
          <a:extLst>
            <a:ext uri="{FF2B5EF4-FFF2-40B4-BE49-F238E27FC236}">
              <a16:creationId xmlns:a16="http://schemas.microsoft.com/office/drawing/2014/main" id="{00000000-0008-0000-0200-0000DE000000}"/>
            </a:ext>
          </a:extLst>
        </xdr:cNvPr>
        <xdr:cNvSpPr txBox="1"/>
      </xdr:nvSpPr>
      <xdr:spPr>
        <a:xfrm>
          <a:off x="20199427" y="10831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31640</xdr:rowOff>
    </xdr:from>
    <xdr:ext cx="469744" cy="259045"/>
    <xdr:sp macro="" textlink="">
      <xdr:nvSpPr>
        <xdr:cNvPr id="223" name="n_3mainValue【保健センター・保健所】&#10;一人当たり面積">
          <a:extLst>
            <a:ext uri="{FF2B5EF4-FFF2-40B4-BE49-F238E27FC236}">
              <a16:creationId xmlns:a16="http://schemas.microsoft.com/office/drawing/2014/main" id="{00000000-0008-0000-0200-0000DF000000}"/>
            </a:ext>
          </a:extLst>
        </xdr:cNvPr>
        <xdr:cNvSpPr txBox="1"/>
      </xdr:nvSpPr>
      <xdr:spPr>
        <a:xfrm>
          <a:off x="19310427" y="10832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32783</xdr:rowOff>
    </xdr:from>
    <xdr:ext cx="469744" cy="259045"/>
    <xdr:sp macro="" textlink="">
      <xdr:nvSpPr>
        <xdr:cNvPr id="224" name="n_4mainValue【保健センター・保健所】&#10;一人当たり面積">
          <a:extLst>
            <a:ext uri="{FF2B5EF4-FFF2-40B4-BE49-F238E27FC236}">
              <a16:creationId xmlns:a16="http://schemas.microsoft.com/office/drawing/2014/main" id="{00000000-0008-0000-0200-0000E0000000}"/>
            </a:ext>
          </a:extLst>
        </xdr:cNvPr>
        <xdr:cNvSpPr txBox="1"/>
      </xdr:nvSpPr>
      <xdr:spPr>
        <a:xfrm>
          <a:off x="18421427" y="10834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225" name="正方形/長方形 224">
          <a:extLst>
            <a:ext uri="{FF2B5EF4-FFF2-40B4-BE49-F238E27FC236}">
              <a16:creationId xmlns:a16="http://schemas.microsoft.com/office/drawing/2014/main" id="{00000000-0008-0000-0200-0000E100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226" name="正方形/長方形 225">
          <a:extLst>
            <a:ext uri="{FF2B5EF4-FFF2-40B4-BE49-F238E27FC236}">
              <a16:creationId xmlns:a16="http://schemas.microsoft.com/office/drawing/2014/main" id="{00000000-0008-0000-0200-0000E200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227" name="正方形/長方形 226">
          <a:extLst>
            <a:ext uri="{FF2B5EF4-FFF2-40B4-BE49-F238E27FC236}">
              <a16:creationId xmlns:a16="http://schemas.microsoft.com/office/drawing/2014/main" id="{00000000-0008-0000-0200-0000E300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228" name="正方形/長方形 227">
          <a:extLst>
            <a:ext uri="{FF2B5EF4-FFF2-40B4-BE49-F238E27FC236}">
              <a16:creationId xmlns:a16="http://schemas.microsoft.com/office/drawing/2014/main" id="{00000000-0008-0000-0200-0000E400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229" name="正方形/長方形 228">
          <a:extLst>
            <a:ext uri="{FF2B5EF4-FFF2-40B4-BE49-F238E27FC236}">
              <a16:creationId xmlns:a16="http://schemas.microsoft.com/office/drawing/2014/main" id="{00000000-0008-0000-0200-0000E500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230" name="正方形/長方形 229">
          <a:extLst>
            <a:ext uri="{FF2B5EF4-FFF2-40B4-BE49-F238E27FC236}">
              <a16:creationId xmlns:a16="http://schemas.microsoft.com/office/drawing/2014/main" id="{00000000-0008-0000-0200-0000E600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231" name="正方形/長方形 230">
          <a:extLst>
            <a:ext uri="{FF2B5EF4-FFF2-40B4-BE49-F238E27FC236}">
              <a16:creationId xmlns:a16="http://schemas.microsoft.com/office/drawing/2014/main" id="{00000000-0008-0000-0200-0000E700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232" name="正方形/長方形 231">
          <a:extLst>
            <a:ext uri="{FF2B5EF4-FFF2-40B4-BE49-F238E27FC236}">
              <a16:creationId xmlns:a16="http://schemas.microsoft.com/office/drawing/2014/main" id="{00000000-0008-0000-0200-0000E8000000}"/>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233" name="正方形/長方形 232">
          <a:extLst>
            <a:ext uri="{FF2B5EF4-FFF2-40B4-BE49-F238E27FC236}">
              <a16:creationId xmlns:a16="http://schemas.microsoft.com/office/drawing/2014/main" id="{00000000-0008-0000-0200-0000E900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234" name="正方形/長方形 233">
          <a:extLst>
            <a:ext uri="{FF2B5EF4-FFF2-40B4-BE49-F238E27FC236}">
              <a16:creationId xmlns:a16="http://schemas.microsoft.com/office/drawing/2014/main" id="{00000000-0008-0000-0200-0000EA00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235" name="正方形/長方形 234">
          <a:extLst>
            <a:ext uri="{FF2B5EF4-FFF2-40B4-BE49-F238E27FC236}">
              <a16:creationId xmlns:a16="http://schemas.microsoft.com/office/drawing/2014/main" id="{00000000-0008-0000-0200-0000EB00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236" name="正方形/長方形 235">
          <a:extLst>
            <a:ext uri="{FF2B5EF4-FFF2-40B4-BE49-F238E27FC236}">
              <a16:creationId xmlns:a16="http://schemas.microsoft.com/office/drawing/2014/main" id="{00000000-0008-0000-0200-0000EC00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237" name="正方形/長方形 236">
          <a:extLst>
            <a:ext uri="{FF2B5EF4-FFF2-40B4-BE49-F238E27FC236}">
              <a16:creationId xmlns:a16="http://schemas.microsoft.com/office/drawing/2014/main" id="{00000000-0008-0000-0200-0000ED00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238" name="正方形/長方形 237">
          <a:extLst>
            <a:ext uri="{FF2B5EF4-FFF2-40B4-BE49-F238E27FC236}">
              <a16:creationId xmlns:a16="http://schemas.microsoft.com/office/drawing/2014/main" id="{00000000-0008-0000-0200-0000EE00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239" name="正方形/長方形 238">
          <a:extLst>
            <a:ext uri="{FF2B5EF4-FFF2-40B4-BE49-F238E27FC236}">
              <a16:creationId xmlns:a16="http://schemas.microsoft.com/office/drawing/2014/main" id="{00000000-0008-0000-0200-0000EF00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240" name="正方形/長方形 239">
          <a:extLst>
            <a:ext uri="{FF2B5EF4-FFF2-40B4-BE49-F238E27FC236}">
              <a16:creationId xmlns:a16="http://schemas.microsoft.com/office/drawing/2014/main" id="{00000000-0008-0000-0200-0000F0000000}"/>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241" name="正方形/長方形 240">
          <a:extLst>
            <a:ext uri="{FF2B5EF4-FFF2-40B4-BE49-F238E27FC236}">
              <a16:creationId xmlns:a16="http://schemas.microsoft.com/office/drawing/2014/main" id="{00000000-0008-0000-0200-0000F100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242" name="正方形/長方形 241">
          <a:extLst>
            <a:ext uri="{FF2B5EF4-FFF2-40B4-BE49-F238E27FC236}">
              <a16:creationId xmlns:a16="http://schemas.microsoft.com/office/drawing/2014/main" id="{00000000-0008-0000-0200-0000F200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243" name="正方形/長方形 242">
          <a:extLst>
            <a:ext uri="{FF2B5EF4-FFF2-40B4-BE49-F238E27FC236}">
              <a16:creationId xmlns:a16="http://schemas.microsoft.com/office/drawing/2014/main" id="{00000000-0008-0000-0200-0000F300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244" name="正方形/長方形 243">
          <a:extLst>
            <a:ext uri="{FF2B5EF4-FFF2-40B4-BE49-F238E27FC236}">
              <a16:creationId xmlns:a16="http://schemas.microsoft.com/office/drawing/2014/main" id="{00000000-0008-0000-0200-0000F400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245" name="正方形/長方形 244">
          <a:extLst>
            <a:ext uri="{FF2B5EF4-FFF2-40B4-BE49-F238E27FC236}">
              <a16:creationId xmlns:a16="http://schemas.microsoft.com/office/drawing/2014/main" id="{00000000-0008-0000-0200-0000F500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246" name="正方形/長方形 245">
          <a:extLst>
            <a:ext uri="{FF2B5EF4-FFF2-40B4-BE49-F238E27FC236}">
              <a16:creationId xmlns:a16="http://schemas.microsoft.com/office/drawing/2014/main" id="{00000000-0008-0000-0200-0000F600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247" name="正方形/長方形 246">
          <a:extLst>
            <a:ext uri="{FF2B5EF4-FFF2-40B4-BE49-F238E27FC236}">
              <a16:creationId xmlns:a16="http://schemas.microsoft.com/office/drawing/2014/main" id="{00000000-0008-0000-0200-0000F700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248" name="正方形/長方形 247">
          <a:extLst>
            <a:ext uri="{FF2B5EF4-FFF2-40B4-BE49-F238E27FC236}">
              <a16:creationId xmlns:a16="http://schemas.microsoft.com/office/drawing/2014/main" id="{00000000-0008-0000-0200-0000F800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249" name="テキスト ボックス 248">
          <a:extLst>
            <a:ext uri="{FF2B5EF4-FFF2-40B4-BE49-F238E27FC236}">
              <a16:creationId xmlns:a16="http://schemas.microsoft.com/office/drawing/2014/main" id="{00000000-0008-0000-0200-0000F900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250" name="直線コネクタ 249">
          <a:extLst>
            <a:ext uri="{FF2B5EF4-FFF2-40B4-BE49-F238E27FC236}">
              <a16:creationId xmlns:a16="http://schemas.microsoft.com/office/drawing/2014/main" id="{00000000-0008-0000-0200-0000FA00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251" name="テキスト ボックス 250">
          <a:extLst>
            <a:ext uri="{FF2B5EF4-FFF2-40B4-BE49-F238E27FC236}">
              <a16:creationId xmlns:a16="http://schemas.microsoft.com/office/drawing/2014/main" id="{00000000-0008-0000-0200-0000FB00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252" name="直線コネクタ 251">
          <a:extLst>
            <a:ext uri="{FF2B5EF4-FFF2-40B4-BE49-F238E27FC236}">
              <a16:creationId xmlns:a16="http://schemas.microsoft.com/office/drawing/2014/main" id="{00000000-0008-0000-0200-0000FC00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253" name="テキスト ボックス 252">
          <a:extLst>
            <a:ext uri="{FF2B5EF4-FFF2-40B4-BE49-F238E27FC236}">
              <a16:creationId xmlns:a16="http://schemas.microsoft.com/office/drawing/2014/main" id="{00000000-0008-0000-0200-0000FD00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254" name="直線コネクタ 253">
          <a:extLst>
            <a:ext uri="{FF2B5EF4-FFF2-40B4-BE49-F238E27FC236}">
              <a16:creationId xmlns:a16="http://schemas.microsoft.com/office/drawing/2014/main" id="{00000000-0008-0000-0200-0000FE00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255" name="テキスト ボックス 254">
          <a:extLst>
            <a:ext uri="{FF2B5EF4-FFF2-40B4-BE49-F238E27FC236}">
              <a16:creationId xmlns:a16="http://schemas.microsoft.com/office/drawing/2014/main" id="{00000000-0008-0000-0200-0000FF00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256" name="直線コネクタ 255">
          <a:extLst>
            <a:ext uri="{FF2B5EF4-FFF2-40B4-BE49-F238E27FC236}">
              <a16:creationId xmlns:a16="http://schemas.microsoft.com/office/drawing/2014/main" id="{00000000-0008-0000-0200-00000001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257" name="テキスト ボックス 256">
          <a:extLst>
            <a:ext uri="{FF2B5EF4-FFF2-40B4-BE49-F238E27FC236}">
              <a16:creationId xmlns:a16="http://schemas.microsoft.com/office/drawing/2014/main" id="{00000000-0008-0000-0200-00000101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258" name="直線コネクタ 257">
          <a:extLst>
            <a:ext uri="{FF2B5EF4-FFF2-40B4-BE49-F238E27FC236}">
              <a16:creationId xmlns:a16="http://schemas.microsoft.com/office/drawing/2014/main" id="{00000000-0008-0000-0200-00000201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259" name="テキスト ボックス 258">
          <a:extLst>
            <a:ext uri="{FF2B5EF4-FFF2-40B4-BE49-F238E27FC236}">
              <a16:creationId xmlns:a16="http://schemas.microsoft.com/office/drawing/2014/main" id="{00000000-0008-0000-0200-00000301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260" name="直線コネクタ 259">
          <a:extLst>
            <a:ext uri="{FF2B5EF4-FFF2-40B4-BE49-F238E27FC236}">
              <a16:creationId xmlns:a16="http://schemas.microsoft.com/office/drawing/2014/main" id="{00000000-0008-0000-0200-00000401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261" name="テキスト ボックス 260">
          <a:extLst>
            <a:ext uri="{FF2B5EF4-FFF2-40B4-BE49-F238E27FC236}">
              <a16:creationId xmlns:a16="http://schemas.microsoft.com/office/drawing/2014/main" id="{00000000-0008-0000-0200-00000501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262" name="直線コネクタ 261">
          <a:extLst>
            <a:ext uri="{FF2B5EF4-FFF2-40B4-BE49-F238E27FC236}">
              <a16:creationId xmlns:a16="http://schemas.microsoft.com/office/drawing/2014/main" id="{00000000-0008-0000-0200-00000601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263" name="テキスト ボックス 262">
          <a:extLst>
            <a:ext uri="{FF2B5EF4-FFF2-40B4-BE49-F238E27FC236}">
              <a16:creationId xmlns:a16="http://schemas.microsoft.com/office/drawing/2014/main" id="{00000000-0008-0000-0200-00000701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264" name="直線コネクタ 263">
          <a:extLst>
            <a:ext uri="{FF2B5EF4-FFF2-40B4-BE49-F238E27FC236}">
              <a16:creationId xmlns:a16="http://schemas.microsoft.com/office/drawing/2014/main" id="{00000000-0008-0000-0200-00000801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265" name="【庁舎】&#10;有形固定資産減価償却率グラフ枠">
          <a:extLst>
            <a:ext uri="{FF2B5EF4-FFF2-40B4-BE49-F238E27FC236}">
              <a16:creationId xmlns:a16="http://schemas.microsoft.com/office/drawing/2014/main" id="{00000000-0008-0000-0200-00000901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149679</xdr:rowOff>
    </xdr:from>
    <xdr:to>
      <xdr:col>85</xdr:col>
      <xdr:colOff>126364</xdr:colOff>
      <xdr:row>109</xdr:row>
      <xdr:rowOff>35379</xdr:rowOff>
    </xdr:to>
    <xdr:cxnSp macro="">
      <xdr:nvCxnSpPr>
        <xdr:cNvPr id="266" name="直線コネクタ 265">
          <a:extLst>
            <a:ext uri="{FF2B5EF4-FFF2-40B4-BE49-F238E27FC236}">
              <a16:creationId xmlns:a16="http://schemas.microsoft.com/office/drawing/2014/main" id="{00000000-0008-0000-0200-00000A010000}"/>
            </a:ext>
          </a:extLst>
        </xdr:cNvPr>
        <xdr:cNvCxnSpPr/>
      </xdr:nvCxnSpPr>
      <xdr:spPr>
        <a:xfrm flipV="1">
          <a:off x="16318864" y="17123229"/>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267" name="【庁舎】&#10;有形固定資産減価償却率最小値テキスト">
          <a:extLst>
            <a:ext uri="{FF2B5EF4-FFF2-40B4-BE49-F238E27FC236}">
              <a16:creationId xmlns:a16="http://schemas.microsoft.com/office/drawing/2014/main" id="{00000000-0008-0000-0200-00000B010000}"/>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268" name="直線コネクタ 267">
          <a:extLst>
            <a:ext uri="{FF2B5EF4-FFF2-40B4-BE49-F238E27FC236}">
              <a16:creationId xmlns:a16="http://schemas.microsoft.com/office/drawing/2014/main" id="{00000000-0008-0000-0200-00000C010000}"/>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96356</xdr:rowOff>
    </xdr:from>
    <xdr:ext cx="340478" cy="259045"/>
    <xdr:sp macro="" textlink="">
      <xdr:nvSpPr>
        <xdr:cNvPr id="269" name="【庁舎】&#10;有形固定資産減価償却率最大値テキスト">
          <a:extLst>
            <a:ext uri="{FF2B5EF4-FFF2-40B4-BE49-F238E27FC236}">
              <a16:creationId xmlns:a16="http://schemas.microsoft.com/office/drawing/2014/main" id="{00000000-0008-0000-0200-00000D010000}"/>
            </a:ext>
          </a:extLst>
        </xdr:cNvPr>
        <xdr:cNvSpPr txBox="1"/>
      </xdr:nvSpPr>
      <xdr:spPr>
        <a:xfrm>
          <a:off x="16357600" y="168984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149679</xdr:rowOff>
    </xdr:from>
    <xdr:to>
      <xdr:col>86</xdr:col>
      <xdr:colOff>25400</xdr:colOff>
      <xdr:row>99</xdr:row>
      <xdr:rowOff>149679</xdr:rowOff>
    </xdr:to>
    <xdr:cxnSp macro="">
      <xdr:nvCxnSpPr>
        <xdr:cNvPr id="270" name="直線コネクタ 269">
          <a:extLst>
            <a:ext uri="{FF2B5EF4-FFF2-40B4-BE49-F238E27FC236}">
              <a16:creationId xmlns:a16="http://schemas.microsoft.com/office/drawing/2014/main" id="{00000000-0008-0000-0200-00000E010000}"/>
            </a:ext>
          </a:extLst>
        </xdr:cNvPr>
        <xdr:cNvCxnSpPr/>
      </xdr:nvCxnSpPr>
      <xdr:spPr>
        <a:xfrm>
          <a:off x="16230600" y="1712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96900</xdr:rowOff>
    </xdr:from>
    <xdr:ext cx="405111" cy="259045"/>
    <xdr:sp macro="" textlink="">
      <xdr:nvSpPr>
        <xdr:cNvPr id="271" name="【庁舎】&#10;有形固定資産減価償却率平均値テキスト">
          <a:extLst>
            <a:ext uri="{FF2B5EF4-FFF2-40B4-BE49-F238E27FC236}">
              <a16:creationId xmlns:a16="http://schemas.microsoft.com/office/drawing/2014/main" id="{00000000-0008-0000-0200-00000F010000}"/>
            </a:ext>
          </a:extLst>
        </xdr:cNvPr>
        <xdr:cNvSpPr txBox="1"/>
      </xdr:nvSpPr>
      <xdr:spPr>
        <a:xfrm>
          <a:off x="16357600" y="179277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118473</xdr:rowOff>
    </xdr:from>
    <xdr:to>
      <xdr:col>85</xdr:col>
      <xdr:colOff>177800</xdr:colOff>
      <xdr:row>105</xdr:row>
      <xdr:rowOff>48623</xdr:rowOff>
    </xdr:to>
    <xdr:sp macro="" textlink="">
      <xdr:nvSpPr>
        <xdr:cNvPr id="272" name="フローチャート: 判断 271">
          <a:extLst>
            <a:ext uri="{FF2B5EF4-FFF2-40B4-BE49-F238E27FC236}">
              <a16:creationId xmlns:a16="http://schemas.microsoft.com/office/drawing/2014/main" id="{00000000-0008-0000-0200-000010010000}"/>
            </a:ext>
          </a:extLst>
        </xdr:cNvPr>
        <xdr:cNvSpPr/>
      </xdr:nvSpPr>
      <xdr:spPr>
        <a:xfrm>
          <a:off x="16268700" y="1794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159294</xdr:rowOff>
    </xdr:from>
    <xdr:to>
      <xdr:col>81</xdr:col>
      <xdr:colOff>101600</xdr:colOff>
      <xdr:row>105</xdr:row>
      <xdr:rowOff>89444</xdr:rowOff>
    </xdr:to>
    <xdr:sp macro="" textlink="">
      <xdr:nvSpPr>
        <xdr:cNvPr id="273" name="フローチャート: 判断 272">
          <a:extLst>
            <a:ext uri="{FF2B5EF4-FFF2-40B4-BE49-F238E27FC236}">
              <a16:creationId xmlns:a16="http://schemas.microsoft.com/office/drawing/2014/main" id="{00000000-0008-0000-0200-000011010000}"/>
            </a:ext>
          </a:extLst>
        </xdr:cNvPr>
        <xdr:cNvSpPr/>
      </xdr:nvSpPr>
      <xdr:spPr>
        <a:xfrm>
          <a:off x="15430500" y="1799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15602</xdr:rowOff>
    </xdr:from>
    <xdr:to>
      <xdr:col>76</xdr:col>
      <xdr:colOff>165100</xdr:colOff>
      <xdr:row>105</xdr:row>
      <xdr:rowOff>117202</xdr:rowOff>
    </xdr:to>
    <xdr:sp macro="" textlink="">
      <xdr:nvSpPr>
        <xdr:cNvPr id="274" name="フローチャート: 判断 273">
          <a:extLst>
            <a:ext uri="{FF2B5EF4-FFF2-40B4-BE49-F238E27FC236}">
              <a16:creationId xmlns:a16="http://schemas.microsoft.com/office/drawing/2014/main" id="{00000000-0008-0000-0200-000012010000}"/>
            </a:ext>
          </a:extLst>
        </xdr:cNvPr>
        <xdr:cNvSpPr/>
      </xdr:nvSpPr>
      <xdr:spPr>
        <a:xfrm>
          <a:off x="14541500" y="18017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13970</xdr:rowOff>
    </xdr:from>
    <xdr:to>
      <xdr:col>72</xdr:col>
      <xdr:colOff>38100</xdr:colOff>
      <xdr:row>105</xdr:row>
      <xdr:rowOff>115570</xdr:rowOff>
    </xdr:to>
    <xdr:sp macro="" textlink="">
      <xdr:nvSpPr>
        <xdr:cNvPr id="275" name="フローチャート: 判断 274">
          <a:extLst>
            <a:ext uri="{FF2B5EF4-FFF2-40B4-BE49-F238E27FC236}">
              <a16:creationId xmlns:a16="http://schemas.microsoft.com/office/drawing/2014/main" id="{00000000-0008-0000-0200-000013010000}"/>
            </a:ext>
          </a:extLst>
        </xdr:cNvPr>
        <xdr:cNvSpPr/>
      </xdr:nvSpPr>
      <xdr:spPr>
        <a:xfrm>
          <a:off x="13652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35198</xdr:rowOff>
    </xdr:from>
    <xdr:to>
      <xdr:col>67</xdr:col>
      <xdr:colOff>101600</xdr:colOff>
      <xdr:row>105</xdr:row>
      <xdr:rowOff>136798</xdr:rowOff>
    </xdr:to>
    <xdr:sp macro="" textlink="">
      <xdr:nvSpPr>
        <xdr:cNvPr id="276" name="フローチャート: 判断 275">
          <a:extLst>
            <a:ext uri="{FF2B5EF4-FFF2-40B4-BE49-F238E27FC236}">
              <a16:creationId xmlns:a16="http://schemas.microsoft.com/office/drawing/2014/main" id="{00000000-0008-0000-0200-000014010000}"/>
            </a:ext>
          </a:extLst>
        </xdr:cNvPr>
        <xdr:cNvSpPr/>
      </xdr:nvSpPr>
      <xdr:spPr>
        <a:xfrm>
          <a:off x="12763500" y="18037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277" name="テキスト ボックス 276">
          <a:extLst>
            <a:ext uri="{FF2B5EF4-FFF2-40B4-BE49-F238E27FC236}">
              <a16:creationId xmlns:a16="http://schemas.microsoft.com/office/drawing/2014/main" id="{00000000-0008-0000-0200-00001501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278" name="テキスト ボックス 277">
          <a:extLst>
            <a:ext uri="{FF2B5EF4-FFF2-40B4-BE49-F238E27FC236}">
              <a16:creationId xmlns:a16="http://schemas.microsoft.com/office/drawing/2014/main" id="{00000000-0008-0000-0200-00001601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279" name="テキスト ボックス 278">
          <a:extLst>
            <a:ext uri="{FF2B5EF4-FFF2-40B4-BE49-F238E27FC236}">
              <a16:creationId xmlns:a16="http://schemas.microsoft.com/office/drawing/2014/main" id="{00000000-0008-0000-0200-00001701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280" name="テキスト ボックス 279">
          <a:extLst>
            <a:ext uri="{FF2B5EF4-FFF2-40B4-BE49-F238E27FC236}">
              <a16:creationId xmlns:a16="http://schemas.microsoft.com/office/drawing/2014/main" id="{00000000-0008-0000-0200-00001801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281" name="テキスト ボックス 280">
          <a:extLst>
            <a:ext uri="{FF2B5EF4-FFF2-40B4-BE49-F238E27FC236}">
              <a16:creationId xmlns:a16="http://schemas.microsoft.com/office/drawing/2014/main" id="{00000000-0008-0000-0200-00001901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121738</xdr:rowOff>
    </xdr:from>
    <xdr:to>
      <xdr:col>85</xdr:col>
      <xdr:colOff>177800</xdr:colOff>
      <xdr:row>104</xdr:row>
      <xdr:rowOff>51888</xdr:rowOff>
    </xdr:to>
    <xdr:sp macro="" textlink="">
      <xdr:nvSpPr>
        <xdr:cNvPr id="282" name="楕円 281">
          <a:extLst>
            <a:ext uri="{FF2B5EF4-FFF2-40B4-BE49-F238E27FC236}">
              <a16:creationId xmlns:a16="http://schemas.microsoft.com/office/drawing/2014/main" id="{00000000-0008-0000-0200-00001A010000}"/>
            </a:ext>
          </a:extLst>
        </xdr:cNvPr>
        <xdr:cNvSpPr/>
      </xdr:nvSpPr>
      <xdr:spPr>
        <a:xfrm>
          <a:off x="16268700" y="17781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144615</xdr:rowOff>
    </xdr:from>
    <xdr:ext cx="405111" cy="259045"/>
    <xdr:sp macro="" textlink="">
      <xdr:nvSpPr>
        <xdr:cNvPr id="283" name="【庁舎】&#10;有形固定資産減価償却率該当値テキスト">
          <a:extLst>
            <a:ext uri="{FF2B5EF4-FFF2-40B4-BE49-F238E27FC236}">
              <a16:creationId xmlns:a16="http://schemas.microsoft.com/office/drawing/2014/main" id="{00000000-0008-0000-0200-00001B010000}"/>
            </a:ext>
          </a:extLst>
        </xdr:cNvPr>
        <xdr:cNvSpPr txBox="1"/>
      </xdr:nvSpPr>
      <xdr:spPr>
        <a:xfrm>
          <a:off x="16357600" y="176325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92348</xdr:rowOff>
    </xdr:from>
    <xdr:to>
      <xdr:col>81</xdr:col>
      <xdr:colOff>101600</xdr:colOff>
      <xdr:row>104</xdr:row>
      <xdr:rowOff>22498</xdr:rowOff>
    </xdr:to>
    <xdr:sp macro="" textlink="">
      <xdr:nvSpPr>
        <xdr:cNvPr id="284" name="楕円 283">
          <a:extLst>
            <a:ext uri="{FF2B5EF4-FFF2-40B4-BE49-F238E27FC236}">
              <a16:creationId xmlns:a16="http://schemas.microsoft.com/office/drawing/2014/main" id="{00000000-0008-0000-0200-00001C010000}"/>
            </a:ext>
          </a:extLst>
        </xdr:cNvPr>
        <xdr:cNvSpPr/>
      </xdr:nvSpPr>
      <xdr:spPr>
        <a:xfrm>
          <a:off x="15430500" y="17751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143148</xdr:rowOff>
    </xdr:from>
    <xdr:to>
      <xdr:col>85</xdr:col>
      <xdr:colOff>127000</xdr:colOff>
      <xdr:row>104</xdr:row>
      <xdr:rowOff>1088</xdr:rowOff>
    </xdr:to>
    <xdr:cxnSp macro="">
      <xdr:nvCxnSpPr>
        <xdr:cNvPr id="285" name="直線コネクタ 284">
          <a:extLst>
            <a:ext uri="{FF2B5EF4-FFF2-40B4-BE49-F238E27FC236}">
              <a16:creationId xmlns:a16="http://schemas.microsoft.com/office/drawing/2014/main" id="{00000000-0008-0000-0200-00001D010000}"/>
            </a:ext>
          </a:extLst>
        </xdr:cNvPr>
        <xdr:cNvCxnSpPr/>
      </xdr:nvCxnSpPr>
      <xdr:spPr>
        <a:xfrm>
          <a:off x="15481300" y="17802498"/>
          <a:ext cx="838200" cy="29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64588</xdr:rowOff>
    </xdr:from>
    <xdr:to>
      <xdr:col>76</xdr:col>
      <xdr:colOff>165100</xdr:colOff>
      <xdr:row>103</xdr:row>
      <xdr:rowOff>166188</xdr:rowOff>
    </xdr:to>
    <xdr:sp macro="" textlink="">
      <xdr:nvSpPr>
        <xdr:cNvPr id="286" name="楕円 285">
          <a:extLst>
            <a:ext uri="{FF2B5EF4-FFF2-40B4-BE49-F238E27FC236}">
              <a16:creationId xmlns:a16="http://schemas.microsoft.com/office/drawing/2014/main" id="{00000000-0008-0000-0200-00001E010000}"/>
            </a:ext>
          </a:extLst>
        </xdr:cNvPr>
        <xdr:cNvSpPr/>
      </xdr:nvSpPr>
      <xdr:spPr>
        <a:xfrm>
          <a:off x="14541500" y="17723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115388</xdr:rowOff>
    </xdr:from>
    <xdr:to>
      <xdr:col>81</xdr:col>
      <xdr:colOff>50800</xdr:colOff>
      <xdr:row>103</xdr:row>
      <xdr:rowOff>143148</xdr:rowOff>
    </xdr:to>
    <xdr:cxnSp macro="">
      <xdr:nvCxnSpPr>
        <xdr:cNvPr id="287" name="直線コネクタ 286">
          <a:extLst>
            <a:ext uri="{FF2B5EF4-FFF2-40B4-BE49-F238E27FC236}">
              <a16:creationId xmlns:a16="http://schemas.microsoft.com/office/drawing/2014/main" id="{00000000-0008-0000-0200-00001F010000}"/>
            </a:ext>
          </a:extLst>
        </xdr:cNvPr>
        <xdr:cNvCxnSpPr/>
      </xdr:nvCxnSpPr>
      <xdr:spPr>
        <a:xfrm>
          <a:off x="14592300" y="17774738"/>
          <a:ext cx="889000" cy="27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58057</xdr:rowOff>
    </xdr:from>
    <xdr:to>
      <xdr:col>72</xdr:col>
      <xdr:colOff>38100</xdr:colOff>
      <xdr:row>103</xdr:row>
      <xdr:rowOff>159657</xdr:rowOff>
    </xdr:to>
    <xdr:sp macro="" textlink="">
      <xdr:nvSpPr>
        <xdr:cNvPr id="288" name="楕円 287">
          <a:extLst>
            <a:ext uri="{FF2B5EF4-FFF2-40B4-BE49-F238E27FC236}">
              <a16:creationId xmlns:a16="http://schemas.microsoft.com/office/drawing/2014/main" id="{00000000-0008-0000-0200-000020010000}"/>
            </a:ext>
          </a:extLst>
        </xdr:cNvPr>
        <xdr:cNvSpPr/>
      </xdr:nvSpPr>
      <xdr:spPr>
        <a:xfrm>
          <a:off x="13652500" y="17717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108857</xdr:rowOff>
    </xdr:from>
    <xdr:to>
      <xdr:col>76</xdr:col>
      <xdr:colOff>114300</xdr:colOff>
      <xdr:row>103</xdr:row>
      <xdr:rowOff>115388</xdr:rowOff>
    </xdr:to>
    <xdr:cxnSp macro="">
      <xdr:nvCxnSpPr>
        <xdr:cNvPr id="289" name="直線コネクタ 288">
          <a:extLst>
            <a:ext uri="{FF2B5EF4-FFF2-40B4-BE49-F238E27FC236}">
              <a16:creationId xmlns:a16="http://schemas.microsoft.com/office/drawing/2014/main" id="{00000000-0008-0000-0200-000021010000}"/>
            </a:ext>
          </a:extLst>
        </xdr:cNvPr>
        <xdr:cNvCxnSpPr/>
      </xdr:nvCxnSpPr>
      <xdr:spPr>
        <a:xfrm>
          <a:off x="13703300" y="17768207"/>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27032</xdr:rowOff>
    </xdr:from>
    <xdr:to>
      <xdr:col>67</xdr:col>
      <xdr:colOff>101600</xdr:colOff>
      <xdr:row>103</xdr:row>
      <xdr:rowOff>128632</xdr:rowOff>
    </xdr:to>
    <xdr:sp macro="" textlink="">
      <xdr:nvSpPr>
        <xdr:cNvPr id="290" name="楕円 289">
          <a:extLst>
            <a:ext uri="{FF2B5EF4-FFF2-40B4-BE49-F238E27FC236}">
              <a16:creationId xmlns:a16="http://schemas.microsoft.com/office/drawing/2014/main" id="{00000000-0008-0000-0200-000022010000}"/>
            </a:ext>
          </a:extLst>
        </xdr:cNvPr>
        <xdr:cNvSpPr/>
      </xdr:nvSpPr>
      <xdr:spPr>
        <a:xfrm>
          <a:off x="12763500" y="17686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77832</xdr:rowOff>
    </xdr:from>
    <xdr:to>
      <xdr:col>71</xdr:col>
      <xdr:colOff>177800</xdr:colOff>
      <xdr:row>103</xdr:row>
      <xdr:rowOff>108857</xdr:rowOff>
    </xdr:to>
    <xdr:cxnSp macro="">
      <xdr:nvCxnSpPr>
        <xdr:cNvPr id="291" name="直線コネクタ 290">
          <a:extLst>
            <a:ext uri="{FF2B5EF4-FFF2-40B4-BE49-F238E27FC236}">
              <a16:creationId xmlns:a16="http://schemas.microsoft.com/office/drawing/2014/main" id="{00000000-0008-0000-0200-000023010000}"/>
            </a:ext>
          </a:extLst>
        </xdr:cNvPr>
        <xdr:cNvCxnSpPr/>
      </xdr:nvCxnSpPr>
      <xdr:spPr>
        <a:xfrm>
          <a:off x="12814300" y="17737182"/>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80571</xdr:rowOff>
    </xdr:from>
    <xdr:ext cx="405111" cy="259045"/>
    <xdr:sp macro="" textlink="">
      <xdr:nvSpPr>
        <xdr:cNvPr id="292" name="n_1aveValue【庁舎】&#10;有形固定資産減価償却率">
          <a:extLst>
            <a:ext uri="{FF2B5EF4-FFF2-40B4-BE49-F238E27FC236}">
              <a16:creationId xmlns:a16="http://schemas.microsoft.com/office/drawing/2014/main" id="{00000000-0008-0000-0200-000024010000}"/>
            </a:ext>
          </a:extLst>
        </xdr:cNvPr>
        <xdr:cNvSpPr txBox="1"/>
      </xdr:nvSpPr>
      <xdr:spPr>
        <a:xfrm>
          <a:off x="15266044" y="18082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108329</xdr:rowOff>
    </xdr:from>
    <xdr:ext cx="405111" cy="259045"/>
    <xdr:sp macro="" textlink="">
      <xdr:nvSpPr>
        <xdr:cNvPr id="293" name="n_2aveValue【庁舎】&#10;有形固定資産減価償却率">
          <a:extLst>
            <a:ext uri="{FF2B5EF4-FFF2-40B4-BE49-F238E27FC236}">
              <a16:creationId xmlns:a16="http://schemas.microsoft.com/office/drawing/2014/main" id="{00000000-0008-0000-0200-000025010000}"/>
            </a:ext>
          </a:extLst>
        </xdr:cNvPr>
        <xdr:cNvSpPr txBox="1"/>
      </xdr:nvSpPr>
      <xdr:spPr>
        <a:xfrm>
          <a:off x="14389744" y="181105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106697</xdr:rowOff>
    </xdr:from>
    <xdr:ext cx="405111" cy="259045"/>
    <xdr:sp macro="" textlink="">
      <xdr:nvSpPr>
        <xdr:cNvPr id="294" name="n_3aveValue【庁舎】&#10;有形固定資産減価償却率">
          <a:extLst>
            <a:ext uri="{FF2B5EF4-FFF2-40B4-BE49-F238E27FC236}">
              <a16:creationId xmlns:a16="http://schemas.microsoft.com/office/drawing/2014/main" id="{00000000-0008-0000-0200-000026010000}"/>
            </a:ext>
          </a:extLst>
        </xdr:cNvPr>
        <xdr:cNvSpPr txBox="1"/>
      </xdr:nvSpPr>
      <xdr:spPr>
        <a:xfrm>
          <a:off x="13500744" y="1810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127925</xdr:rowOff>
    </xdr:from>
    <xdr:ext cx="405111" cy="259045"/>
    <xdr:sp macro="" textlink="">
      <xdr:nvSpPr>
        <xdr:cNvPr id="295" name="n_4aveValue【庁舎】&#10;有形固定資産減価償却率">
          <a:extLst>
            <a:ext uri="{FF2B5EF4-FFF2-40B4-BE49-F238E27FC236}">
              <a16:creationId xmlns:a16="http://schemas.microsoft.com/office/drawing/2014/main" id="{00000000-0008-0000-0200-000027010000}"/>
            </a:ext>
          </a:extLst>
        </xdr:cNvPr>
        <xdr:cNvSpPr txBox="1"/>
      </xdr:nvSpPr>
      <xdr:spPr>
        <a:xfrm>
          <a:off x="12611744" y="181301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39025</xdr:rowOff>
    </xdr:from>
    <xdr:ext cx="405111" cy="259045"/>
    <xdr:sp macro="" textlink="">
      <xdr:nvSpPr>
        <xdr:cNvPr id="296" name="n_1mainValue【庁舎】&#10;有形固定資産減価償却率">
          <a:extLst>
            <a:ext uri="{FF2B5EF4-FFF2-40B4-BE49-F238E27FC236}">
              <a16:creationId xmlns:a16="http://schemas.microsoft.com/office/drawing/2014/main" id="{00000000-0008-0000-0200-000028010000}"/>
            </a:ext>
          </a:extLst>
        </xdr:cNvPr>
        <xdr:cNvSpPr txBox="1"/>
      </xdr:nvSpPr>
      <xdr:spPr>
        <a:xfrm>
          <a:off x="15266044" y="175269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11265</xdr:rowOff>
    </xdr:from>
    <xdr:ext cx="405111" cy="259045"/>
    <xdr:sp macro="" textlink="">
      <xdr:nvSpPr>
        <xdr:cNvPr id="297" name="n_2mainValue【庁舎】&#10;有形固定資産減価償却率">
          <a:extLst>
            <a:ext uri="{FF2B5EF4-FFF2-40B4-BE49-F238E27FC236}">
              <a16:creationId xmlns:a16="http://schemas.microsoft.com/office/drawing/2014/main" id="{00000000-0008-0000-0200-000029010000}"/>
            </a:ext>
          </a:extLst>
        </xdr:cNvPr>
        <xdr:cNvSpPr txBox="1"/>
      </xdr:nvSpPr>
      <xdr:spPr>
        <a:xfrm>
          <a:off x="14389744" y="174991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4734</xdr:rowOff>
    </xdr:from>
    <xdr:ext cx="405111" cy="259045"/>
    <xdr:sp macro="" textlink="">
      <xdr:nvSpPr>
        <xdr:cNvPr id="298" name="n_3mainValue【庁舎】&#10;有形固定資産減価償却率">
          <a:extLst>
            <a:ext uri="{FF2B5EF4-FFF2-40B4-BE49-F238E27FC236}">
              <a16:creationId xmlns:a16="http://schemas.microsoft.com/office/drawing/2014/main" id="{00000000-0008-0000-0200-00002A010000}"/>
            </a:ext>
          </a:extLst>
        </xdr:cNvPr>
        <xdr:cNvSpPr txBox="1"/>
      </xdr:nvSpPr>
      <xdr:spPr>
        <a:xfrm>
          <a:off x="13500744" y="17492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145159</xdr:rowOff>
    </xdr:from>
    <xdr:ext cx="405111" cy="259045"/>
    <xdr:sp macro="" textlink="">
      <xdr:nvSpPr>
        <xdr:cNvPr id="299" name="n_4mainValue【庁舎】&#10;有形固定資産減価償却率">
          <a:extLst>
            <a:ext uri="{FF2B5EF4-FFF2-40B4-BE49-F238E27FC236}">
              <a16:creationId xmlns:a16="http://schemas.microsoft.com/office/drawing/2014/main" id="{00000000-0008-0000-0200-00002B010000}"/>
            </a:ext>
          </a:extLst>
        </xdr:cNvPr>
        <xdr:cNvSpPr txBox="1"/>
      </xdr:nvSpPr>
      <xdr:spPr>
        <a:xfrm>
          <a:off x="12611744" y="174616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300" name="正方形/長方形 299">
          <a:extLst>
            <a:ext uri="{FF2B5EF4-FFF2-40B4-BE49-F238E27FC236}">
              <a16:creationId xmlns:a16="http://schemas.microsoft.com/office/drawing/2014/main" id="{00000000-0008-0000-0200-00002C01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301" name="正方形/長方形 300">
          <a:extLst>
            <a:ext uri="{FF2B5EF4-FFF2-40B4-BE49-F238E27FC236}">
              <a16:creationId xmlns:a16="http://schemas.microsoft.com/office/drawing/2014/main" id="{00000000-0008-0000-0200-00002D01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302" name="正方形/長方形 301">
          <a:extLst>
            <a:ext uri="{FF2B5EF4-FFF2-40B4-BE49-F238E27FC236}">
              <a16:creationId xmlns:a16="http://schemas.microsoft.com/office/drawing/2014/main" id="{00000000-0008-0000-0200-00002E01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303" name="正方形/長方形 302">
          <a:extLst>
            <a:ext uri="{FF2B5EF4-FFF2-40B4-BE49-F238E27FC236}">
              <a16:creationId xmlns:a16="http://schemas.microsoft.com/office/drawing/2014/main" id="{00000000-0008-0000-0200-00002F01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304" name="正方形/長方形 303">
          <a:extLst>
            <a:ext uri="{FF2B5EF4-FFF2-40B4-BE49-F238E27FC236}">
              <a16:creationId xmlns:a16="http://schemas.microsoft.com/office/drawing/2014/main" id="{00000000-0008-0000-0200-00003001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305" name="正方形/長方形 304">
          <a:extLst>
            <a:ext uri="{FF2B5EF4-FFF2-40B4-BE49-F238E27FC236}">
              <a16:creationId xmlns:a16="http://schemas.microsoft.com/office/drawing/2014/main" id="{00000000-0008-0000-0200-00003101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306" name="正方形/長方形 305">
          <a:extLst>
            <a:ext uri="{FF2B5EF4-FFF2-40B4-BE49-F238E27FC236}">
              <a16:creationId xmlns:a16="http://schemas.microsoft.com/office/drawing/2014/main" id="{00000000-0008-0000-0200-00003201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307" name="正方形/長方形 306">
          <a:extLst>
            <a:ext uri="{FF2B5EF4-FFF2-40B4-BE49-F238E27FC236}">
              <a16:creationId xmlns:a16="http://schemas.microsoft.com/office/drawing/2014/main" id="{00000000-0008-0000-0200-00003301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308" name="テキスト ボックス 307">
          <a:extLst>
            <a:ext uri="{FF2B5EF4-FFF2-40B4-BE49-F238E27FC236}">
              <a16:creationId xmlns:a16="http://schemas.microsoft.com/office/drawing/2014/main" id="{00000000-0008-0000-0200-00003401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309" name="直線コネクタ 308">
          <a:extLst>
            <a:ext uri="{FF2B5EF4-FFF2-40B4-BE49-F238E27FC236}">
              <a16:creationId xmlns:a16="http://schemas.microsoft.com/office/drawing/2014/main" id="{00000000-0008-0000-0200-00003501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310" name="直線コネクタ 309">
          <a:extLst>
            <a:ext uri="{FF2B5EF4-FFF2-40B4-BE49-F238E27FC236}">
              <a16:creationId xmlns:a16="http://schemas.microsoft.com/office/drawing/2014/main" id="{00000000-0008-0000-0200-00003601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311" name="テキスト ボックス 310">
          <a:extLst>
            <a:ext uri="{FF2B5EF4-FFF2-40B4-BE49-F238E27FC236}">
              <a16:creationId xmlns:a16="http://schemas.microsoft.com/office/drawing/2014/main" id="{00000000-0008-0000-0200-00003701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312" name="直線コネクタ 311">
          <a:extLst>
            <a:ext uri="{FF2B5EF4-FFF2-40B4-BE49-F238E27FC236}">
              <a16:creationId xmlns:a16="http://schemas.microsoft.com/office/drawing/2014/main" id="{00000000-0008-0000-0200-00003801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313" name="テキスト ボックス 312">
          <a:extLst>
            <a:ext uri="{FF2B5EF4-FFF2-40B4-BE49-F238E27FC236}">
              <a16:creationId xmlns:a16="http://schemas.microsoft.com/office/drawing/2014/main" id="{00000000-0008-0000-0200-00003901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314" name="直線コネクタ 313">
          <a:extLst>
            <a:ext uri="{FF2B5EF4-FFF2-40B4-BE49-F238E27FC236}">
              <a16:creationId xmlns:a16="http://schemas.microsoft.com/office/drawing/2014/main" id="{00000000-0008-0000-0200-00003A01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315" name="テキスト ボックス 314">
          <a:extLst>
            <a:ext uri="{FF2B5EF4-FFF2-40B4-BE49-F238E27FC236}">
              <a16:creationId xmlns:a16="http://schemas.microsoft.com/office/drawing/2014/main" id="{00000000-0008-0000-0200-00003B01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316" name="直線コネクタ 315">
          <a:extLst>
            <a:ext uri="{FF2B5EF4-FFF2-40B4-BE49-F238E27FC236}">
              <a16:creationId xmlns:a16="http://schemas.microsoft.com/office/drawing/2014/main" id="{00000000-0008-0000-0200-00003C01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317" name="テキスト ボックス 316">
          <a:extLst>
            <a:ext uri="{FF2B5EF4-FFF2-40B4-BE49-F238E27FC236}">
              <a16:creationId xmlns:a16="http://schemas.microsoft.com/office/drawing/2014/main" id="{00000000-0008-0000-0200-00003D01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318" name="直線コネクタ 317">
          <a:extLst>
            <a:ext uri="{FF2B5EF4-FFF2-40B4-BE49-F238E27FC236}">
              <a16:creationId xmlns:a16="http://schemas.microsoft.com/office/drawing/2014/main" id="{00000000-0008-0000-0200-00003E01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319" name="テキスト ボックス 318">
          <a:extLst>
            <a:ext uri="{FF2B5EF4-FFF2-40B4-BE49-F238E27FC236}">
              <a16:creationId xmlns:a16="http://schemas.microsoft.com/office/drawing/2014/main" id="{00000000-0008-0000-0200-00003F0100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320" name="直線コネクタ 319">
          <a:extLst>
            <a:ext uri="{FF2B5EF4-FFF2-40B4-BE49-F238E27FC236}">
              <a16:creationId xmlns:a16="http://schemas.microsoft.com/office/drawing/2014/main" id="{00000000-0008-0000-0200-00004001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321" name="テキスト ボックス 320">
          <a:extLst>
            <a:ext uri="{FF2B5EF4-FFF2-40B4-BE49-F238E27FC236}">
              <a16:creationId xmlns:a16="http://schemas.microsoft.com/office/drawing/2014/main" id="{00000000-0008-0000-0200-00004101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322" name="【庁舎】&#10;一人当たり面積グラフ枠">
          <a:extLst>
            <a:ext uri="{FF2B5EF4-FFF2-40B4-BE49-F238E27FC236}">
              <a16:creationId xmlns:a16="http://schemas.microsoft.com/office/drawing/2014/main" id="{00000000-0008-0000-0200-00004201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107062</xdr:rowOff>
    </xdr:from>
    <xdr:to>
      <xdr:col>116</xdr:col>
      <xdr:colOff>62864</xdr:colOff>
      <xdr:row>108</xdr:row>
      <xdr:rowOff>79248</xdr:rowOff>
    </xdr:to>
    <xdr:cxnSp macro="">
      <xdr:nvCxnSpPr>
        <xdr:cNvPr id="323" name="直線コネクタ 322">
          <a:extLst>
            <a:ext uri="{FF2B5EF4-FFF2-40B4-BE49-F238E27FC236}">
              <a16:creationId xmlns:a16="http://schemas.microsoft.com/office/drawing/2014/main" id="{00000000-0008-0000-0200-000043010000}"/>
            </a:ext>
          </a:extLst>
        </xdr:cNvPr>
        <xdr:cNvCxnSpPr/>
      </xdr:nvCxnSpPr>
      <xdr:spPr>
        <a:xfrm flipV="1">
          <a:off x="22160864" y="17252062"/>
          <a:ext cx="0" cy="13437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83075</xdr:rowOff>
    </xdr:from>
    <xdr:ext cx="469744" cy="259045"/>
    <xdr:sp macro="" textlink="">
      <xdr:nvSpPr>
        <xdr:cNvPr id="324" name="【庁舎】&#10;一人当たり面積最小値テキスト">
          <a:extLst>
            <a:ext uri="{FF2B5EF4-FFF2-40B4-BE49-F238E27FC236}">
              <a16:creationId xmlns:a16="http://schemas.microsoft.com/office/drawing/2014/main" id="{00000000-0008-0000-0200-000044010000}"/>
            </a:ext>
          </a:extLst>
        </xdr:cNvPr>
        <xdr:cNvSpPr txBox="1"/>
      </xdr:nvSpPr>
      <xdr:spPr>
        <a:xfrm>
          <a:off x="22199600" y="18599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79248</xdr:rowOff>
    </xdr:from>
    <xdr:to>
      <xdr:col>116</xdr:col>
      <xdr:colOff>152400</xdr:colOff>
      <xdr:row>108</xdr:row>
      <xdr:rowOff>79248</xdr:rowOff>
    </xdr:to>
    <xdr:cxnSp macro="">
      <xdr:nvCxnSpPr>
        <xdr:cNvPr id="325" name="直線コネクタ 324">
          <a:extLst>
            <a:ext uri="{FF2B5EF4-FFF2-40B4-BE49-F238E27FC236}">
              <a16:creationId xmlns:a16="http://schemas.microsoft.com/office/drawing/2014/main" id="{00000000-0008-0000-0200-000045010000}"/>
            </a:ext>
          </a:extLst>
        </xdr:cNvPr>
        <xdr:cNvCxnSpPr/>
      </xdr:nvCxnSpPr>
      <xdr:spPr>
        <a:xfrm>
          <a:off x="22072600" y="18595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53739</xdr:rowOff>
    </xdr:from>
    <xdr:ext cx="469744" cy="259045"/>
    <xdr:sp macro="" textlink="">
      <xdr:nvSpPr>
        <xdr:cNvPr id="326" name="【庁舎】&#10;一人当たり面積最大値テキスト">
          <a:extLst>
            <a:ext uri="{FF2B5EF4-FFF2-40B4-BE49-F238E27FC236}">
              <a16:creationId xmlns:a16="http://schemas.microsoft.com/office/drawing/2014/main" id="{00000000-0008-0000-0200-000046010000}"/>
            </a:ext>
          </a:extLst>
        </xdr:cNvPr>
        <xdr:cNvSpPr txBox="1"/>
      </xdr:nvSpPr>
      <xdr:spPr>
        <a:xfrm>
          <a:off x="22199600" y="17027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107062</xdr:rowOff>
    </xdr:from>
    <xdr:to>
      <xdr:col>116</xdr:col>
      <xdr:colOff>152400</xdr:colOff>
      <xdr:row>100</xdr:row>
      <xdr:rowOff>107062</xdr:rowOff>
    </xdr:to>
    <xdr:cxnSp macro="">
      <xdr:nvCxnSpPr>
        <xdr:cNvPr id="327" name="直線コネクタ 326">
          <a:extLst>
            <a:ext uri="{FF2B5EF4-FFF2-40B4-BE49-F238E27FC236}">
              <a16:creationId xmlns:a16="http://schemas.microsoft.com/office/drawing/2014/main" id="{00000000-0008-0000-0200-000047010000}"/>
            </a:ext>
          </a:extLst>
        </xdr:cNvPr>
        <xdr:cNvCxnSpPr/>
      </xdr:nvCxnSpPr>
      <xdr:spPr>
        <a:xfrm>
          <a:off x="22072600" y="17252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99331</xdr:rowOff>
    </xdr:from>
    <xdr:ext cx="469744" cy="259045"/>
    <xdr:sp macro="" textlink="">
      <xdr:nvSpPr>
        <xdr:cNvPr id="328" name="【庁舎】&#10;一人当たり面積平均値テキスト">
          <a:extLst>
            <a:ext uri="{FF2B5EF4-FFF2-40B4-BE49-F238E27FC236}">
              <a16:creationId xmlns:a16="http://schemas.microsoft.com/office/drawing/2014/main" id="{00000000-0008-0000-0200-000048010000}"/>
            </a:ext>
          </a:extLst>
        </xdr:cNvPr>
        <xdr:cNvSpPr txBox="1"/>
      </xdr:nvSpPr>
      <xdr:spPr>
        <a:xfrm>
          <a:off x="22199600" y="181015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76454</xdr:rowOff>
    </xdr:from>
    <xdr:to>
      <xdr:col>116</xdr:col>
      <xdr:colOff>114300</xdr:colOff>
      <xdr:row>107</xdr:row>
      <xdr:rowOff>6604</xdr:rowOff>
    </xdr:to>
    <xdr:sp macro="" textlink="">
      <xdr:nvSpPr>
        <xdr:cNvPr id="329" name="フローチャート: 判断 328">
          <a:extLst>
            <a:ext uri="{FF2B5EF4-FFF2-40B4-BE49-F238E27FC236}">
              <a16:creationId xmlns:a16="http://schemas.microsoft.com/office/drawing/2014/main" id="{00000000-0008-0000-0200-000049010000}"/>
            </a:ext>
          </a:extLst>
        </xdr:cNvPr>
        <xdr:cNvSpPr/>
      </xdr:nvSpPr>
      <xdr:spPr>
        <a:xfrm>
          <a:off x="22110700" y="18250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92456</xdr:rowOff>
    </xdr:from>
    <xdr:to>
      <xdr:col>112</xdr:col>
      <xdr:colOff>38100</xdr:colOff>
      <xdr:row>107</xdr:row>
      <xdr:rowOff>22606</xdr:rowOff>
    </xdr:to>
    <xdr:sp macro="" textlink="">
      <xdr:nvSpPr>
        <xdr:cNvPr id="330" name="フローチャート: 判断 329">
          <a:extLst>
            <a:ext uri="{FF2B5EF4-FFF2-40B4-BE49-F238E27FC236}">
              <a16:creationId xmlns:a16="http://schemas.microsoft.com/office/drawing/2014/main" id="{00000000-0008-0000-0200-00004A010000}"/>
            </a:ext>
          </a:extLst>
        </xdr:cNvPr>
        <xdr:cNvSpPr/>
      </xdr:nvSpPr>
      <xdr:spPr>
        <a:xfrm>
          <a:off x="21272500" y="18266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100837</xdr:rowOff>
    </xdr:from>
    <xdr:to>
      <xdr:col>107</xdr:col>
      <xdr:colOff>101600</xdr:colOff>
      <xdr:row>107</xdr:row>
      <xdr:rowOff>30987</xdr:rowOff>
    </xdr:to>
    <xdr:sp macro="" textlink="">
      <xdr:nvSpPr>
        <xdr:cNvPr id="331" name="フローチャート: 判断 330">
          <a:extLst>
            <a:ext uri="{FF2B5EF4-FFF2-40B4-BE49-F238E27FC236}">
              <a16:creationId xmlns:a16="http://schemas.microsoft.com/office/drawing/2014/main" id="{00000000-0008-0000-0200-00004B010000}"/>
            </a:ext>
          </a:extLst>
        </xdr:cNvPr>
        <xdr:cNvSpPr/>
      </xdr:nvSpPr>
      <xdr:spPr>
        <a:xfrm>
          <a:off x="20383500" y="18274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108838</xdr:rowOff>
    </xdr:from>
    <xdr:to>
      <xdr:col>102</xdr:col>
      <xdr:colOff>165100</xdr:colOff>
      <xdr:row>107</xdr:row>
      <xdr:rowOff>38988</xdr:rowOff>
    </xdr:to>
    <xdr:sp macro="" textlink="">
      <xdr:nvSpPr>
        <xdr:cNvPr id="332" name="フローチャート: 判断 331">
          <a:extLst>
            <a:ext uri="{FF2B5EF4-FFF2-40B4-BE49-F238E27FC236}">
              <a16:creationId xmlns:a16="http://schemas.microsoft.com/office/drawing/2014/main" id="{00000000-0008-0000-0200-00004C010000}"/>
            </a:ext>
          </a:extLst>
        </xdr:cNvPr>
        <xdr:cNvSpPr/>
      </xdr:nvSpPr>
      <xdr:spPr>
        <a:xfrm>
          <a:off x="19494500" y="1828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113030</xdr:rowOff>
    </xdr:from>
    <xdr:to>
      <xdr:col>98</xdr:col>
      <xdr:colOff>38100</xdr:colOff>
      <xdr:row>107</xdr:row>
      <xdr:rowOff>43180</xdr:rowOff>
    </xdr:to>
    <xdr:sp macro="" textlink="">
      <xdr:nvSpPr>
        <xdr:cNvPr id="333" name="フローチャート: 判断 332">
          <a:extLst>
            <a:ext uri="{FF2B5EF4-FFF2-40B4-BE49-F238E27FC236}">
              <a16:creationId xmlns:a16="http://schemas.microsoft.com/office/drawing/2014/main" id="{00000000-0008-0000-0200-00004D010000}"/>
            </a:ext>
          </a:extLst>
        </xdr:cNvPr>
        <xdr:cNvSpPr/>
      </xdr:nvSpPr>
      <xdr:spPr>
        <a:xfrm>
          <a:off x="18605500" y="1828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334" name="テキスト ボックス 333">
          <a:extLst>
            <a:ext uri="{FF2B5EF4-FFF2-40B4-BE49-F238E27FC236}">
              <a16:creationId xmlns:a16="http://schemas.microsoft.com/office/drawing/2014/main" id="{00000000-0008-0000-0200-00004E01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335" name="テキスト ボックス 334">
          <a:extLst>
            <a:ext uri="{FF2B5EF4-FFF2-40B4-BE49-F238E27FC236}">
              <a16:creationId xmlns:a16="http://schemas.microsoft.com/office/drawing/2014/main" id="{00000000-0008-0000-0200-00004F01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336" name="テキスト ボックス 335">
          <a:extLst>
            <a:ext uri="{FF2B5EF4-FFF2-40B4-BE49-F238E27FC236}">
              <a16:creationId xmlns:a16="http://schemas.microsoft.com/office/drawing/2014/main" id="{00000000-0008-0000-0200-00005001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337" name="テキスト ボックス 336">
          <a:extLst>
            <a:ext uri="{FF2B5EF4-FFF2-40B4-BE49-F238E27FC236}">
              <a16:creationId xmlns:a16="http://schemas.microsoft.com/office/drawing/2014/main" id="{00000000-0008-0000-0200-00005101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338" name="テキスト ボックス 337">
          <a:extLst>
            <a:ext uri="{FF2B5EF4-FFF2-40B4-BE49-F238E27FC236}">
              <a16:creationId xmlns:a16="http://schemas.microsoft.com/office/drawing/2014/main" id="{00000000-0008-0000-0200-00005201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136652</xdr:rowOff>
    </xdr:from>
    <xdr:to>
      <xdr:col>116</xdr:col>
      <xdr:colOff>114300</xdr:colOff>
      <xdr:row>107</xdr:row>
      <xdr:rowOff>66802</xdr:rowOff>
    </xdr:to>
    <xdr:sp macro="" textlink="">
      <xdr:nvSpPr>
        <xdr:cNvPr id="339" name="楕円 338">
          <a:extLst>
            <a:ext uri="{FF2B5EF4-FFF2-40B4-BE49-F238E27FC236}">
              <a16:creationId xmlns:a16="http://schemas.microsoft.com/office/drawing/2014/main" id="{00000000-0008-0000-0200-000053010000}"/>
            </a:ext>
          </a:extLst>
        </xdr:cNvPr>
        <xdr:cNvSpPr/>
      </xdr:nvSpPr>
      <xdr:spPr>
        <a:xfrm>
          <a:off x="22110700" y="18310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115079</xdr:rowOff>
    </xdr:from>
    <xdr:ext cx="469744" cy="259045"/>
    <xdr:sp macro="" textlink="">
      <xdr:nvSpPr>
        <xdr:cNvPr id="340" name="【庁舎】&#10;一人当たり面積該当値テキスト">
          <a:extLst>
            <a:ext uri="{FF2B5EF4-FFF2-40B4-BE49-F238E27FC236}">
              <a16:creationId xmlns:a16="http://schemas.microsoft.com/office/drawing/2014/main" id="{00000000-0008-0000-0200-000054010000}"/>
            </a:ext>
          </a:extLst>
        </xdr:cNvPr>
        <xdr:cNvSpPr txBox="1"/>
      </xdr:nvSpPr>
      <xdr:spPr>
        <a:xfrm>
          <a:off x="22199600" y="18288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141224</xdr:rowOff>
    </xdr:from>
    <xdr:to>
      <xdr:col>112</xdr:col>
      <xdr:colOff>38100</xdr:colOff>
      <xdr:row>107</xdr:row>
      <xdr:rowOff>71374</xdr:rowOff>
    </xdr:to>
    <xdr:sp macro="" textlink="">
      <xdr:nvSpPr>
        <xdr:cNvPr id="341" name="楕円 340">
          <a:extLst>
            <a:ext uri="{FF2B5EF4-FFF2-40B4-BE49-F238E27FC236}">
              <a16:creationId xmlns:a16="http://schemas.microsoft.com/office/drawing/2014/main" id="{00000000-0008-0000-0200-000055010000}"/>
            </a:ext>
          </a:extLst>
        </xdr:cNvPr>
        <xdr:cNvSpPr/>
      </xdr:nvSpPr>
      <xdr:spPr>
        <a:xfrm>
          <a:off x="21272500" y="18314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16002</xdr:rowOff>
    </xdr:from>
    <xdr:to>
      <xdr:col>116</xdr:col>
      <xdr:colOff>63500</xdr:colOff>
      <xdr:row>107</xdr:row>
      <xdr:rowOff>20574</xdr:rowOff>
    </xdr:to>
    <xdr:cxnSp macro="">
      <xdr:nvCxnSpPr>
        <xdr:cNvPr id="342" name="直線コネクタ 341">
          <a:extLst>
            <a:ext uri="{FF2B5EF4-FFF2-40B4-BE49-F238E27FC236}">
              <a16:creationId xmlns:a16="http://schemas.microsoft.com/office/drawing/2014/main" id="{00000000-0008-0000-0200-000056010000}"/>
            </a:ext>
          </a:extLst>
        </xdr:cNvPr>
        <xdr:cNvCxnSpPr/>
      </xdr:nvCxnSpPr>
      <xdr:spPr>
        <a:xfrm flipV="1">
          <a:off x="21323300" y="1836115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149225</xdr:rowOff>
    </xdr:from>
    <xdr:to>
      <xdr:col>107</xdr:col>
      <xdr:colOff>101600</xdr:colOff>
      <xdr:row>107</xdr:row>
      <xdr:rowOff>79375</xdr:rowOff>
    </xdr:to>
    <xdr:sp macro="" textlink="">
      <xdr:nvSpPr>
        <xdr:cNvPr id="343" name="楕円 342">
          <a:extLst>
            <a:ext uri="{FF2B5EF4-FFF2-40B4-BE49-F238E27FC236}">
              <a16:creationId xmlns:a16="http://schemas.microsoft.com/office/drawing/2014/main" id="{00000000-0008-0000-0200-000057010000}"/>
            </a:ext>
          </a:extLst>
        </xdr:cNvPr>
        <xdr:cNvSpPr/>
      </xdr:nvSpPr>
      <xdr:spPr>
        <a:xfrm>
          <a:off x="20383500" y="18322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20574</xdr:rowOff>
    </xdr:from>
    <xdr:to>
      <xdr:col>111</xdr:col>
      <xdr:colOff>177800</xdr:colOff>
      <xdr:row>107</xdr:row>
      <xdr:rowOff>28575</xdr:rowOff>
    </xdr:to>
    <xdr:cxnSp macro="">
      <xdr:nvCxnSpPr>
        <xdr:cNvPr id="344" name="直線コネクタ 343">
          <a:extLst>
            <a:ext uri="{FF2B5EF4-FFF2-40B4-BE49-F238E27FC236}">
              <a16:creationId xmlns:a16="http://schemas.microsoft.com/office/drawing/2014/main" id="{00000000-0008-0000-0200-000058010000}"/>
            </a:ext>
          </a:extLst>
        </xdr:cNvPr>
        <xdr:cNvCxnSpPr/>
      </xdr:nvCxnSpPr>
      <xdr:spPr>
        <a:xfrm flipV="1">
          <a:off x="20434300" y="18365724"/>
          <a:ext cx="8890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155321</xdr:rowOff>
    </xdr:from>
    <xdr:to>
      <xdr:col>102</xdr:col>
      <xdr:colOff>165100</xdr:colOff>
      <xdr:row>107</xdr:row>
      <xdr:rowOff>85471</xdr:rowOff>
    </xdr:to>
    <xdr:sp macro="" textlink="">
      <xdr:nvSpPr>
        <xdr:cNvPr id="345" name="楕円 344">
          <a:extLst>
            <a:ext uri="{FF2B5EF4-FFF2-40B4-BE49-F238E27FC236}">
              <a16:creationId xmlns:a16="http://schemas.microsoft.com/office/drawing/2014/main" id="{00000000-0008-0000-0200-000059010000}"/>
            </a:ext>
          </a:extLst>
        </xdr:cNvPr>
        <xdr:cNvSpPr/>
      </xdr:nvSpPr>
      <xdr:spPr>
        <a:xfrm>
          <a:off x="19494500" y="18329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28575</xdr:rowOff>
    </xdr:from>
    <xdr:to>
      <xdr:col>107</xdr:col>
      <xdr:colOff>50800</xdr:colOff>
      <xdr:row>107</xdr:row>
      <xdr:rowOff>34671</xdr:rowOff>
    </xdr:to>
    <xdr:cxnSp macro="">
      <xdr:nvCxnSpPr>
        <xdr:cNvPr id="346" name="直線コネクタ 345">
          <a:extLst>
            <a:ext uri="{FF2B5EF4-FFF2-40B4-BE49-F238E27FC236}">
              <a16:creationId xmlns:a16="http://schemas.microsoft.com/office/drawing/2014/main" id="{00000000-0008-0000-0200-00005A010000}"/>
            </a:ext>
          </a:extLst>
        </xdr:cNvPr>
        <xdr:cNvCxnSpPr/>
      </xdr:nvCxnSpPr>
      <xdr:spPr>
        <a:xfrm flipV="1">
          <a:off x="19545300" y="18373725"/>
          <a:ext cx="8890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161417</xdr:rowOff>
    </xdr:from>
    <xdr:to>
      <xdr:col>98</xdr:col>
      <xdr:colOff>38100</xdr:colOff>
      <xdr:row>107</xdr:row>
      <xdr:rowOff>91567</xdr:rowOff>
    </xdr:to>
    <xdr:sp macro="" textlink="">
      <xdr:nvSpPr>
        <xdr:cNvPr id="347" name="楕円 346">
          <a:extLst>
            <a:ext uri="{FF2B5EF4-FFF2-40B4-BE49-F238E27FC236}">
              <a16:creationId xmlns:a16="http://schemas.microsoft.com/office/drawing/2014/main" id="{00000000-0008-0000-0200-00005B010000}"/>
            </a:ext>
          </a:extLst>
        </xdr:cNvPr>
        <xdr:cNvSpPr/>
      </xdr:nvSpPr>
      <xdr:spPr>
        <a:xfrm>
          <a:off x="18605500" y="18335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34671</xdr:rowOff>
    </xdr:from>
    <xdr:to>
      <xdr:col>102</xdr:col>
      <xdr:colOff>114300</xdr:colOff>
      <xdr:row>107</xdr:row>
      <xdr:rowOff>40767</xdr:rowOff>
    </xdr:to>
    <xdr:cxnSp macro="">
      <xdr:nvCxnSpPr>
        <xdr:cNvPr id="348" name="直線コネクタ 347">
          <a:extLst>
            <a:ext uri="{FF2B5EF4-FFF2-40B4-BE49-F238E27FC236}">
              <a16:creationId xmlns:a16="http://schemas.microsoft.com/office/drawing/2014/main" id="{00000000-0008-0000-0200-00005C010000}"/>
            </a:ext>
          </a:extLst>
        </xdr:cNvPr>
        <xdr:cNvCxnSpPr/>
      </xdr:nvCxnSpPr>
      <xdr:spPr>
        <a:xfrm flipV="1">
          <a:off x="18656300" y="18379821"/>
          <a:ext cx="8890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39133</xdr:rowOff>
    </xdr:from>
    <xdr:ext cx="469744" cy="259045"/>
    <xdr:sp macro="" textlink="">
      <xdr:nvSpPr>
        <xdr:cNvPr id="349" name="n_1aveValue【庁舎】&#10;一人当たり面積">
          <a:extLst>
            <a:ext uri="{FF2B5EF4-FFF2-40B4-BE49-F238E27FC236}">
              <a16:creationId xmlns:a16="http://schemas.microsoft.com/office/drawing/2014/main" id="{00000000-0008-0000-0200-00005D010000}"/>
            </a:ext>
          </a:extLst>
        </xdr:cNvPr>
        <xdr:cNvSpPr txBox="1"/>
      </xdr:nvSpPr>
      <xdr:spPr>
        <a:xfrm>
          <a:off x="21075727" y="18041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47514</xdr:rowOff>
    </xdr:from>
    <xdr:ext cx="469744" cy="259045"/>
    <xdr:sp macro="" textlink="">
      <xdr:nvSpPr>
        <xdr:cNvPr id="350" name="n_2aveValue【庁舎】&#10;一人当たり面積">
          <a:extLst>
            <a:ext uri="{FF2B5EF4-FFF2-40B4-BE49-F238E27FC236}">
              <a16:creationId xmlns:a16="http://schemas.microsoft.com/office/drawing/2014/main" id="{00000000-0008-0000-0200-00005E010000}"/>
            </a:ext>
          </a:extLst>
        </xdr:cNvPr>
        <xdr:cNvSpPr txBox="1"/>
      </xdr:nvSpPr>
      <xdr:spPr>
        <a:xfrm>
          <a:off x="20199427" y="18049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55515</xdr:rowOff>
    </xdr:from>
    <xdr:ext cx="469744" cy="259045"/>
    <xdr:sp macro="" textlink="">
      <xdr:nvSpPr>
        <xdr:cNvPr id="351" name="n_3aveValue【庁舎】&#10;一人当たり面積">
          <a:extLst>
            <a:ext uri="{FF2B5EF4-FFF2-40B4-BE49-F238E27FC236}">
              <a16:creationId xmlns:a16="http://schemas.microsoft.com/office/drawing/2014/main" id="{00000000-0008-0000-0200-00005F010000}"/>
            </a:ext>
          </a:extLst>
        </xdr:cNvPr>
        <xdr:cNvSpPr txBox="1"/>
      </xdr:nvSpPr>
      <xdr:spPr>
        <a:xfrm>
          <a:off x="19310427" y="18057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59707</xdr:rowOff>
    </xdr:from>
    <xdr:ext cx="469744" cy="259045"/>
    <xdr:sp macro="" textlink="">
      <xdr:nvSpPr>
        <xdr:cNvPr id="352" name="n_4aveValue【庁舎】&#10;一人当たり面積">
          <a:extLst>
            <a:ext uri="{FF2B5EF4-FFF2-40B4-BE49-F238E27FC236}">
              <a16:creationId xmlns:a16="http://schemas.microsoft.com/office/drawing/2014/main" id="{00000000-0008-0000-0200-000060010000}"/>
            </a:ext>
          </a:extLst>
        </xdr:cNvPr>
        <xdr:cNvSpPr txBox="1"/>
      </xdr:nvSpPr>
      <xdr:spPr>
        <a:xfrm>
          <a:off x="18421427" y="18061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62501</xdr:rowOff>
    </xdr:from>
    <xdr:ext cx="469744" cy="259045"/>
    <xdr:sp macro="" textlink="">
      <xdr:nvSpPr>
        <xdr:cNvPr id="353" name="n_1mainValue【庁舎】&#10;一人当たり面積">
          <a:extLst>
            <a:ext uri="{FF2B5EF4-FFF2-40B4-BE49-F238E27FC236}">
              <a16:creationId xmlns:a16="http://schemas.microsoft.com/office/drawing/2014/main" id="{00000000-0008-0000-0200-000061010000}"/>
            </a:ext>
          </a:extLst>
        </xdr:cNvPr>
        <xdr:cNvSpPr txBox="1"/>
      </xdr:nvSpPr>
      <xdr:spPr>
        <a:xfrm>
          <a:off x="21075727" y="18407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70502</xdr:rowOff>
    </xdr:from>
    <xdr:ext cx="469744" cy="259045"/>
    <xdr:sp macro="" textlink="">
      <xdr:nvSpPr>
        <xdr:cNvPr id="354" name="n_2mainValue【庁舎】&#10;一人当たり面積">
          <a:extLst>
            <a:ext uri="{FF2B5EF4-FFF2-40B4-BE49-F238E27FC236}">
              <a16:creationId xmlns:a16="http://schemas.microsoft.com/office/drawing/2014/main" id="{00000000-0008-0000-0200-000062010000}"/>
            </a:ext>
          </a:extLst>
        </xdr:cNvPr>
        <xdr:cNvSpPr txBox="1"/>
      </xdr:nvSpPr>
      <xdr:spPr>
        <a:xfrm>
          <a:off x="20199427" y="18415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76598</xdr:rowOff>
    </xdr:from>
    <xdr:ext cx="469744" cy="259045"/>
    <xdr:sp macro="" textlink="">
      <xdr:nvSpPr>
        <xdr:cNvPr id="355" name="n_3mainValue【庁舎】&#10;一人当たり面積">
          <a:extLst>
            <a:ext uri="{FF2B5EF4-FFF2-40B4-BE49-F238E27FC236}">
              <a16:creationId xmlns:a16="http://schemas.microsoft.com/office/drawing/2014/main" id="{00000000-0008-0000-0200-000063010000}"/>
            </a:ext>
          </a:extLst>
        </xdr:cNvPr>
        <xdr:cNvSpPr txBox="1"/>
      </xdr:nvSpPr>
      <xdr:spPr>
        <a:xfrm>
          <a:off x="19310427" y="18421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82694</xdr:rowOff>
    </xdr:from>
    <xdr:ext cx="469744" cy="259045"/>
    <xdr:sp macro="" textlink="">
      <xdr:nvSpPr>
        <xdr:cNvPr id="356" name="n_4mainValue【庁舎】&#10;一人当たり面積">
          <a:extLst>
            <a:ext uri="{FF2B5EF4-FFF2-40B4-BE49-F238E27FC236}">
              <a16:creationId xmlns:a16="http://schemas.microsoft.com/office/drawing/2014/main" id="{00000000-0008-0000-0200-000064010000}"/>
            </a:ext>
          </a:extLst>
        </xdr:cNvPr>
        <xdr:cNvSpPr txBox="1"/>
      </xdr:nvSpPr>
      <xdr:spPr>
        <a:xfrm>
          <a:off x="18421427" y="18427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357" name="正方形/長方形 356">
          <a:extLst>
            <a:ext uri="{FF2B5EF4-FFF2-40B4-BE49-F238E27FC236}">
              <a16:creationId xmlns:a16="http://schemas.microsoft.com/office/drawing/2014/main" id="{00000000-0008-0000-0200-00006501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358" name="正方形/長方形 357">
          <a:extLst>
            <a:ext uri="{FF2B5EF4-FFF2-40B4-BE49-F238E27FC236}">
              <a16:creationId xmlns:a16="http://schemas.microsoft.com/office/drawing/2014/main" id="{00000000-0008-0000-0200-00006601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359" name="テキスト ボックス 358">
          <a:extLst>
            <a:ext uri="{FF2B5EF4-FFF2-40B4-BE49-F238E27FC236}">
              <a16:creationId xmlns:a16="http://schemas.microsoft.com/office/drawing/2014/main" id="{00000000-0008-0000-0200-00006701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と比較して特に有形固定資産減価償却率が高くなっている施設は、保健センター・保健所であり、有形固定資産減価償却率が７９．７％となっている。また、低くなっている施設として庁舎があるが、庁舎について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H12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H13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にかけて建設しており、比較的新しい施設のため、減価償却率は低くなっている。公共施設等総合管理計画に基づき、今後、利用需要、財政状況等をみながら施設の維持管理を適正に行っていく。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8D691693-7684-4D65-9E7D-5734A5F26F8A}"/>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849A999B-7B0E-42E6-B18E-64570ED961C6}"/>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8DF4AA6-1E50-413F-80DA-22DFE2B601C7}"/>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3AAF9A6A-9DD8-417C-97EE-671DEA9A9F3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山形県鮭川村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44B3DB8F-2BDE-4CD8-9ABE-0FFB681B47B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5D5C4D01-0566-47FC-86CC-E1D29502B656}"/>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18DCD985-9B3D-42DD-A3F4-DF124B80E1BC}"/>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F715732D-1CBE-4DF4-8BAE-6330FCAEDAB9}"/>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44A789F1-E717-4DBF-A8BB-D69CAD206FD7}"/>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42A38D96-CB30-49D5-AB44-F02229906907}"/>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3,979
3,955
122.14
4,725,301
4,129,198
520,157
2,523,567
3,084,663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5332B602-2EB8-4D84-BA80-F9997EDE2FBB}"/>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2B908D03-ED9B-44E1-87D2-3275133293DE}"/>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C0DD6AF0-6609-4DE7-9C39-F3D03E40E299}"/>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5E399129-B412-4D67-84D4-1880168A0BF5}"/>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FD6971AE-8B98-40EA-BFF2-4CA3E28DF7AF}"/>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792596D7-C4F3-49C2-B587-0A8E0E6BBFDD}"/>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6B8237A2-2CA4-4C49-8D05-C13927FB2E42}"/>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CDC07B01-D0FE-4F22-908B-E3A70A5E390E}"/>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B94A2CCB-8B5B-4827-B102-4E1D3EEBE5A4}"/>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A9411F55-9B99-4A5F-9F24-5D8E7884F66E}"/>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98AF77B8-800E-4C5B-BBC9-19A02F182C1A}"/>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DD035521-0FCF-4B79-B1B9-A3D0C321C04E}"/>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F80DC795-4C14-4E23-9F3D-F2FDE9E27C6F}"/>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2571DA3-590F-41D7-B139-4B9360A38B92}"/>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76E2D6D6-1D7B-44E0-A6C9-2BEF78434C1B}"/>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A2972B8-69E0-47DF-9ADF-C95E7F183146}"/>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27CE93FE-3765-4750-A515-C53DD111D133}"/>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492B6FD1-32C6-4367-BB12-1508871E8A33}"/>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D1BF0558-3411-4FAE-9360-27CB7928CD88}"/>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DDF78173-0F43-46F6-8548-A2790001D6FD}"/>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3DF182EF-3242-4941-895C-B0F0917BBDEA}"/>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E6D873F2-58A4-42C7-8525-BEEC9950AD68}"/>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2B161A50-D7CB-4AE4-B046-4396F1E565E2}"/>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CD36C188-83BD-44A9-B862-3E0A8993CBC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EF6EEBAE-1D66-4B3D-86A3-DF3946BCC8B5}"/>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B99FA2B6-B19D-48EB-90EB-BC998897A6EF}"/>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C07C8A6B-8DDB-4110-A10E-650557ADB638}"/>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69D3C0BE-DDF4-455B-B4F9-5CD66794D02C}"/>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332A7455-C315-44D1-8BD4-281311171DDD}"/>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660CACBF-FD2E-4C51-BA4A-30109A66472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A0EFC5EA-6EA7-41F4-B943-9B7C12582AF7}"/>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2C0B4896-288E-4A43-BD5E-8475D2AA561B}"/>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51EE1B4D-C117-4992-9720-017AEB121C4A}"/>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42C87D9B-D654-4632-B8C8-6E6FB14F5396}"/>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6E59A03-69F6-4857-B0DA-B6C406100F2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9EE460BE-B328-494F-A0E7-EC1797BE10F2}"/>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11DD5A99-C650-4391-8406-12786F7D14BF}"/>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過疎地域全般の課題である人口減少や高齢化等に加え、村内に主たる産業が乏しいことから経済基盤が弱く、類似団体平均とほぼ同水準にある。農業所得の向上施策や村税等の徴収強化等により財政の健全化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35F35A19-05FE-4C3E-BE7F-55760D1D0766}"/>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D3226809-744C-4145-8768-39B1853635D2}"/>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D6B04985-A592-4BCC-8785-C403BE3DAA66}"/>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EBD13CE1-A329-4D59-A1C7-D9E7F35E9B54}"/>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1C1C8591-5B13-4744-8EDE-5D1C4B44F66F}"/>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8B37D373-07AF-4EA5-AE76-225826C5325D}"/>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1117EE7E-E578-430C-A9DB-9194F2A024C2}"/>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1B79997A-6D9F-4BA7-AD30-E96BF786F23F}"/>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A629AAFD-417C-48BD-BF63-3635C822355E}"/>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6D25C772-EB6F-4B37-825D-DA0E01692907}"/>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AA3BE3BE-5995-4982-BE94-1FA4000664F2}"/>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CCDB6F7E-A386-4BA7-A9A3-D9C87A350029}"/>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44C5B020-EC3E-4636-A5B8-499793A4B958}"/>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4E0BC9BF-A9DF-487E-ADF8-AC1C7866F39E}"/>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31A380D7-3DA4-4714-8FFC-39130DB12DDC}"/>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43DC7BF6-0E12-41C5-977A-F184DF61887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106136</xdr:rowOff>
    </xdr:from>
    <xdr:to>
      <xdr:col>23</xdr:col>
      <xdr:colOff>133350</xdr:colOff>
      <xdr:row>44</xdr:row>
      <xdr:rowOff>147865</xdr:rowOff>
    </xdr:to>
    <xdr:cxnSp macro="">
      <xdr:nvCxnSpPr>
        <xdr:cNvPr id="65" name="直線コネクタ 64">
          <a:extLst>
            <a:ext uri="{FF2B5EF4-FFF2-40B4-BE49-F238E27FC236}">
              <a16:creationId xmlns:a16="http://schemas.microsoft.com/office/drawing/2014/main" id="{766FE462-DC38-418A-AC7B-067BF13500A9}"/>
            </a:ext>
          </a:extLst>
        </xdr:cNvPr>
        <xdr:cNvCxnSpPr/>
      </xdr:nvCxnSpPr>
      <xdr:spPr>
        <a:xfrm flipV="1">
          <a:off x="4953000" y="6278336"/>
          <a:ext cx="0" cy="14133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119942</xdr:rowOff>
    </xdr:from>
    <xdr:ext cx="762000" cy="259045"/>
    <xdr:sp macro="" textlink="">
      <xdr:nvSpPr>
        <xdr:cNvPr id="66" name="財政力最小値テキスト">
          <a:extLst>
            <a:ext uri="{FF2B5EF4-FFF2-40B4-BE49-F238E27FC236}">
              <a16:creationId xmlns:a16="http://schemas.microsoft.com/office/drawing/2014/main" id="{443334E4-2F68-4B93-B054-8251FAB8BA04}"/>
            </a:ext>
          </a:extLst>
        </xdr:cNvPr>
        <xdr:cNvSpPr txBox="1"/>
      </xdr:nvSpPr>
      <xdr:spPr>
        <a:xfrm>
          <a:off x="5041900" y="7663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147865</xdr:rowOff>
    </xdr:from>
    <xdr:to>
      <xdr:col>24</xdr:col>
      <xdr:colOff>12700</xdr:colOff>
      <xdr:row>44</xdr:row>
      <xdr:rowOff>147865</xdr:rowOff>
    </xdr:to>
    <xdr:cxnSp macro="">
      <xdr:nvCxnSpPr>
        <xdr:cNvPr id="67" name="直線コネクタ 66">
          <a:extLst>
            <a:ext uri="{FF2B5EF4-FFF2-40B4-BE49-F238E27FC236}">
              <a16:creationId xmlns:a16="http://schemas.microsoft.com/office/drawing/2014/main" id="{53E8AE8F-E900-48DD-8D87-874DC8B1CFC6}"/>
            </a:ext>
          </a:extLst>
        </xdr:cNvPr>
        <xdr:cNvCxnSpPr/>
      </xdr:nvCxnSpPr>
      <xdr:spPr>
        <a:xfrm>
          <a:off x="4864100" y="7691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21063</xdr:rowOff>
    </xdr:from>
    <xdr:ext cx="762000" cy="259045"/>
    <xdr:sp macro="" textlink="">
      <xdr:nvSpPr>
        <xdr:cNvPr id="68" name="財政力最大値テキスト">
          <a:extLst>
            <a:ext uri="{FF2B5EF4-FFF2-40B4-BE49-F238E27FC236}">
              <a16:creationId xmlns:a16="http://schemas.microsoft.com/office/drawing/2014/main" id="{8C8FF376-59A5-472E-BCBA-CFA450F94200}"/>
            </a:ext>
          </a:extLst>
        </xdr:cNvPr>
        <xdr:cNvSpPr txBox="1"/>
      </xdr:nvSpPr>
      <xdr:spPr>
        <a:xfrm>
          <a:off x="5041900" y="6021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106136</xdr:rowOff>
    </xdr:from>
    <xdr:to>
      <xdr:col>24</xdr:col>
      <xdr:colOff>12700</xdr:colOff>
      <xdr:row>36</xdr:row>
      <xdr:rowOff>106136</xdr:rowOff>
    </xdr:to>
    <xdr:cxnSp macro="">
      <xdr:nvCxnSpPr>
        <xdr:cNvPr id="69" name="直線コネクタ 68">
          <a:extLst>
            <a:ext uri="{FF2B5EF4-FFF2-40B4-BE49-F238E27FC236}">
              <a16:creationId xmlns:a16="http://schemas.microsoft.com/office/drawing/2014/main" id="{DC392F93-CC7C-444F-B16B-FF19FD1F83FF}"/>
            </a:ext>
          </a:extLst>
        </xdr:cNvPr>
        <xdr:cNvCxnSpPr/>
      </xdr:nvCxnSpPr>
      <xdr:spPr>
        <a:xfrm>
          <a:off x="4864100" y="627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146957</xdr:rowOff>
    </xdr:from>
    <xdr:to>
      <xdr:col>23</xdr:col>
      <xdr:colOff>133350</xdr:colOff>
      <xdr:row>43</xdr:row>
      <xdr:rowOff>164193</xdr:rowOff>
    </xdr:to>
    <xdr:cxnSp macro="">
      <xdr:nvCxnSpPr>
        <xdr:cNvPr id="70" name="直線コネクタ 69">
          <a:extLst>
            <a:ext uri="{FF2B5EF4-FFF2-40B4-BE49-F238E27FC236}">
              <a16:creationId xmlns:a16="http://schemas.microsoft.com/office/drawing/2014/main" id="{11EA0FE9-D82A-4B54-AEC1-DEC135166293}"/>
            </a:ext>
          </a:extLst>
        </xdr:cNvPr>
        <xdr:cNvCxnSpPr/>
      </xdr:nvCxnSpPr>
      <xdr:spPr>
        <a:xfrm>
          <a:off x="4114800" y="7519307"/>
          <a:ext cx="8382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95449</xdr:rowOff>
    </xdr:from>
    <xdr:ext cx="762000" cy="259045"/>
    <xdr:sp macro="" textlink="">
      <xdr:nvSpPr>
        <xdr:cNvPr id="71" name="財政力平均値テキスト">
          <a:extLst>
            <a:ext uri="{FF2B5EF4-FFF2-40B4-BE49-F238E27FC236}">
              <a16:creationId xmlns:a16="http://schemas.microsoft.com/office/drawing/2014/main" id="{E8A5414A-67D6-4EAB-8375-9CFE849A7146}"/>
            </a:ext>
          </a:extLst>
        </xdr:cNvPr>
        <xdr:cNvSpPr txBox="1"/>
      </xdr:nvSpPr>
      <xdr:spPr>
        <a:xfrm>
          <a:off x="5041900" y="7296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78922</xdr:rowOff>
    </xdr:from>
    <xdr:to>
      <xdr:col>23</xdr:col>
      <xdr:colOff>184150</xdr:colOff>
      <xdr:row>44</xdr:row>
      <xdr:rowOff>9072</xdr:rowOff>
    </xdr:to>
    <xdr:sp macro="" textlink="">
      <xdr:nvSpPr>
        <xdr:cNvPr id="72" name="フローチャート: 判断 71">
          <a:extLst>
            <a:ext uri="{FF2B5EF4-FFF2-40B4-BE49-F238E27FC236}">
              <a16:creationId xmlns:a16="http://schemas.microsoft.com/office/drawing/2014/main" id="{30D458CF-68EA-46C2-BD77-0791334B78E6}"/>
            </a:ext>
          </a:extLst>
        </xdr:cNvPr>
        <xdr:cNvSpPr/>
      </xdr:nvSpPr>
      <xdr:spPr>
        <a:xfrm>
          <a:off x="4902200" y="7451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146957</xdr:rowOff>
    </xdr:from>
    <xdr:to>
      <xdr:col>19</xdr:col>
      <xdr:colOff>133350</xdr:colOff>
      <xdr:row>43</xdr:row>
      <xdr:rowOff>164193</xdr:rowOff>
    </xdr:to>
    <xdr:cxnSp macro="">
      <xdr:nvCxnSpPr>
        <xdr:cNvPr id="73" name="直線コネクタ 72">
          <a:extLst>
            <a:ext uri="{FF2B5EF4-FFF2-40B4-BE49-F238E27FC236}">
              <a16:creationId xmlns:a16="http://schemas.microsoft.com/office/drawing/2014/main" id="{B22A384F-1D7B-438D-A07C-BA5C030541CD}"/>
            </a:ext>
          </a:extLst>
        </xdr:cNvPr>
        <xdr:cNvCxnSpPr/>
      </xdr:nvCxnSpPr>
      <xdr:spPr>
        <a:xfrm flipV="1">
          <a:off x="3225800" y="751930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96157</xdr:rowOff>
    </xdr:from>
    <xdr:to>
      <xdr:col>19</xdr:col>
      <xdr:colOff>184150</xdr:colOff>
      <xdr:row>44</xdr:row>
      <xdr:rowOff>26307</xdr:rowOff>
    </xdr:to>
    <xdr:sp macro="" textlink="">
      <xdr:nvSpPr>
        <xdr:cNvPr id="74" name="フローチャート: 判断 73">
          <a:extLst>
            <a:ext uri="{FF2B5EF4-FFF2-40B4-BE49-F238E27FC236}">
              <a16:creationId xmlns:a16="http://schemas.microsoft.com/office/drawing/2014/main" id="{086BEFB2-5293-4A48-A111-FBBBD513D6C9}"/>
            </a:ext>
          </a:extLst>
        </xdr:cNvPr>
        <xdr:cNvSpPr/>
      </xdr:nvSpPr>
      <xdr:spPr>
        <a:xfrm>
          <a:off x="4064000" y="746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11084</xdr:rowOff>
    </xdr:from>
    <xdr:ext cx="736600" cy="259045"/>
    <xdr:sp macro="" textlink="">
      <xdr:nvSpPr>
        <xdr:cNvPr id="75" name="テキスト ボックス 74">
          <a:extLst>
            <a:ext uri="{FF2B5EF4-FFF2-40B4-BE49-F238E27FC236}">
              <a16:creationId xmlns:a16="http://schemas.microsoft.com/office/drawing/2014/main" id="{43C730F0-C80A-4E8E-A768-031798BB19A0}"/>
            </a:ext>
          </a:extLst>
        </xdr:cNvPr>
        <xdr:cNvSpPr txBox="1"/>
      </xdr:nvSpPr>
      <xdr:spPr>
        <a:xfrm>
          <a:off x="3733800" y="75548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164193</xdr:rowOff>
    </xdr:from>
    <xdr:to>
      <xdr:col>15</xdr:col>
      <xdr:colOff>82550</xdr:colOff>
      <xdr:row>43</xdr:row>
      <xdr:rowOff>164193</xdr:rowOff>
    </xdr:to>
    <xdr:cxnSp macro="">
      <xdr:nvCxnSpPr>
        <xdr:cNvPr id="76" name="直線コネクタ 75">
          <a:extLst>
            <a:ext uri="{FF2B5EF4-FFF2-40B4-BE49-F238E27FC236}">
              <a16:creationId xmlns:a16="http://schemas.microsoft.com/office/drawing/2014/main" id="{5CC4D4FB-BC8B-4F29-AC37-54C31783BDE3}"/>
            </a:ext>
          </a:extLst>
        </xdr:cNvPr>
        <xdr:cNvCxnSpPr/>
      </xdr:nvCxnSpPr>
      <xdr:spPr>
        <a:xfrm>
          <a:off x="2336800" y="75365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113393</xdr:rowOff>
    </xdr:from>
    <xdr:to>
      <xdr:col>15</xdr:col>
      <xdr:colOff>133350</xdr:colOff>
      <xdr:row>44</xdr:row>
      <xdr:rowOff>43543</xdr:rowOff>
    </xdr:to>
    <xdr:sp macro="" textlink="">
      <xdr:nvSpPr>
        <xdr:cNvPr id="77" name="フローチャート: 判断 76">
          <a:extLst>
            <a:ext uri="{FF2B5EF4-FFF2-40B4-BE49-F238E27FC236}">
              <a16:creationId xmlns:a16="http://schemas.microsoft.com/office/drawing/2014/main" id="{2FB586F7-C223-4372-8ADD-ED7DDBDEABB2}"/>
            </a:ext>
          </a:extLst>
        </xdr:cNvPr>
        <xdr:cNvSpPr/>
      </xdr:nvSpPr>
      <xdr:spPr>
        <a:xfrm>
          <a:off x="3175000" y="748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28320</xdr:rowOff>
    </xdr:from>
    <xdr:ext cx="762000" cy="259045"/>
    <xdr:sp macro="" textlink="">
      <xdr:nvSpPr>
        <xdr:cNvPr id="78" name="テキスト ボックス 77">
          <a:extLst>
            <a:ext uri="{FF2B5EF4-FFF2-40B4-BE49-F238E27FC236}">
              <a16:creationId xmlns:a16="http://schemas.microsoft.com/office/drawing/2014/main" id="{F50969FB-7D48-40E9-923C-53341E2F004E}"/>
            </a:ext>
          </a:extLst>
        </xdr:cNvPr>
        <xdr:cNvSpPr txBox="1"/>
      </xdr:nvSpPr>
      <xdr:spPr>
        <a:xfrm>
          <a:off x="2844800" y="757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164193</xdr:rowOff>
    </xdr:from>
    <xdr:to>
      <xdr:col>11</xdr:col>
      <xdr:colOff>31750</xdr:colOff>
      <xdr:row>43</xdr:row>
      <xdr:rowOff>164193</xdr:rowOff>
    </xdr:to>
    <xdr:cxnSp macro="">
      <xdr:nvCxnSpPr>
        <xdr:cNvPr id="79" name="直線コネクタ 78">
          <a:extLst>
            <a:ext uri="{FF2B5EF4-FFF2-40B4-BE49-F238E27FC236}">
              <a16:creationId xmlns:a16="http://schemas.microsoft.com/office/drawing/2014/main" id="{741E35C0-15F8-4481-922F-6FFF0DF7DB7C}"/>
            </a:ext>
          </a:extLst>
        </xdr:cNvPr>
        <xdr:cNvCxnSpPr/>
      </xdr:nvCxnSpPr>
      <xdr:spPr>
        <a:xfrm>
          <a:off x="1447800" y="75365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113393</xdr:rowOff>
    </xdr:from>
    <xdr:to>
      <xdr:col>11</xdr:col>
      <xdr:colOff>82550</xdr:colOff>
      <xdr:row>44</xdr:row>
      <xdr:rowOff>43543</xdr:rowOff>
    </xdr:to>
    <xdr:sp macro="" textlink="">
      <xdr:nvSpPr>
        <xdr:cNvPr id="80" name="フローチャート: 判断 79">
          <a:extLst>
            <a:ext uri="{FF2B5EF4-FFF2-40B4-BE49-F238E27FC236}">
              <a16:creationId xmlns:a16="http://schemas.microsoft.com/office/drawing/2014/main" id="{96A6187B-332C-431A-BA11-C73F9B1DC40D}"/>
            </a:ext>
          </a:extLst>
        </xdr:cNvPr>
        <xdr:cNvSpPr/>
      </xdr:nvSpPr>
      <xdr:spPr>
        <a:xfrm>
          <a:off x="2286000" y="748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28320</xdr:rowOff>
    </xdr:from>
    <xdr:ext cx="762000" cy="259045"/>
    <xdr:sp macro="" textlink="">
      <xdr:nvSpPr>
        <xdr:cNvPr id="81" name="テキスト ボックス 80">
          <a:extLst>
            <a:ext uri="{FF2B5EF4-FFF2-40B4-BE49-F238E27FC236}">
              <a16:creationId xmlns:a16="http://schemas.microsoft.com/office/drawing/2014/main" id="{2779EF53-DE5B-4F1F-88CA-86354796E7DB}"/>
            </a:ext>
          </a:extLst>
        </xdr:cNvPr>
        <xdr:cNvSpPr txBox="1"/>
      </xdr:nvSpPr>
      <xdr:spPr>
        <a:xfrm>
          <a:off x="1955800" y="757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113393</xdr:rowOff>
    </xdr:from>
    <xdr:to>
      <xdr:col>7</xdr:col>
      <xdr:colOff>31750</xdr:colOff>
      <xdr:row>44</xdr:row>
      <xdr:rowOff>43543</xdr:rowOff>
    </xdr:to>
    <xdr:sp macro="" textlink="">
      <xdr:nvSpPr>
        <xdr:cNvPr id="82" name="フローチャート: 判断 81">
          <a:extLst>
            <a:ext uri="{FF2B5EF4-FFF2-40B4-BE49-F238E27FC236}">
              <a16:creationId xmlns:a16="http://schemas.microsoft.com/office/drawing/2014/main" id="{B4E1475A-F126-4179-9CEA-7DE1E4215D6C}"/>
            </a:ext>
          </a:extLst>
        </xdr:cNvPr>
        <xdr:cNvSpPr/>
      </xdr:nvSpPr>
      <xdr:spPr>
        <a:xfrm>
          <a:off x="1397000" y="748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28320</xdr:rowOff>
    </xdr:from>
    <xdr:ext cx="762000" cy="259045"/>
    <xdr:sp macro="" textlink="">
      <xdr:nvSpPr>
        <xdr:cNvPr id="83" name="テキスト ボックス 82">
          <a:extLst>
            <a:ext uri="{FF2B5EF4-FFF2-40B4-BE49-F238E27FC236}">
              <a16:creationId xmlns:a16="http://schemas.microsoft.com/office/drawing/2014/main" id="{ADBD76CF-CE3D-4A3C-AE96-16A68F381369}"/>
            </a:ext>
          </a:extLst>
        </xdr:cNvPr>
        <xdr:cNvSpPr txBox="1"/>
      </xdr:nvSpPr>
      <xdr:spPr>
        <a:xfrm>
          <a:off x="1066800" y="757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C8305480-BFCE-4F80-930A-3AF220D6F718}"/>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D6F27BE1-DFBF-48E9-B019-F7DAB1410F73}"/>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394FEDD9-2CA6-4505-B35D-27EE61F5389B}"/>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CB5A1624-335D-4D22-BAF6-299D134C1CB8}"/>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2D7A3B6A-8EDB-4E0D-BB12-433F9002C4C6}"/>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113393</xdr:rowOff>
    </xdr:from>
    <xdr:to>
      <xdr:col>23</xdr:col>
      <xdr:colOff>184150</xdr:colOff>
      <xdr:row>44</xdr:row>
      <xdr:rowOff>43543</xdr:rowOff>
    </xdr:to>
    <xdr:sp macro="" textlink="">
      <xdr:nvSpPr>
        <xdr:cNvPr id="89" name="楕円 88">
          <a:extLst>
            <a:ext uri="{FF2B5EF4-FFF2-40B4-BE49-F238E27FC236}">
              <a16:creationId xmlns:a16="http://schemas.microsoft.com/office/drawing/2014/main" id="{F420D51D-CBF7-4C4F-B747-AA40FC2336A2}"/>
            </a:ext>
          </a:extLst>
        </xdr:cNvPr>
        <xdr:cNvSpPr/>
      </xdr:nvSpPr>
      <xdr:spPr>
        <a:xfrm>
          <a:off x="49022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85470</xdr:rowOff>
    </xdr:from>
    <xdr:ext cx="762000" cy="259045"/>
    <xdr:sp macro="" textlink="">
      <xdr:nvSpPr>
        <xdr:cNvPr id="90" name="財政力該当値テキスト">
          <a:extLst>
            <a:ext uri="{FF2B5EF4-FFF2-40B4-BE49-F238E27FC236}">
              <a16:creationId xmlns:a16="http://schemas.microsoft.com/office/drawing/2014/main" id="{F7C93974-F748-43AE-BF14-1B85F59A9375}"/>
            </a:ext>
          </a:extLst>
        </xdr:cNvPr>
        <xdr:cNvSpPr txBox="1"/>
      </xdr:nvSpPr>
      <xdr:spPr>
        <a:xfrm>
          <a:off x="5041900" y="7457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96157</xdr:rowOff>
    </xdr:from>
    <xdr:to>
      <xdr:col>19</xdr:col>
      <xdr:colOff>184150</xdr:colOff>
      <xdr:row>44</xdr:row>
      <xdr:rowOff>26307</xdr:rowOff>
    </xdr:to>
    <xdr:sp macro="" textlink="">
      <xdr:nvSpPr>
        <xdr:cNvPr id="91" name="楕円 90">
          <a:extLst>
            <a:ext uri="{FF2B5EF4-FFF2-40B4-BE49-F238E27FC236}">
              <a16:creationId xmlns:a16="http://schemas.microsoft.com/office/drawing/2014/main" id="{0CE02EA4-63DA-4C46-8AC5-AD4CF3E4E62C}"/>
            </a:ext>
          </a:extLst>
        </xdr:cNvPr>
        <xdr:cNvSpPr/>
      </xdr:nvSpPr>
      <xdr:spPr>
        <a:xfrm>
          <a:off x="4064000" y="7468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36484</xdr:rowOff>
    </xdr:from>
    <xdr:ext cx="736600" cy="259045"/>
    <xdr:sp macro="" textlink="">
      <xdr:nvSpPr>
        <xdr:cNvPr id="92" name="テキスト ボックス 91">
          <a:extLst>
            <a:ext uri="{FF2B5EF4-FFF2-40B4-BE49-F238E27FC236}">
              <a16:creationId xmlns:a16="http://schemas.microsoft.com/office/drawing/2014/main" id="{A203EC44-BE4E-4964-A27E-01AA71763D26}"/>
            </a:ext>
          </a:extLst>
        </xdr:cNvPr>
        <xdr:cNvSpPr txBox="1"/>
      </xdr:nvSpPr>
      <xdr:spPr>
        <a:xfrm>
          <a:off x="3733800" y="72373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113393</xdr:rowOff>
    </xdr:from>
    <xdr:to>
      <xdr:col>15</xdr:col>
      <xdr:colOff>133350</xdr:colOff>
      <xdr:row>44</xdr:row>
      <xdr:rowOff>43543</xdr:rowOff>
    </xdr:to>
    <xdr:sp macro="" textlink="">
      <xdr:nvSpPr>
        <xdr:cNvPr id="93" name="楕円 92">
          <a:extLst>
            <a:ext uri="{FF2B5EF4-FFF2-40B4-BE49-F238E27FC236}">
              <a16:creationId xmlns:a16="http://schemas.microsoft.com/office/drawing/2014/main" id="{347139D5-E3C1-4DA9-A97F-A6C801E0EAEE}"/>
            </a:ext>
          </a:extLst>
        </xdr:cNvPr>
        <xdr:cNvSpPr/>
      </xdr:nvSpPr>
      <xdr:spPr>
        <a:xfrm>
          <a:off x="31750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53720</xdr:rowOff>
    </xdr:from>
    <xdr:ext cx="762000" cy="259045"/>
    <xdr:sp macro="" textlink="">
      <xdr:nvSpPr>
        <xdr:cNvPr id="94" name="テキスト ボックス 93">
          <a:extLst>
            <a:ext uri="{FF2B5EF4-FFF2-40B4-BE49-F238E27FC236}">
              <a16:creationId xmlns:a16="http://schemas.microsoft.com/office/drawing/2014/main" id="{159AE448-C578-48EA-8B78-CF243CB71BC0}"/>
            </a:ext>
          </a:extLst>
        </xdr:cNvPr>
        <xdr:cNvSpPr txBox="1"/>
      </xdr:nvSpPr>
      <xdr:spPr>
        <a:xfrm>
          <a:off x="2844800" y="725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113393</xdr:rowOff>
    </xdr:from>
    <xdr:to>
      <xdr:col>11</xdr:col>
      <xdr:colOff>82550</xdr:colOff>
      <xdr:row>44</xdr:row>
      <xdr:rowOff>43543</xdr:rowOff>
    </xdr:to>
    <xdr:sp macro="" textlink="">
      <xdr:nvSpPr>
        <xdr:cNvPr id="95" name="楕円 94">
          <a:extLst>
            <a:ext uri="{FF2B5EF4-FFF2-40B4-BE49-F238E27FC236}">
              <a16:creationId xmlns:a16="http://schemas.microsoft.com/office/drawing/2014/main" id="{7DAD55D2-61AB-4724-BC3C-9C75C365D3E2}"/>
            </a:ext>
          </a:extLst>
        </xdr:cNvPr>
        <xdr:cNvSpPr/>
      </xdr:nvSpPr>
      <xdr:spPr>
        <a:xfrm>
          <a:off x="22860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53720</xdr:rowOff>
    </xdr:from>
    <xdr:ext cx="762000" cy="259045"/>
    <xdr:sp macro="" textlink="">
      <xdr:nvSpPr>
        <xdr:cNvPr id="96" name="テキスト ボックス 95">
          <a:extLst>
            <a:ext uri="{FF2B5EF4-FFF2-40B4-BE49-F238E27FC236}">
              <a16:creationId xmlns:a16="http://schemas.microsoft.com/office/drawing/2014/main" id="{9C61125B-C08B-4D0E-9F2D-4BC5FB6D8E5F}"/>
            </a:ext>
          </a:extLst>
        </xdr:cNvPr>
        <xdr:cNvSpPr txBox="1"/>
      </xdr:nvSpPr>
      <xdr:spPr>
        <a:xfrm>
          <a:off x="1955800" y="725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113393</xdr:rowOff>
    </xdr:from>
    <xdr:to>
      <xdr:col>7</xdr:col>
      <xdr:colOff>31750</xdr:colOff>
      <xdr:row>44</xdr:row>
      <xdr:rowOff>43543</xdr:rowOff>
    </xdr:to>
    <xdr:sp macro="" textlink="">
      <xdr:nvSpPr>
        <xdr:cNvPr id="97" name="楕円 96">
          <a:extLst>
            <a:ext uri="{FF2B5EF4-FFF2-40B4-BE49-F238E27FC236}">
              <a16:creationId xmlns:a16="http://schemas.microsoft.com/office/drawing/2014/main" id="{A538C9C8-2362-4ECD-9D22-EC3C5DFA19A9}"/>
            </a:ext>
          </a:extLst>
        </xdr:cNvPr>
        <xdr:cNvSpPr/>
      </xdr:nvSpPr>
      <xdr:spPr>
        <a:xfrm>
          <a:off x="13970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53720</xdr:rowOff>
    </xdr:from>
    <xdr:ext cx="762000" cy="259045"/>
    <xdr:sp macro="" textlink="">
      <xdr:nvSpPr>
        <xdr:cNvPr id="98" name="テキスト ボックス 97">
          <a:extLst>
            <a:ext uri="{FF2B5EF4-FFF2-40B4-BE49-F238E27FC236}">
              <a16:creationId xmlns:a16="http://schemas.microsoft.com/office/drawing/2014/main" id="{FA1A1E40-B884-4A49-8E78-F974EB9E9328}"/>
            </a:ext>
          </a:extLst>
        </xdr:cNvPr>
        <xdr:cNvSpPr txBox="1"/>
      </xdr:nvSpPr>
      <xdr:spPr>
        <a:xfrm>
          <a:off x="1066800" y="725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42AC5D9C-EA23-4EBD-AB90-A950CAD6986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85BB0EE3-AF69-426A-B54C-D7392C95CD07}"/>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D51A0D40-D0F9-42ED-AA39-5A5B6FAF7577}"/>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[80.6%]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3882F51F-B8A3-4F7C-8E05-84948AFD6776}"/>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671BE98F-2B12-4F60-B853-A01A06B72F2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E3581A0A-60A9-4A91-A83C-6E95C274536F}"/>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768B7BC4-FDE2-4AB5-8C01-ABEF24ACC5F8}"/>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70D7A653-3AEA-41D2-96FA-65357144300F}"/>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7A050704-533F-4DE9-87A7-A31289B43F44}"/>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C5229EDE-6C10-4143-A01F-6D3B73815FF9}"/>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82E3955E-11C1-4988-A8CE-C80555CDC15F}"/>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30FD9978-C319-4F55-948A-A0BC41F6C8EC}"/>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3F80C178-7A98-4AB8-A39B-3A6552A5D3CC}"/>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経常収支比率は、前年度比５．２ポイント減少し、類似団体平均を１．２ポイント上回った。令和２年度からの会計年度任用職員制度により人件費の増、除雪経費等による維持補修費の増、公債費が元金の償還開始による増となっているものの地方税や地方交付税の増により経常収支比率が増加した。今後も公債費については平成２８年度以降の大規模事業の元金の償還が始まっており、経常収支比率は増加していく見込みとなっている。今後もなお一層の行政の効率化に努め、経常経費の縮減に努める。</a:t>
          </a: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DBC78EE4-AD78-4D64-B656-55DDA73C46CB}"/>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51693233-0CFB-4FC7-875C-DE8712973CA6}"/>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7E7F149-FE88-4AE0-858C-D9462C529B18}"/>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a:extLst>
            <a:ext uri="{FF2B5EF4-FFF2-40B4-BE49-F238E27FC236}">
              <a16:creationId xmlns:a16="http://schemas.microsoft.com/office/drawing/2014/main" id="{94468CF0-97FE-49F5-9711-BD2436B7CA97}"/>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a:extLst>
            <a:ext uri="{FF2B5EF4-FFF2-40B4-BE49-F238E27FC236}">
              <a16:creationId xmlns:a16="http://schemas.microsoft.com/office/drawing/2014/main" id="{4ABCEF52-51FE-4551-BB41-25D67C81B82E}"/>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a:extLst>
            <a:ext uri="{FF2B5EF4-FFF2-40B4-BE49-F238E27FC236}">
              <a16:creationId xmlns:a16="http://schemas.microsoft.com/office/drawing/2014/main" id="{C02152A5-0C0F-4FA7-92B4-6B7A3EBB2B56}"/>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a:extLst>
            <a:ext uri="{FF2B5EF4-FFF2-40B4-BE49-F238E27FC236}">
              <a16:creationId xmlns:a16="http://schemas.microsoft.com/office/drawing/2014/main" id="{6CC9A9E1-C8F4-4E08-A9BE-357A96978CA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a:extLst>
            <a:ext uri="{FF2B5EF4-FFF2-40B4-BE49-F238E27FC236}">
              <a16:creationId xmlns:a16="http://schemas.microsoft.com/office/drawing/2014/main" id="{E31035DD-A4CC-4FE9-BE63-30EC38263166}"/>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a:extLst>
            <a:ext uri="{FF2B5EF4-FFF2-40B4-BE49-F238E27FC236}">
              <a16:creationId xmlns:a16="http://schemas.microsoft.com/office/drawing/2014/main" id="{EBD5B730-B203-44E9-AA0D-C1197BB41BCD}"/>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a:extLst>
            <a:ext uri="{FF2B5EF4-FFF2-40B4-BE49-F238E27FC236}">
              <a16:creationId xmlns:a16="http://schemas.microsoft.com/office/drawing/2014/main" id="{9A019704-729F-4E78-B2B1-C9D2F583755C}"/>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a:extLst>
            <a:ext uri="{FF2B5EF4-FFF2-40B4-BE49-F238E27FC236}">
              <a16:creationId xmlns:a16="http://schemas.microsoft.com/office/drawing/2014/main" id="{9197E096-95F4-4F10-B384-F85D049FA17A}"/>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a:extLst>
            <a:ext uri="{FF2B5EF4-FFF2-40B4-BE49-F238E27FC236}">
              <a16:creationId xmlns:a16="http://schemas.microsoft.com/office/drawing/2014/main" id="{803D34B3-024B-4454-AF2E-952F781EBC56}"/>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a:extLst>
            <a:ext uri="{FF2B5EF4-FFF2-40B4-BE49-F238E27FC236}">
              <a16:creationId xmlns:a16="http://schemas.microsoft.com/office/drawing/2014/main" id="{0595BCBC-7285-4D10-867F-40B095E37B94}"/>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a:extLst>
            <a:ext uri="{FF2B5EF4-FFF2-40B4-BE49-F238E27FC236}">
              <a16:creationId xmlns:a16="http://schemas.microsoft.com/office/drawing/2014/main" id="{C1587357-D157-4A88-99AE-E759BAE32336}"/>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a:extLst>
            <a:ext uri="{FF2B5EF4-FFF2-40B4-BE49-F238E27FC236}">
              <a16:creationId xmlns:a16="http://schemas.microsoft.com/office/drawing/2014/main" id="{177354F9-580C-4A31-A194-1234CE555F5F}"/>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a:extLst>
            <a:ext uri="{FF2B5EF4-FFF2-40B4-BE49-F238E27FC236}">
              <a16:creationId xmlns:a16="http://schemas.microsoft.com/office/drawing/2014/main" id="{3A1EB738-877F-4092-AE4C-098C3D565F42}"/>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86783</xdr:rowOff>
    </xdr:from>
    <xdr:to>
      <xdr:col>23</xdr:col>
      <xdr:colOff>133350</xdr:colOff>
      <xdr:row>68</xdr:row>
      <xdr:rowOff>5080</xdr:rowOff>
    </xdr:to>
    <xdr:cxnSp macro="">
      <xdr:nvCxnSpPr>
        <xdr:cNvPr id="128" name="直線コネクタ 127">
          <a:extLst>
            <a:ext uri="{FF2B5EF4-FFF2-40B4-BE49-F238E27FC236}">
              <a16:creationId xmlns:a16="http://schemas.microsoft.com/office/drawing/2014/main" id="{949010D2-C84D-4487-BD0B-5001DD2A2C5F}"/>
            </a:ext>
          </a:extLst>
        </xdr:cNvPr>
        <xdr:cNvCxnSpPr/>
      </xdr:nvCxnSpPr>
      <xdr:spPr>
        <a:xfrm flipV="1">
          <a:off x="4953000" y="10030883"/>
          <a:ext cx="0" cy="16327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148607</xdr:rowOff>
    </xdr:from>
    <xdr:ext cx="762000" cy="259045"/>
    <xdr:sp macro="" textlink="">
      <xdr:nvSpPr>
        <xdr:cNvPr id="129" name="財政構造の弾力性最小値テキスト">
          <a:extLst>
            <a:ext uri="{FF2B5EF4-FFF2-40B4-BE49-F238E27FC236}">
              <a16:creationId xmlns:a16="http://schemas.microsoft.com/office/drawing/2014/main" id="{07482757-9B89-4FC1-9710-C1721FD0BC3A}"/>
            </a:ext>
          </a:extLst>
        </xdr:cNvPr>
        <xdr:cNvSpPr txBox="1"/>
      </xdr:nvSpPr>
      <xdr:spPr>
        <a:xfrm>
          <a:off x="5041900" y="1163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5080</xdr:rowOff>
    </xdr:from>
    <xdr:to>
      <xdr:col>24</xdr:col>
      <xdr:colOff>12700</xdr:colOff>
      <xdr:row>68</xdr:row>
      <xdr:rowOff>5080</xdr:rowOff>
    </xdr:to>
    <xdr:cxnSp macro="">
      <xdr:nvCxnSpPr>
        <xdr:cNvPr id="130" name="直線コネクタ 129">
          <a:extLst>
            <a:ext uri="{FF2B5EF4-FFF2-40B4-BE49-F238E27FC236}">
              <a16:creationId xmlns:a16="http://schemas.microsoft.com/office/drawing/2014/main" id="{59B9D854-6DD8-4625-AD88-22BC13CA79A2}"/>
            </a:ext>
          </a:extLst>
        </xdr:cNvPr>
        <xdr:cNvCxnSpPr/>
      </xdr:nvCxnSpPr>
      <xdr:spPr>
        <a:xfrm>
          <a:off x="4864100" y="11663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1710</xdr:rowOff>
    </xdr:from>
    <xdr:ext cx="762000" cy="259045"/>
    <xdr:sp macro="" textlink="">
      <xdr:nvSpPr>
        <xdr:cNvPr id="131" name="財政構造の弾力性最大値テキスト">
          <a:extLst>
            <a:ext uri="{FF2B5EF4-FFF2-40B4-BE49-F238E27FC236}">
              <a16:creationId xmlns:a16="http://schemas.microsoft.com/office/drawing/2014/main" id="{2626399A-B3BE-401B-9B54-E7D91EDF5C95}"/>
            </a:ext>
          </a:extLst>
        </xdr:cNvPr>
        <xdr:cNvSpPr txBox="1"/>
      </xdr:nvSpPr>
      <xdr:spPr>
        <a:xfrm>
          <a:off x="5041900" y="977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86783</xdr:rowOff>
    </xdr:from>
    <xdr:to>
      <xdr:col>24</xdr:col>
      <xdr:colOff>12700</xdr:colOff>
      <xdr:row>58</xdr:row>
      <xdr:rowOff>86783</xdr:rowOff>
    </xdr:to>
    <xdr:cxnSp macro="">
      <xdr:nvCxnSpPr>
        <xdr:cNvPr id="132" name="直線コネクタ 131">
          <a:extLst>
            <a:ext uri="{FF2B5EF4-FFF2-40B4-BE49-F238E27FC236}">
              <a16:creationId xmlns:a16="http://schemas.microsoft.com/office/drawing/2014/main" id="{69B6B76E-914E-4751-A18F-CEBFE8FAC5DD}"/>
            </a:ext>
          </a:extLst>
        </xdr:cNvPr>
        <xdr:cNvCxnSpPr/>
      </xdr:nvCxnSpPr>
      <xdr:spPr>
        <a:xfrm>
          <a:off x="4864100" y="1003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17780</xdr:rowOff>
    </xdr:from>
    <xdr:to>
      <xdr:col>23</xdr:col>
      <xdr:colOff>133350</xdr:colOff>
      <xdr:row>64</xdr:row>
      <xdr:rowOff>55456</xdr:rowOff>
    </xdr:to>
    <xdr:cxnSp macro="">
      <xdr:nvCxnSpPr>
        <xdr:cNvPr id="133" name="直線コネクタ 132">
          <a:extLst>
            <a:ext uri="{FF2B5EF4-FFF2-40B4-BE49-F238E27FC236}">
              <a16:creationId xmlns:a16="http://schemas.microsoft.com/office/drawing/2014/main" id="{ED562374-99A4-4FF0-9F3A-E30FAE6967AA}"/>
            </a:ext>
          </a:extLst>
        </xdr:cNvPr>
        <xdr:cNvCxnSpPr/>
      </xdr:nvCxnSpPr>
      <xdr:spPr>
        <a:xfrm flipV="1">
          <a:off x="4114800" y="10819130"/>
          <a:ext cx="838200" cy="209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106697</xdr:rowOff>
    </xdr:from>
    <xdr:ext cx="762000" cy="259045"/>
    <xdr:sp macro="" textlink="">
      <xdr:nvSpPr>
        <xdr:cNvPr id="134" name="財政構造の弾力性平均値テキスト">
          <a:extLst>
            <a:ext uri="{FF2B5EF4-FFF2-40B4-BE49-F238E27FC236}">
              <a16:creationId xmlns:a16="http://schemas.microsoft.com/office/drawing/2014/main" id="{E2B84791-6204-48D5-B21D-1FE7FC88415A}"/>
            </a:ext>
          </a:extLst>
        </xdr:cNvPr>
        <xdr:cNvSpPr txBox="1"/>
      </xdr:nvSpPr>
      <xdr:spPr>
        <a:xfrm>
          <a:off x="5041900" y="10565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90170</xdr:rowOff>
    </xdr:from>
    <xdr:to>
      <xdr:col>23</xdr:col>
      <xdr:colOff>184150</xdr:colOff>
      <xdr:row>63</xdr:row>
      <xdr:rowOff>20320</xdr:rowOff>
    </xdr:to>
    <xdr:sp macro="" textlink="">
      <xdr:nvSpPr>
        <xdr:cNvPr id="135" name="フローチャート: 判断 134">
          <a:extLst>
            <a:ext uri="{FF2B5EF4-FFF2-40B4-BE49-F238E27FC236}">
              <a16:creationId xmlns:a16="http://schemas.microsoft.com/office/drawing/2014/main" id="{16503141-EFB4-4E63-8A82-642C1ABCBF25}"/>
            </a:ext>
          </a:extLst>
        </xdr:cNvPr>
        <xdr:cNvSpPr/>
      </xdr:nvSpPr>
      <xdr:spPr>
        <a:xfrm>
          <a:off x="49022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57996</xdr:rowOff>
    </xdr:from>
    <xdr:to>
      <xdr:col>19</xdr:col>
      <xdr:colOff>133350</xdr:colOff>
      <xdr:row>64</xdr:row>
      <xdr:rowOff>55456</xdr:rowOff>
    </xdr:to>
    <xdr:cxnSp macro="">
      <xdr:nvCxnSpPr>
        <xdr:cNvPr id="136" name="直線コネクタ 135">
          <a:extLst>
            <a:ext uri="{FF2B5EF4-FFF2-40B4-BE49-F238E27FC236}">
              <a16:creationId xmlns:a16="http://schemas.microsoft.com/office/drawing/2014/main" id="{70942B69-6D75-4876-8FBE-E803D1ECC970}"/>
            </a:ext>
          </a:extLst>
        </xdr:cNvPr>
        <xdr:cNvCxnSpPr/>
      </xdr:nvCxnSpPr>
      <xdr:spPr>
        <a:xfrm>
          <a:off x="3225800" y="10859346"/>
          <a:ext cx="8890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111760</xdr:rowOff>
    </xdr:from>
    <xdr:to>
      <xdr:col>19</xdr:col>
      <xdr:colOff>184150</xdr:colOff>
      <xdr:row>64</xdr:row>
      <xdr:rowOff>41910</xdr:rowOff>
    </xdr:to>
    <xdr:sp macro="" textlink="">
      <xdr:nvSpPr>
        <xdr:cNvPr id="137" name="フローチャート: 判断 136">
          <a:extLst>
            <a:ext uri="{FF2B5EF4-FFF2-40B4-BE49-F238E27FC236}">
              <a16:creationId xmlns:a16="http://schemas.microsoft.com/office/drawing/2014/main" id="{22508141-1D2C-40CD-9901-1B99311AAF6C}"/>
            </a:ext>
          </a:extLst>
        </xdr:cNvPr>
        <xdr:cNvSpPr/>
      </xdr:nvSpPr>
      <xdr:spPr>
        <a:xfrm>
          <a:off x="40640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52087</xdr:rowOff>
    </xdr:from>
    <xdr:ext cx="736600" cy="259045"/>
    <xdr:sp macro="" textlink="">
      <xdr:nvSpPr>
        <xdr:cNvPr id="138" name="テキスト ボックス 137">
          <a:extLst>
            <a:ext uri="{FF2B5EF4-FFF2-40B4-BE49-F238E27FC236}">
              <a16:creationId xmlns:a16="http://schemas.microsoft.com/office/drawing/2014/main" id="{3BE4E95C-B91F-49E9-B6E3-D2C711C4742E}"/>
            </a:ext>
          </a:extLst>
        </xdr:cNvPr>
        <xdr:cNvSpPr txBox="1"/>
      </xdr:nvSpPr>
      <xdr:spPr>
        <a:xfrm>
          <a:off x="3733800" y="106819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57996</xdr:rowOff>
    </xdr:from>
    <xdr:to>
      <xdr:col>15</xdr:col>
      <xdr:colOff>82550</xdr:colOff>
      <xdr:row>63</xdr:row>
      <xdr:rowOff>82127</xdr:rowOff>
    </xdr:to>
    <xdr:cxnSp macro="">
      <xdr:nvCxnSpPr>
        <xdr:cNvPr id="139" name="直線コネクタ 138">
          <a:extLst>
            <a:ext uri="{FF2B5EF4-FFF2-40B4-BE49-F238E27FC236}">
              <a16:creationId xmlns:a16="http://schemas.microsoft.com/office/drawing/2014/main" id="{DB67DD3E-84CC-491B-849C-0BB186A1ACB2}"/>
            </a:ext>
          </a:extLst>
        </xdr:cNvPr>
        <xdr:cNvCxnSpPr/>
      </xdr:nvCxnSpPr>
      <xdr:spPr>
        <a:xfrm flipV="1">
          <a:off x="2336800" y="10859346"/>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164042</xdr:rowOff>
    </xdr:from>
    <xdr:to>
      <xdr:col>15</xdr:col>
      <xdr:colOff>133350</xdr:colOff>
      <xdr:row>64</xdr:row>
      <xdr:rowOff>94192</xdr:rowOff>
    </xdr:to>
    <xdr:sp macro="" textlink="">
      <xdr:nvSpPr>
        <xdr:cNvPr id="140" name="フローチャート: 判断 139">
          <a:extLst>
            <a:ext uri="{FF2B5EF4-FFF2-40B4-BE49-F238E27FC236}">
              <a16:creationId xmlns:a16="http://schemas.microsoft.com/office/drawing/2014/main" id="{0D38DBEE-58AF-4479-94B7-BA3F874AD0A1}"/>
            </a:ext>
          </a:extLst>
        </xdr:cNvPr>
        <xdr:cNvSpPr/>
      </xdr:nvSpPr>
      <xdr:spPr>
        <a:xfrm>
          <a:off x="3175000" y="1096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78969</xdr:rowOff>
    </xdr:from>
    <xdr:ext cx="762000" cy="259045"/>
    <xdr:sp macro="" textlink="">
      <xdr:nvSpPr>
        <xdr:cNvPr id="141" name="テキスト ボックス 140">
          <a:extLst>
            <a:ext uri="{FF2B5EF4-FFF2-40B4-BE49-F238E27FC236}">
              <a16:creationId xmlns:a16="http://schemas.microsoft.com/office/drawing/2014/main" id="{722D1DEA-A544-4CAA-B250-636163265593}"/>
            </a:ext>
          </a:extLst>
        </xdr:cNvPr>
        <xdr:cNvSpPr txBox="1"/>
      </xdr:nvSpPr>
      <xdr:spPr>
        <a:xfrm>
          <a:off x="2844800" y="11051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82127</xdr:rowOff>
    </xdr:from>
    <xdr:to>
      <xdr:col>11</xdr:col>
      <xdr:colOff>31750</xdr:colOff>
      <xdr:row>64</xdr:row>
      <xdr:rowOff>168063</xdr:rowOff>
    </xdr:to>
    <xdr:cxnSp macro="">
      <xdr:nvCxnSpPr>
        <xdr:cNvPr id="142" name="直線コネクタ 141">
          <a:extLst>
            <a:ext uri="{FF2B5EF4-FFF2-40B4-BE49-F238E27FC236}">
              <a16:creationId xmlns:a16="http://schemas.microsoft.com/office/drawing/2014/main" id="{8746E0D7-D159-4642-9D4A-052B752BE288}"/>
            </a:ext>
          </a:extLst>
        </xdr:cNvPr>
        <xdr:cNvCxnSpPr/>
      </xdr:nvCxnSpPr>
      <xdr:spPr>
        <a:xfrm flipV="1">
          <a:off x="1447800" y="10883477"/>
          <a:ext cx="889000" cy="257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139912</xdr:rowOff>
    </xdr:from>
    <xdr:to>
      <xdr:col>11</xdr:col>
      <xdr:colOff>82550</xdr:colOff>
      <xdr:row>64</xdr:row>
      <xdr:rowOff>70062</xdr:rowOff>
    </xdr:to>
    <xdr:sp macro="" textlink="">
      <xdr:nvSpPr>
        <xdr:cNvPr id="143" name="フローチャート: 判断 142">
          <a:extLst>
            <a:ext uri="{FF2B5EF4-FFF2-40B4-BE49-F238E27FC236}">
              <a16:creationId xmlns:a16="http://schemas.microsoft.com/office/drawing/2014/main" id="{8A3783A7-3DF7-4117-8396-5C0ED8499356}"/>
            </a:ext>
          </a:extLst>
        </xdr:cNvPr>
        <xdr:cNvSpPr/>
      </xdr:nvSpPr>
      <xdr:spPr>
        <a:xfrm>
          <a:off x="2286000" y="10941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54839</xdr:rowOff>
    </xdr:from>
    <xdr:ext cx="762000" cy="259045"/>
    <xdr:sp macro="" textlink="">
      <xdr:nvSpPr>
        <xdr:cNvPr id="144" name="テキスト ボックス 143">
          <a:extLst>
            <a:ext uri="{FF2B5EF4-FFF2-40B4-BE49-F238E27FC236}">
              <a16:creationId xmlns:a16="http://schemas.microsoft.com/office/drawing/2014/main" id="{016647ED-FAD5-4379-810E-3B128D6D2DB1}"/>
            </a:ext>
          </a:extLst>
        </xdr:cNvPr>
        <xdr:cNvSpPr txBox="1"/>
      </xdr:nvSpPr>
      <xdr:spPr>
        <a:xfrm>
          <a:off x="1955800" y="11027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75565</xdr:rowOff>
    </xdr:from>
    <xdr:to>
      <xdr:col>7</xdr:col>
      <xdr:colOff>31750</xdr:colOff>
      <xdr:row>64</xdr:row>
      <xdr:rowOff>5715</xdr:rowOff>
    </xdr:to>
    <xdr:sp macro="" textlink="">
      <xdr:nvSpPr>
        <xdr:cNvPr id="145" name="フローチャート: 判断 144">
          <a:extLst>
            <a:ext uri="{FF2B5EF4-FFF2-40B4-BE49-F238E27FC236}">
              <a16:creationId xmlns:a16="http://schemas.microsoft.com/office/drawing/2014/main" id="{BF5FB773-596D-4EE9-B882-E9900C0626EA}"/>
            </a:ext>
          </a:extLst>
        </xdr:cNvPr>
        <xdr:cNvSpPr/>
      </xdr:nvSpPr>
      <xdr:spPr>
        <a:xfrm>
          <a:off x="1397000" y="1087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15892</xdr:rowOff>
    </xdr:from>
    <xdr:ext cx="762000" cy="259045"/>
    <xdr:sp macro="" textlink="">
      <xdr:nvSpPr>
        <xdr:cNvPr id="146" name="テキスト ボックス 145">
          <a:extLst>
            <a:ext uri="{FF2B5EF4-FFF2-40B4-BE49-F238E27FC236}">
              <a16:creationId xmlns:a16="http://schemas.microsoft.com/office/drawing/2014/main" id="{77A8B287-6286-473E-98DF-A37878D6B36C}"/>
            </a:ext>
          </a:extLst>
        </xdr:cNvPr>
        <xdr:cNvSpPr txBox="1"/>
      </xdr:nvSpPr>
      <xdr:spPr>
        <a:xfrm>
          <a:off x="1066800" y="10645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311E0E5A-9033-4052-924C-595A2B293A7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98A34CCE-61F1-4248-8B48-ED65BEEE32B8}"/>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DCA14309-F1F0-4D6B-B8B0-D8AEAE585312}"/>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DDB3559F-CE29-421F-96E7-27D8F0563C25}"/>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45E06C29-6E70-4BF9-9EBF-BE45122F9322}"/>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138430</xdr:rowOff>
    </xdr:from>
    <xdr:to>
      <xdr:col>23</xdr:col>
      <xdr:colOff>184150</xdr:colOff>
      <xdr:row>63</xdr:row>
      <xdr:rowOff>68580</xdr:rowOff>
    </xdr:to>
    <xdr:sp macro="" textlink="">
      <xdr:nvSpPr>
        <xdr:cNvPr id="152" name="楕円 151">
          <a:extLst>
            <a:ext uri="{FF2B5EF4-FFF2-40B4-BE49-F238E27FC236}">
              <a16:creationId xmlns:a16="http://schemas.microsoft.com/office/drawing/2014/main" id="{CDC8A17A-702E-4B47-856F-758BEF6A671B}"/>
            </a:ext>
          </a:extLst>
        </xdr:cNvPr>
        <xdr:cNvSpPr/>
      </xdr:nvSpPr>
      <xdr:spPr>
        <a:xfrm>
          <a:off x="4902200" y="1076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110507</xdr:rowOff>
    </xdr:from>
    <xdr:ext cx="762000" cy="259045"/>
    <xdr:sp macro="" textlink="">
      <xdr:nvSpPr>
        <xdr:cNvPr id="153" name="財政構造の弾力性該当値テキスト">
          <a:extLst>
            <a:ext uri="{FF2B5EF4-FFF2-40B4-BE49-F238E27FC236}">
              <a16:creationId xmlns:a16="http://schemas.microsoft.com/office/drawing/2014/main" id="{F2FC0D7D-2BBB-450F-92A8-33970C17DD63}"/>
            </a:ext>
          </a:extLst>
        </xdr:cNvPr>
        <xdr:cNvSpPr txBox="1"/>
      </xdr:nvSpPr>
      <xdr:spPr>
        <a:xfrm>
          <a:off x="5041900" y="10740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4656</xdr:rowOff>
    </xdr:from>
    <xdr:to>
      <xdr:col>19</xdr:col>
      <xdr:colOff>184150</xdr:colOff>
      <xdr:row>64</xdr:row>
      <xdr:rowOff>106256</xdr:rowOff>
    </xdr:to>
    <xdr:sp macro="" textlink="">
      <xdr:nvSpPr>
        <xdr:cNvPr id="154" name="楕円 153">
          <a:extLst>
            <a:ext uri="{FF2B5EF4-FFF2-40B4-BE49-F238E27FC236}">
              <a16:creationId xmlns:a16="http://schemas.microsoft.com/office/drawing/2014/main" id="{D056647D-B137-479F-94D0-8F79C4BDC77E}"/>
            </a:ext>
          </a:extLst>
        </xdr:cNvPr>
        <xdr:cNvSpPr/>
      </xdr:nvSpPr>
      <xdr:spPr>
        <a:xfrm>
          <a:off x="4064000" y="10977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91033</xdr:rowOff>
    </xdr:from>
    <xdr:ext cx="736600" cy="259045"/>
    <xdr:sp macro="" textlink="">
      <xdr:nvSpPr>
        <xdr:cNvPr id="155" name="テキスト ボックス 154">
          <a:extLst>
            <a:ext uri="{FF2B5EF4-FFF2-40B4-BE49-F238E27FC236}">
              <a16:creationId xmlns:a16="http://schemas.microsoft.com/office/drawing/2014/main" id="{3D634809-0A42-45A8-A8D6-5B75325A9192}"/>
            </a:ext>
          </a:extLst>
        </xdr:cNvPr>
        <xdr:cNvSpPr txBox="1"/>
      </xdr:nvSpPr>
      <xdr:spPr>
        <a:xfrm>
          <a:off x="3733800" y="11063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7196</xdr:rowOff>
    </xdr:from>
    <xdr:to>
      <xdr:col>15</xdr:col>
      <xdr:colOff>133350</xdr:colOff>
      <xdr:row>63</xdr:row>
      <xdr:rowOff>108796</xdr:rowOff>
    </xdr:to>
    <xdr:sp macro="" textlink="">
      <xdr:nvSpPr>
        <xdr:cNvPr id="156" name="楕円 155">
          <a:extLst>
            <a:ext uri="{FF2B5EF4-FFF2-40B4-BE49-F238E27FC236}">
              <a16:creationId xmlns:a16="http://schemas.microsoft.com/office/drawing/2014/main" id="{FD5ADBE2-6A43-4D2A-AADE-A46FE7BE3EBE}"/>
            </a:ext>
          </a:extLst>
        </xdr:cNvPr>
        <xdr:cNvSpPr/>
      </xdr:nvSpPr>
      <xdr:spPr>
        <a:xfrm>
          <a:off x="3175000" y="1080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118973</xdr:rowOff>
    </xdr:from>
    <xdr:ext cx="762000" cy="259045"/>
    <xdr:sp macro="" textlink="">
      <xdr:nvSpPr>
        <xdr:cNvPr id="157" name="テキスト ボックス 156">
          <a:extLst>
            <a:ext uri="{FF2B5EF4-FFF2-40B4-BE49-F238E27FC236}">
              <a16:creationId xmlns:a16="http://schemas.microsoft.com/office/drawing/2014/main" id="{85DFE7F1-42A9-48F1-8BB5-79D0573C705B}"/>
            </a:ext>
          </a:extLst>
        </xdr:cNvPr>
        <xdr:cNvSpPr txBox="1"/>
      </xdr:nvSpPr>
      <xdr:spPr>
        <a:xfrm>
          <a:off x="2844800" y="10577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31327</xdr:rowOff>
    </xdr:from>
    <xdr:to>
      <xdr:col>11</xdr:col>
      <xdr:colOff>82550</xdr:colOff>
      <xdr:row>63</xdr:row>
      <xdr:rowOff>132927</xdr:rowOff>
    </xdr:to>
    <xdr:sp macro="" textlink="">
      <xdr:nvSpPr>
        <xdr:cNvPr id="158" name="楕円 157">
          <a:extLst>
            <a:ext uri="{FF2B5EF4-FFF2-40B4-BE49-F238E27FC236}">
              <a16:creationId xmlns:a16="http://schemas.microsoft.com/office/drawing/2014/main" id="{4025CF3A-8648-4C63-BDD3-8AAEE4B73A32}"/>
            </a:ext>
          </a:extLst>
        </xdr:cNvPr>
        <xdr:cNvSpPr/>
      </xdr:nvSpPr>
      <xdr:spPr>
        <a:xfrm>
          <a:off x="2286000" y="1083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143104</xdr:rowOff>
    </xdr:from>
    <xdr:ext cx="762000" cy="259045"/>
    <xdr:sp macro="" textlink="">
      <xdr:nvSpPr>
        <xdr:cNvPr id="159" name="テキスト ボックス 158">
          <a:extLst>
            <a:ext uri="{FF2B5EF4-FFF2-40B4-BE49-F238E27FC236}">
              <a16:creationId xmlns:a16="http://schemas.microsoft.com/office/drawing/2014/main" id="{9AEE602A-E2BA-476F-BC78-6A9644629E5F}"/>
            </a:ext>
          </a:extLst>
        </xdr:cNvPr>
        <xdr:cNvSpPr txBox="1"/>
      </xdr:nvSpPr>
      <xdr:spPr>
        <a:xfrm>
          <a:off x="1955800" y="1060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117263</xdr:rowOff>
    </xdr:from>
    <xdr:to>
      <xdr:col>7</xdr:col>
      <xdr:colOff>31750</xdr:colOff>
      <xdr:row>65</xdr:row>
      <xdr:rowOff>47413</xdr:rowOff>
    </xdr:to>
    <xdr:sp macro="" textlink="">
      <xdr:nvSpPr>
        <xdr:cNvPr id="160" name="楕円 159">
          <a:extLst>
            <a:ext uri="{FF2B5EF4-FFF2-40B4-BE49-F238E27FC236}">
              <a16:creationId xmlns:a16="http://schemas.microsoft.com/office/drawing/2014/main" id="{B006F602-1215-4C5C-AE56-4FAB73FFF35F}"/>
            </a:ext>
          </a:extLst>
        </xdr:cNvPr>
        <xdr:cNvSpPr/>
      </xdr:nvSpPr>
      <xdr:spPr>
        <a:xfrm>
          <a:off x="1397000" y="11090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32190</xdr:rowOff>
    </xdr:from>
    <xdr:ext cx="762000" cy="259045"/>
    <xdr:sp macro="" textlink="">
      <xdr:nvSpPr>
        <xdr:cNvPr id="161" name="テキスト ボックス 160">
          <a:extLst>
            <a:ext uri="{FF2B5EF4-FFF2-40B4-BE49-F238E27FC236}">
              <a16:creationId xmlns:a16="http://schemas.microsoft.com/office/drawing/2014/main" id="{A9362FD6-CDB0-4ACD-BEA6-0E052A3994EC}"/>
            </a:ext>
          </a:extLst>
        </xdr:cNvPr>
        <xdr:cNvSpPr txBox="1"/>
      </xdr:nvSpPr>
      <xdr:spPr>
        <a:xfrm>
          <a:off x="1066800" y="11176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a:extLst>
            <a:ext uri="{FF2B5EF4-FFF2-40B4-BE49-F238E27FC236}">
              <a16:creationId xmlns:a16="http://schemas.microsoft.com/office/drawing/2014/main" id="{BC2AE8BE-40B0-46DA-B344-3582916CB731}"/>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a:extLst>
            <a:ext uri="{FF2B5EF4-FFF2-40B4-BE49-F238E27FC236}">
              <a16:creationId xmlns:a16="http://schemas.microsoft.com/office/drawing/2014/main" id="{91090A2E-6DBD-4F9E-AD27-91E5022F04D4}"/>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a:extLst>
            <a:ext uri="{FF2B5EF4-FFF2-40B4-BE49-F238E27FC236}">
              <a16:creationId xmlns:a16="http://schemas.microsoft.com/office/drawing/2014/main" id="{B7D046F8-B802-476F-8DC6-2F3B7CACBD5D}"/>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[378,080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a:extLst>
            <a:ext uri="{FF2B5EF4-FFF2-40B4-BE49-F238E27FC236}">
              <a16:creationId xmlns:a16="http://schemas.microsoft.com/office/drawing/2014/main" id="{F4A07237-61C6-4900-984E-216C736A3CE9}"/>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a:extLst>
            <a:ext uri="{FF2B5EF4-FFF2-40B4-BE49-F238E27FC236}">
              <a16:creationId xmlns:a16="http://schemas.microsoft.com/office/drawing/2014/main" id="{C2F2870E-56F4-4020-88F4-B0666A0D5B6F}"/>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a:extLst>
            <a:ext uri="{FF2B5EF4-FFF2-40B4-BE49-F238E27FC236}">
              <a16:creationId xmlns:a16="http://schemas.microsoft.com/office/drawing/2014/main" id="{7BD576A4-0BB1-4F32-AECE-A9399AC4A48C}"/>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a:extLst>
            <a:ext uri="{FF2B5EF4-FFF2-40B4-BE49-F238E27FC236}">
              <a16:creationId xmlns:a16="http://schemas.microsoft.com/office/drawing/2014/main" id="{4DE8C6AA-9F55-4F89-8B4E-7F2C73375CB2}"/>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a:extLst>
            <a:ext uri="{FF2B5EF4-FFF2-40B4-BE49-F238E27FC236}">
              <a16:creationId xmlns:a16="http://schemas.microsoft.com/office/drawing/2014/main" id="{244E6E0D-3EDD-4C33-8E50-49572619FF39}"/>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a:extLst>
            <a:ext uri="{FF2B5EF4-FFF2-40B4-BE49-F238E27FC236}">
              <a16:creationId xmlns:a16="http://schemas.microsoft.com/office/drawing/2014/main" id="{291D110E-9F23-4E4E-947D-D99E90A47078}"/>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182,934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a:extLst>
            <a:ext uri="{FF2B5EF4-FFF2-40B4-BE49-F238E27FC236}">
              <a16:creationId xmlns:a16="http://schemas.microsoft.com/office/drawing/2014/main" id="{DA4A4A46-D0A4-4994-AFEE-AE6D397984A4}"/>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a:extLst>
            <a:ext uri="{FF2B5EF4-FFF2-40B4-BE49-F238E27FC236}">
              <a16:creationId xmlns:a16="http://schemas.microsoft.com/office/drawing/2014/main" id="{514F9720-1A1F-49C1-A4BB-E0FFBABAC607}"/>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a:extLst>
            <a:ext uri="{FF2B5EF4-FFF2-40B4-BE49-F238E27FC236}">
              <a16:creationId xmlns:a16="http://schemas.microsoft.com/office/drawing/2014/main" id="{5E7D587D-E2DE-458B-8814-C7E9D1842DA6}"/>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a:extLst>
            <a:ext uri="{FF2B5EF4-FFF2-40B4-BE49-F238E27FC236}">
              <a16:creationId xmlns:a16="http://schemas.microsoft.com/office/drawing/2014/main" id="{59B2F70B-3392-47F1-8784-A878D3D1C89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年度、人件費・物件費等の状況は類似団体平均を下回っている。しかし、人件費については昇給などにより増加、物件費については個別施設計画策定業務委託料等の減により、全体として減少した。恒常的な経費が増えてきており、今後も引き続き経費節減に努めていく。</a:t>
          </a:r>
        </a:p>
      </xdr:txBody>
    </xdr:sp>
    <xdr:clientData/>
  </xdr:twoCellAnchor>
  <xdr:oneCellAnchor>
    <xdr:from>
      <xdr:col>3</xdr:col>
      <xdr:colOff>95250</xdr:colOff>
      <xdr:row>77</xdr:row>
      <xdr:rowOff>6350</xdr:rowOff>
    </xdr:from>
    <xdr:ext cx="349839" cy="225703"/>
    <xdr:sp macro="" textlink="">
      <xdr:nvSpPr>
        <xdr:cNvPr id="175" name="テキスト ボックス 174">
          <a:extLst>
            <a:ext uri="{FF2B5EF4-FFF2-40B4-BE49-F238E27FC236}">
              <a16:creationId xmlns:a16="http://schemas.microsoft.com/office/drawing/2014/main" id="{FD26F612-549E-40E7-9290-D107ED592A7F}"/>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a:extLst>
            <a:ext uri="{FF2B5EF4-FFF2-40B4-BE49-F238E27FC236}">
              <a16:creationId xmlns:a16="http://schemas.microsoft.com/office/drawing/2014/main" id="{42E9ED5B-D46A-4610-AAFE-02FB8BCFC8FB}"/>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a:extLst>
            <a:ext uri="{FF2B5EF4-FFF2-40B4-BE49-F238E27FC236}">
              <a16:creationId xmlns:a16="http://schemas.microsoft.com/office/drawing/2014/main" id="{9C198562-568E-4B41-A516-6736E16BCB48}"/>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a:extLst>
            <a:ext uri="{FF2B5EF4-FFF2-40B4-BE49-F238E27FC236}">
              <a16:creationId xmlns:a16="http://schemas.microsoft.com/office/drawing/2014/main" id="{D20436D9-7B6F-403D-AF37-A0EA97968D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a:extLst>
            <a:ext uri="{FF2B5EF4-FFF2-40B4-BE49-F238E27FC236}">
              <a16:creationId xmlns:a16="http://schemas.microsoft.com/office/drawing/2014/main" id="{425D2896-E63E-437A-84C0-1E226B97B118}"/>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a:extLst>
            <a:ext uri="{FF2B5EF4-FFF2-40B4-BE49-F238E27FC236}">
              <a16:creationId xmlns:a16="http://schemas.microsoft.com/office/drawing/2014/main" id="{E2928C41-87B7-4246-9A6A-0A65D9102ED1}"/>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a:extLst>
            <a:ext uri="{FF2B5EF4-FFF2-40B4-BE49-F238E27FC236}">
              <a16:creationId xmlns:a16="http://schemas.microsoft.com/office/drawing/2014/main" id="{1B216703-7B27-4812-9404-447C363AF55C}"/>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a:extLst>
            <a:ext uri="{FF2B5EF4-FFF2-40B4-BE49-F238E27FC236}">
              <a16:creationId xmlns:a16="http://schemas.microsoft.com/office/drawing/2014/main" id="{39B74BA8-3197-40DE-A821-8484A8EE8E2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a:extLst>
            <a:ext uri="{FF2B5EF4-FFF2-40B4-BE49-F238E27FC236}">
              <a16:creationId xmlns:a16="http://schemas.microsoft.com/office/drawing/2014/main" id="{22C8EFD2-D739-4343-8F35-A919DCF5B5C6}"/>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a:extLst>
            <a:ext uri="{FF2B5EF4-FFF2-40B4-BE49-F238E27FC236}">
              <a16:creationId xmlns:a16="http://schemas.microsoft.com/office/drawing/2014/main" id="{09F1505D-0747-45F0-8E6F-EFDE7500E2D7}"/>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a:extLst>
            <a:ext uri="{FF2B5EF4-FFF2-40B4-BE49-F238E27FC236}">
              <a16:creationId xmlns:a16="http://schemas.microsoft.com/office/drawing/2014/main" id="{A599E85B-CC7F-4ED0-AB51-4937E0DF83E5}"/>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a:extLst>
            <a:ext uri="{FF2B5EF4-FFF2-40B4-BE49-F238E27FC236}">
              <a16:creationId xmlns:a16="http://schemas.microsoft.com/office/drawing/2014/main" id="{33ABAFEC-60EF-4DA0-8629-B38C877D1EC4}"/>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a:extLst>
            <a:ext uri="{FF2B5EF4-FFF2-40B4-BE49-F238E27FC236}">
              <a16:creationId xmlns:a16="http://schemas.microsoft.com/office/drawing/2014/main" id="{A79F0BD6-6967-486F-9ADB-2CA89E844FE4}"/>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a:extLst>
            <a:ext uri="{FF2B5EF4-FFF2-40B4-BE49-F238E27FC236}">
              <a16:creationId xmlns:a16="http://schemas.microsoft.com/office/drawing/2014/main" id="{04842B80-F564-4D7A-9A3C-812834EE98B1}"/>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a:extLst>
            <a:ext uri="{FF2B5EF4-FFF2-40B4-BE49-F238E27FC236}">
              <a16:creationId xmlns:a16="http://schemas.microsoft.com/office/drawing/2014/main" id="{4AB236BD-F07E-490A-A18E-1E449A94661C}"/>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a:extLst>
            <a:ext uri="{FF2B5EF4-FFF2-40B4-BE49-F238E27FC236}">
              <a16:creationId xmlns:a16="http://schemas.microsoft.com/office/drawing/2014/main" id="{CE29ED8C-3E1A-4CF9-84CF-1D677BB56F9F}"/>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a:extLst>
            <a:ext uri="{FF2B5EF4-FFF2-40B4-BE49-F238E27FC236}">
              <a16:creationId xmlns:a16="http://schemas.microsoft.com/office/drawing/2014/main" id="{8FD445AD-2700-40B8-9C6F-51ACC1171E1E}"/>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a:extLst>
            <a:ext uri="{FF2B5EF4-FFF2-40B4-BE49-F238E27FC236}">
              <a16:creationId xmlns:a16="http://schemas.microsoft.com/office/drawing/2014/main" id="{55BD1273-D7AC-4BC9-BA9A-8B623067A1B6}"/>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136401</xdr:rowOff>
    </xdr:from>
    <xdr:to>
      <xdr:col>23</xdr:col>
      <xdr:colOff>133350</xdr:colOff>
      <xdr:row>88</xdr:row>
      <xdr:rowOff>153752</xdr:rowOff>
    </xdr:to>
    <xdr:cxnSp macro="">
      <xdr:nvCxnSpPr>
        <xdr:cNvPr id="193" name="直線コネクタ 192">
          <a:extLst>
            <a:ext uri="{FF2B5EF4-FFF2-40B4-BE49-F238E27FC236}">
              <a16:creationId xmlns:a16="http://schemas.microsoft.com/office/drawing/2014/main" id="{623CBFD1-279F-4CC4-875C-6EAE4F7BC2AB}"/>
            </a:ext>
          </a:extLst>
        </xdr:cNvPr>
        <xdr:cNvCxnSpPr/>
      </xdr:nvCxnSpPr>
      <xdr:spPr>
        <a:xfrm flipV="1">
          <a:off x="4953000" y="13680951"/>
          <a:ext cx="0" cy="156040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125829</xdr:rowOff>
    </xdr:from>
    <xdr:ext cx="762000" cy="259045"/>
    <xdr:sp macro="" textlink="">
      <xdr:nvSpPr>
        <xdr:cNvPr id="194" name="人件費・物件費等の状況最小値テキスト">
          <a:extLst>
            <a:ext uri="{FF2B5EF4-FFF2-40B4-BE49-F238E27FC236}">
              <a16:creationId xmlns:a16="http://schemas.microsoft.com/office/drawing/2014/main" id="{15401C98-3ADC-4E5F-B7EC-17411CC9DBC6}"/>
            </a:ext>
          </a:extLst>
        </xdr:cNvPr>
        <xdr:cNvSpPr txBox="1"/>
      </xdr:nvSpPr>
      <xdr:spPr>
        <a:xfrm>
          <a:off x="5041900" y="15213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1,603,808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153752</xdr:rowOff>
    </xdr:from>
    <xdr:to>
      <xdr:col>24</xdr:col>
      <xdr:colOff>12700</xdr:colOff>
      <xdr:row>88</xdr:row>
      <xdr:rowOff>153752</xdr:rowOff>
    </xdr:to>
    <xdr:cxnSp macro="">
      <xdr:nvCxnSpPr>
        <xdr:cNvPr id="195" name="直線コネクタ 194">
          <a:extLst>
            <a:ext uri="{FF2B5EF4-FFF2-40B4-BE49-F238E27FC236}">
              <a16:creationId xmlns:a16="http://schemas.microsoft.com/office/drawing/2014/main" id="{570306D6-93FC-4B13-9892-797F41411F53}"/>
            </a:ext>
          </a:extLst>
        </xdr:cNvPr>
        <xdr:cNvCxnSpPr/>
      </xdr:nvCxnSpPr>
      <xdr:spPr>
        <a:xfrm>
          <a:off x="4864100" y="15241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51328</xdr:rowOff>
    </xdr:from>
    <xdr:ext cx="762000" cy="259045"/>
    <xdr:sp macro="" textlink="">
      <xdr:nvSpPr>
        <xdr:cNvPr id="196" name="人件費・物件費等の状況最大値テキスト">
          <a:extLst>
            <a:ext uri="{FF2B5EF4-FFF2-40B4-BE49-F238E27FC236}">
              <a16:creationId xmlns:a16="http://schemas.microsoft.com/office/drawing/2014/main" id="{4F002CA7-38B2-469E-9DFC-6DF29E8BF3D6}"/>
            </a:ext>
          </a:extLst>
        </xdr:cNvPr>
        <xdr:cNvSpPr txBox="1"/>
      </xdr:nvSpPr>
      <xdr:spPr>
        <a:xfrm>
          <a:off x="5041900" y="13424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136401</xdr:rowOff>
    </xdr:from>
    <xdr:to>
      <xdr:col>24</xdr:col>
      <xdr:colOff>12700</xdr:colOff>
      <xdr:row>79</xdr:row>
      <xdr:rowOff>136401</xdr:rowOff>
    </xdr:to>
    <xdr:cxnSp macro="">
      <xdr:nvCxnSpPr>
        <xdr:cNvPr id="197" name="直線コネクタ 196">
          <a:extLst>
            <a:ext uri="{FF2B5EF4-FFF2-40B4-BE49-F238E27FC236}">
              <a16:creationId xmlns:a16="http://schemas.microsoft.com/office/drawing/2014/main" id="{6CB939D6-F3ED-47B8-B011-6EF72828D8C3}"/>
            </a:ext>
          </a:extLst>
        </xdr:cNvPr>
        <xdr:cNvCxnSpPr/>
      </xdr:nvCxnSpPr>
      <xdr:spPr>
        <a:xfrm>
          <a:off x="4864100" y="13680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97467</xdr:rowOff>
    </xdr:from>
    <xdr:to>
      <xdr:col>23</xdr:col>
      <xdr:colOff>133350</xdr:colOff>
      <xdr:row>80</xdr:row>
      <xdr:rowOff>116932</xdr:rowOff>
    </xdr:to>
    <xdr:cxnSp macro="">
      <xdr:nvCxnSpPr>
        <xdr:cNvPr id="198" name="直線コネクタ 197">
          <a:extLst>
            <a:ext uri="{FF2B5EF4-FFF2-40B4-BE49-F238E27FC236}">
              <a16:creationId xmlns:a16="http://schemas.microsoft.com/office/drawing/2014/main" id="{DBA3A415-357E-45D9-9080-E6138CA4D100}"/>
            </a:ext>
          </a:extLst>
        </xdr:cNvPr>
        <xdr:cNvCxnSpPr/>
      </xdr:nvCxnSpPr>
      <xdr:spPr>
        <a:xfrm>
          <a:off x="4114800" y="13813467"/>
          <a:ext cx="838200" cy="19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164991</xdr:rowOff>
    </xdr:from>
    <xdr:ext cx="762000" cy="259045"/>
    <xdr:sp macro="" textlink="">
      <xdr:nvSpPr>
        <xdr:cNvPr id="199" name="人件費・物件費等の状況平均値テキスト">
          <a:extLst>
            <a:ext uri="{FF2B5EF4-FFF2-40B4-BE49-F238E27FC236}">
              <a16:creationId xmlns:a16="http://schemas.microsoft.com/office/drawing/2014/main" id="{CA9426B2-941B-41AB-80F1-DFA38FCAFF5E}"/>
            </a:ext>
          </a:extLst>
        </xdr:cNvPr>
        <xdr:cNvSpPr txBox="1"/>
      </xdr:nvSpPr>
      <xdr:spPr>
        <a:xfrm>
          <a:off x="5041900" y="138809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488,416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21464</xdr:rowOff>
    </xdr:from>
    <xdr:to>
      <xdr:col>23</xdr:col>
      <xdr:colOff>184150</xdr:colOff>
      <xdr:row>81</xdr:row>
      <xdr:rowOff>123064</xdr:rowOff>
    </xdr:to>
    <xdr:sp macro="" textlink="">
      <xdr:nvSpPr>
        <xdr:cNvPr id="200" name="フローチャート: 判断 199">
          <a:extLst>
            <a:ext uri="{FF2B5EF4-FFF2-40B4-BE49-F238E27FC236}">
              <a16:creationId xmlns:a16="http://schemas.microsoft.com/office/drawing/2014/main" id="{71CAF207-D2A9-47E3-B81D-895785FC37A1}"/>
            </a:ext>
          </a:extLst>
        </xdr:cNvPr>
        <xdr:cNvSpPr/>
      </xdr:nvSpPr>
      <xdr:spPr>
        <a:xfrm>
          <a:off x="4902200" y="1390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32395</xdr:rowOff>
    </xdr:from>
    <xdr:to>
      <xdr:col>19</xdr:col>
      <xdr:colOff>133350</xdr:colOff>
      <xdr:row>80</xdr:row>
      <xdr:rowOff>97467</xdr:rowOff>
    </xdr:to>
    <xdr:cxnSp macro="">
      <xdr:nvCxnSpPr>
        <xdr:cNvPr id="201" name="直線コネクタ 200">
          <a:extLst>
            <a:ext uri="{FF2B5EF4-FFF2-40B4-BE49-F238E27FC236}">
              <a16:creationId xmlns:a16="http://schemas.microsoft.com/office/drawing/2014/main" id="{F628ED4F-30C9-495E-810E-D6A13CA332B6}"/>
            </a:ext>
          </a:extLst>
        </xdr:cNvPr>
        <xdr:cNvCxnSpPr/>
      </xdr:nvCxnSpPr>
      <xdr:spPr>
        <a:xfrm>
          <a:off x="3225800" y="13748395"/>
          <a:ext cx="889000" cy="65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168894</xdr:rowOff>
    </xdr:from>
    <xdr:to>
      <xdr:col>19</xdr:col>
      <xdr:colOff>184150</xdr:colOff>
      <xdr:row>81</xdr:row>
      <xdr:rowOff>99044</xdr:rowOff>
    </xdr:to>
    <xdr:sp macro="" textlink="">
      <xdr:nvSpPr>
        <xdr:cNvPr id="202" name="フローチャート: 判断 201">
          <a:extLst>
            <a:ext uri="{FF2B5EF4-FFF2-40B4-BE49-F238E27FC236}">
              <a16:creationId xmlns:a16="http://schemas.microsoft.com/office/drawing/2014/main" id="{658893A5-6342-428D-AC8B-4027699ACC8B}"/>
            </a:ext>
          </a:extLst>
        </xdr:cNvPr>
        <xdr:cNvSpPr/>
      </xdr:nvSpPr>
      <xdr:spPr>
        <a:xfrm>
          <a:off x="4064000" y="13884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83821</xdr:rowOff>
    </xdr:from>
    <xdr:ext cx="736600" cy="259045"/>
    <xdr:sp macro="" textlink="">
      <xdr:nvSpPr>
        <xdr:cNvPr id="203" name="テキスト ボックス 202">
          <a:extLst>
            <a:ext uri="{FF2B5EF4-FFF2-40B4-BE49-F238E27FC236}">
              <a16:creationId xmlns:a16="http://schemas.microsoft.com/office/drawing/2014/main" id="{39D1A998-8FD7-43EA-BF04-CEA15B24DECF}"/>
            </a:ext>
          </a:extLst>
        </xdr:cNvPr>
        <xdr:cNvSpPr txBox="1"/>
      </xdr:nvSpPr>
      <xdr:spPr>
        <a:xfrm>
          <a:off x="3733800" y="139712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32395</xdr:rowOff>
    </xdr:from>
    <xdr:to>
      <xdr:col>15</xdr:col>
      <xdr:colOff>82550</xdr:colOff>
      <xdr:row>80</xdr:row>
      <xdr:rowOff>36602</xdr:rowOff>
    </xdr:to>
    <xdr:cxnSp macro="">
      <xdr:nvCxnSpPr>
        <xdr:cNvPr id="204" name="直線コネクタ 203">
          <a:extLst>
            <a:ext uri="{FF2B5EF4-FFF2-40B4-BE49-F238E27FC236}">
              <a16:creationId xmlns:a16="http://schemas.microsoft.com/office/drawing/2014/main" id="{8C8BEBAE-61F4-40C2-8311-2BB1C86B8805}"/>
            </a:ext>
          </a:extLst>
        </xdr:cNvPr>
        <xdr:cNvCxnSpPr/>
      </xdr:nvCxnSpPr>
      <xdr:spPr>
        <a:xfrm flipV="1">
          <a:off x="2336800" y="13748395"/>
          <a:ext cx="889000" cy="4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123935</xdr:rowOff>
    </xdr:from>
    <xdr:to>
      <xdr:col>15</xdr:col>
      <xdr:colOff>133350</xdr:colOff>
      <xdr:row>81</xdr:row>
      <xdr:rowOff>54085</xdr:rowOff>
    </xdr:to>
    <xdr:sp macro="" textlink="">
      <xdr:nvSpPr>
        <xdr:cNvPr id="205" name="フローチャート: 判断 204">
          <a:extLst>
            <a:ext uri="{FF2B5EF4-FFF2-40B4-BE49-F238E27FC236}">
              <a16:creationId xmlns:a16="http://schemas.microsoft.com/office/drawing/2014/main" id="{DC625D90-F87A-406D-BC47-98CBA2285FF1}"/>
            </a:ext>
          </a:extLst>
        </xdr:cNvPr>
        <xdr:cNvSpPr/>
      </xdr:nvSpPr>
      <xdr:spPr>
        <a:xfrm>
          <a:off x="3175000" y="13839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38862</xdr:rowOff>
    </xdr:from>
    <xdr:ext cx="762000" cy="259045"/>
    <xdr:sp macro="" textlink="">
      <xdr:nvSpPr>
        <xdr:cNvPr id="206" name="テキスト ボックス 205">
          <a:extLst>
            <a:ext uri="{FF2B5EF4-FFF2-40B4-BE49-F238E27FC236}">
              <a16:creationId xmlns:a16="http://schemas.microsoft.com/office/drawing/2014/main" id="{B58029ED-EB44-4C24-9199-C0225459D88E}"/>
            </a:ext>
          </a:extLst>
        </xdr:cNvPr>
        <xdr:cNvSpPr txBox="1"/>
      </xdr:nvSpPr>
      <xdr:spPr>
        <a:xfrm>
          <a:off x="2844800" y="13926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36602</xdr:rowOff>
    </xdr:from>
    <xdr:to>
      <xdr:col>11</xdr:col>
      <xdr:colOff>31750</xdr:colOff>
      <xdr:row>80</xdr:row>
      <xdr:rowOff>48079</xdr:rowOff>
    </xdr:to>
    <xdr:cxnSp macro="">
      <xdr:nvCxnSpPr>
        <xdr:cNvPr id="207" name="直線コネクタ 206">
          <a:extLst>
            <a:ext uri="{FF2B5EF4-FFF2-40B4-BE49-F238E27FC236}">
              <a16:creationId xmlns:a16="http://schemas.microsoft.com/office/drawing/2014/main" id="{44C2AAEC-B571-4E2A-AD84-08D37BBD3520}"/>
            </a:ext>
          </a:extLst>
        </xdr:cNvPr>
        <xdr:cNvCxnSpPr/>
      </xdr:nvCxnSpPr>
      <xdr:spPr>
        <a:xfrm flipV="1">
          <a:off x="1447800" y="13752602"/>
          <a:ext cx="889000" cy="11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113081</xdr:rowOff>
    </xdr:from>
    <xdr:to>
      <xdr:col>11</xdr:col>
      <xdr:colOff>82550</xdr:colOff>
      <xdr:row>81</xdr:row>
      <xdr:rowOff>43231</xdr:rowOff>
    </xdr:to>
    <xdr:sp macro="" textlink="">
      <xdr:nvSpPr>
        <xdr:cNvPr id="208" name="フローチャート: 判断 207">
          <a:extLst>
            <a:ext uri="{FF2B5EF4-FFF2-40B4-BE49-F238E27FC236}">
              <a16:creationId xmlns:a16="http://schemas.microsoft.com/office/drawing/2014/main" id="{E9ACE0DE-C67E-40F7-9964-80FFD5173120}"/>
            </a:ext>
          </a:extLst>
        </xdr:cNvPr>
        <xdr:cNvSpPr/>
      </xdr:nvSpPr>
      <xdr:spPr>
        <a:xfrm>
          <a:off x="2286000" y="1382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28008</xdr:rowOff>
    </xdr:from>
    <xdr:ext cx="762000" cy="259045"/>
    <xdr:sp macro="" textlink="">
      <xdr:nvSpPr>
        <xdr:cNvPr id="209" name="テキスト ボックス 208">
          <a:extLst>
            <a:ext uri="{FF2B5EF4-FFF2-40B4-BE49-F238E27FC236}">
              <a16:creationId xmlns:a16="http://schemas.microsoft.com/office/drawing/2014/main" id="{D908C020-26CA-4622-9E4E-4E0B32562E02}"/>
            </a:ext>
          </a:extLst>
        </xdr:cNvPr>
        <xdr:cNvSpPr txBox="1"/>
      </xdr:nvSpPr>
      <xdr:spPr>
        <a:xfrm>
          <a:off x="1955800" y="13915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106552</xdr:rowOff>
    </xdr:from>
    <xdr:to>
      <xdr:col>7</xdr:col>
      <xdr:colOff>31750</xdr:colOff>
      <xdr:row>81</xdr:row>
      <xdr:rowOff>36702</xdr:rowOff>
    </xdr:to>
    <xdr:sp macro="" textlink="">
      <xdr:nvSpPr>
        <xdr:cNvPr id="210" name="フローチャート: 判断 209">
          <a:extLst>
            <a:ext uri="{FF2B5EF4-FFF2-40B4-BE49-F238E27FC236}">
              <a16:creationId xmlns:a16="http://schemas.microsoft.com/office/drawing/2014/main" id="{BC7EF974-A1EA-421C-8D3B-9FA49B183C62}"/>
            </a:ext>
          </a:extLst>
        </xdr:cNvPr>
        <xdr:cNvSpPr/>
      </xdr:nvSpPr>
      <xdr:spPr>
        <a:xfrm>
          <a:off x="1397000" y="1382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21479</xdr:rowOff>
    </xdr:from>
    <xdr:ext cx="762000" cy="259045"/>
    <xdr:sp macro="" textlink="">
      <xdr:nvSpPr>
        <xdr:cNvPr id="211" name="テキスト ボックス 210">
          <a:extLst>
            <a:ext uri="{FF2B5EF4-FFF2-40B4-BE49-F238E27FC236}">
              <a16:creationId xmlns:a16="http://schemas.microsoft.com/office/drawing/2014/main" id="{DE4D9608-0687-4E7D-A084-9CA7BC845DC8}"/>
            </a:ext>
          </a:extLst>
        </xdr:cNvPr>
        <xdr:cNvSpPr txBox="1"/>
      </xdr:nvSpPr>
      <xdr:spPr>
        <a:xfrm>
          <a:off x="1066800" y="13908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BB567442-67D8-4EAE-B836-51084D0E103A}"/>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E33E863B-48B5-43FA-BB35-6E7A8424878A}"/>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D7D90D10-8543-4943-8EFE-4B00F0B592C2}"/>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F83E845B-D0AA-495A-A3FB-2538DBB41C35}"/>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a:extLst>
            <a:ext uri="{FF2B5EF4-FFF2-40B4-BE49-F238E27FC236}">
              <a16:creationId xmlns:a16="http://schemas.microsoft.com/office/drawing/2014/main" id="{930F61E7-372F-464C-8EAB-35D2C0E237E6}"/>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66132</xdr:rowOff>
    </xdr:from>
    <xdr:to>
      <xdr:col>23</xdr:col>
      <xdr:colOff>184150</xdr:colOff>
      <xdr:row>80</xdr:row>
      <xdr:rowOff>167732</xdr:rowOff>
    </xdr:to>
    <xdr:sp macro="" textlink="">
      <xdr:nvSpPr>
        <xdr:cNvPr id="217" name="楕円 216">
          <a:extLst>
            <a:ext uri="{FF2B5EF4-FFF2-40B4-BE49-F238E27FC236}">
              <a16:creationId xmlns:a16="http://schemas.microsoft.com/office/drawing/2014/main" id="{CAAFD972-4984-46DC-859D-395803822523}"/>
            </a:ext>
          </a:extLst>
        </xdr:cNvPr>
        <xdr:cNvSpPr/>
      </xdr:nvSpPr>
      <xdr:spPr>
        <a:xfrm>
          <a:off x="4902200" y="13782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79</xdr:row>
      <xdr:rowOff>82659</xdr:rowOff>
    </xdr:from>
    <xdr:ext cx="762000" cy="259045"/>
    <xdr:sp macro="" textlink="">
      <xdr:nvSpPr>
        <xdr:cNvPr id="218" name="人件費・物件費等の状況該当値テキスト">
          <a:extLst>
            <a:ext uri="{FF2B5EF4-FFF2-40B4-BE49-F238E27FC236}">
              <a16:creationId xmlns:a16="http://schemas.microsoft.com/office/drawing/2014/main" id="{1996FC77-2F71-44FC-BACD-FE6AD1D47474}"/>
            </a:ext>
          </a:extLst>
        </xdr:cNvPr>
        <xdr:cNvSpPr txBox="1"/>
      </xdr:nvSpPr>
      <xdr:spPr>
        <a:xfrm>
          <a:off x="5041900" y="13627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378,080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46667</xdr:rowOff>
    </xdr:from>
    <xdr:to>
      <xdr:col>19</xdr:col>
      <xdr:colOff>184150</xdr:colOff>
      <xdr:row>80</xdr:row>
      <xdr:rowOff>148267</xdr:rowOff>
    </xdr:to>
    <xdr:sp macro="" textlink="">
      <xdr:nvSpPr>
        <xdr:cNvPr id="219" name="楕円 218">
          <a:extLst>
            <a:ext uri="{FF2B5EF4-FFF2-40B4-BE49-F238E27FC236}">
              <a16:creationId xmlns:a16="http://schemas.microsoft.com/office/drawing/2014/main" id="{547B1BB6-147F-4E1B-A20B-2CC0C5118E26}"/>
            </a:ext>
          </a:extLst>
        </xdr:cNvPr>
        <xdr:cNvSpPr/>
      </xdr:nvSpPr>
      <xdr:spPr>
        <a:xfrm>
          <a:off x="4064000" y="13762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78</xdr:row>
      <xdr:rowOff>158444</xdr:rowOff>
    </xdr:from>
    <xdr:ext cx="736600" cy="259045"/>
    <xdr:sp macro="" textlink="">
      <xdr:nvSpPr>
        <xdr:cNvPr id="220" name="テキスト ボックス 219">
          <a:extLst>
            <a:ext uri="{FF2B5EF4-FFF2-40B4-BE49-F238E27FC236}">
              <a16:creationId xmlns:a16="http://schemas.microsoft.com/office/drawing/2014/main" id="{30759218-12F5-401D-8C05-831E34C19B6A}"/>
            </a:ext>
          </a:extLst>
        </xdr:cNvPr>
        <xdr:cNvSpPr txBox="1"/>
      </xdr:nvSpPr>
      <xdr:spPr>
        <a:xfrm>
          <a:off x="3733800" y="135315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79</xdr:row>
      <xdr:rowOff>153045</xdr:rowOff>
    </xdr:from>
    <xdr:to>
      <xdr:col>15</xdr:col>
      <xdr:colOff>133350</xdr:colOff>
      <xdr:row>80</xdr:row>
      <xdr:rowOff>83195</xdr:rowOff>
    </xdr:to>
    <xdr:sp macro="" textlink="">
      <xdr:nvSpPr>
        <xdr:cNvPr id="221" name="楕円 220">
          <a:extLst>
            <a:ext uri="{FF2B5EF4-FFF2-40B4-BE49-F238E27FC236}">
              <a16:creationId xmlns:a16="http://schemas.microsoft.com/office/drawing/2014/main" id="{D14FA20F-4F88-4842-8889-4D909D714867}"/>
            </a:ext>
          </a:extLst>
        </xdr:cNvPr>
        <xdr:cNvSpPr/>
      </xdr:nvSpPr>
      <xdr:spPr>
        <a:xfrm>
          <a:off x="3175000" y="13697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78</xdr:row>
      <xdr:rowOff>93372</xdr:rowOff>
    </xdr:from>
    <xdr:ext cx="762000" cy="259045"/>
    <xdr:sp macro="" textlink="">
      <xdr:nvSpPr>
        <xdr:cNvPr id="222" name="テキスト ボックス 221">
          <a:extLst>
            <a:ext uri="{FF2B5EF4-FFF2-40B4-BE49-F238E27FC236}">
              <a16:creationId xmlns:a16="http://schemas.microsoft.com/office/drawing/2014/main" id="{8DAEFF0A-F83C-4E78-A1D3-78EEEAC0E143}"/>
            </a:ext>
          </a:extLst>
        </xdr:cNvPr>
        <xdr:cNvSpPr txBox="1"/>
      </xdr:nvSpPr>
      <xdr:spPr>
        <a:xfrm>
          <a:off x="2844800" y="13466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79</xdr:row>
      <xdr:rowOff>157252</xdr:rowOff>
    </xdr:from>
    <xdr:to>
      <xdr:col>11</xdr:col>
      <xdr:colOff>82550</xdr:colOff>
      <xdr:row>80</xdr:row>
      <xdr:rowOff>87402</xdr:rowOff>
    </xdr:to>
    <xdr:sp macro="" textlink="">
      <xdr:nvSpPr>
        <xdr:cNvPr id="223" name="楕円 222">
          <a:extLst>
            <a:ext uri="{FF2B5EF4-FFF2-40B4-BE49-F238E27FC236}">
              <a16:creationId xmlns:a16="http://schemas.microsoft.com/office/drawing/2014/main" id="{FE123887-4EAF-4828-AA32-32C380BC5BC9}"/>
            </a:ext>
          </a:extLst>
        </xdr:cNvPr>
        <xdr:cNvSpPr/>
      </xdr:nvSpPr>
      <xdr:spPr>
        <a:xfrm>
          <a:off x="2286000" y="13701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97579</xdr:rowOff>
    </xdr:from>
    <xdr:ext cx="762000" cy="259045"/>
    <xdr:sp macro="" textlink="">
      <xdr:nvSpPr>
        <xdr:cNvPr id="224" name="テキスト ボックス 223">
          <a:extLst>
            <a:ext uri="{FF2B5EF4-FFF2-40B4-BE49-F238E27FC236}">
              <a16:creationId xmlns:a16="http://schemas.microsoft.com/office/drawing/2014/main" id="{DB0BE9E5-6108-48EB-A118-76518E1A3BB5}"/>
            </a:ext>
          </a:extLst>
        </xdr:cNvPr>
        <xdr:cNvSpPr txBox="1"/>
      </xdr:nvSpPr>
      <xdr:spPr>
        <a:xfrm>
          <a:off x="1955800" y="13470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79</xdr:row>
      <xdr:rowOff>168729</xdr:rowOff>
    </xdr:from>
    <xdr:to>
      <xdr:col>7</xdr:col>
      <xdr:colOff>31750</xdr:colOff>
      <xdr:row>80</xdr:row>
      <xdr:rowOff>98879</xdr:rowOff>
    </xdr:to>
    <xdr:sp macro="" textlink="">
      <xdr:nvSpPr>
        <xdr:cNvPr id="225" name="楕円 224">
          <a:extLst>
            <a:ext uri="{FF2B5EF4-FFF2-40B4-BE49-F238E27FC236}">
              <a16:creationId xmlns:a16="http://schemas.microsoft.com/office/drawing/2014/main" id="{A709D28B-1DC5-4F18-A721-6C5C29A4F596}"/>
            </a:ext>
          </a:extLst>
        </xdr:cNvPr>
        <xdr:cNvSpPr/>
      </xdr:nvSpPr>
      <xdr:spPr>
        <a:xfrm>
          <a:off x="1397000" y="13713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109056</xdr:rowOff>
    </xdr:from>
    <xdr:ext cx="762000" cy="259045"/>
    <xdr:sp macro="" textlink="">
      <xdr:nvSpPr>
        <xdr:cNvPr id="226" name="テキスト ボックス 225">
          <a:extLst>
            <a:ext uri="{FF2B5EF4-FFF2-40B4-BE49-F238E27FC236}">
              <a16:creationId xmlns:a16="http://schemas.microsoft.com/office/drawing/2014/main" id="{E821BBB7-F460-436F-8C76-2688BFC5C9A1}"/>
            </a:ext>
          </a:extLst>
        </xdr:cNvPr>
        <xdr:cNvSpPr txBox="1"/>
      </xdr:nvSpPr>
      <xdr:spPr>
        <a:xfrm>
          <a:off x="1066800" y="13482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a:extLst>
            <a:ext uri="{FF2B5EF4-FFF2-40B4-BE49-F238E27FC236}">
              <a16:creationId xmlns:a16="http://schemas.microsoft.com/office/drawing/2014/main" id="{776FC0ED-B5A5-47AB-A365-39D7F4B4C8C2}"/>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a:extLst>
            <a:ext uri="{FF2B5EF4-FFF2-40B4-BE49-F238E27FC236}">
              <a16:creationId xmlns:a16="http://schemas.microsoft.com/office/drawing/2014/main" id="{E7A02F1A-6144-4054-A5CE-8C7E378C485A}"/>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a:extLst>
            <a:ext uri="{FF2B5EF4-FFF2-40B4-BE49-F238E27FC236}">
              <a16:creationId xmlns:a16="http://schemas.microsoft.com/office/drawing/2014/main" id="{F4599047-F0B1-4EA9-880E-C9F4FEC3286E}"/>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a:extLst>
            <a:ext uri="{FF2B5EF4-FFF2-40B4-BE49-F238E27FC236}">
              <a16:creationId xmlns:a16="http://schemas.microsoft.com/office/drawing/2014/main" id="{C67A7891-C702-4AF7-836A-3D3858734EE5}"/>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a:extLst>
            <a:ext uri="{FF2B5EF4-FFF2-40B4-BE49-F238E27FC236}">
              <a16:creationId xmlns:a16="http://schemas.microsoft.com/office/drawing/2014/main" id="{66E96584-E15E-4137-9FAC-1B54459F1F91}"/>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a:extLst>
            <a:ext uri="{FF2B5EF4-FFF2-40B4-BE49-F238E27FC236}">
              <a16:creationId xmlns:a16="http://schemas.microsoft.com/office/drawing/2014/main" id="{6BDB616C-91D2-44B2-8E88-1B153B16F4B7}"/>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a:extLst>
            <a:ext uri="{FF2B5EF4-FFF2-40B4-BE49-F238E27FC236}">
              <a16:creationId xmlns:a16="http://schemas.microsoft.com/office/drawing/2014/main" id="{46516952-9041-452B-B2A9-5E2F6DD60BBE}"/>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a:extLst>
            <a:ext uri="{FF2B5EF4-FFF2-40B4-BE49-F238E27FC236}">
              <a16:creationId xmlns:a16="http://schemas.microsoft.com/office/drawing/2014/main" id="{67FDE91E-CDBF-4761-8AFE-817B62BA386F}"/>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a:extLst>
            <a:ext uri="{FF2B5EF4-FFF2-40B4-BE49-F238E27FC236}">
              <a16:creationId xmlns:a16="http://schemas.microsoft.com/office/drawing/2014/main" id="{28E4C442-DC55-41AC-8F77-584C5D77ED39}"/>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a:extLst>
            <a:ext uri="{FF2B5EF4-FFF2-40B4-BE49-F238E27FC236}">
              <a16:creationId xmlns:a16="http://schemas.microsoft.com/office/drawing/2014/main" id="{B9AB6134-079C-4128-842E-714EB0F3D1ED}"/>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a:extLst>
            <a:ext uri="{FF2B5EF4-FFF2-40B4-BE49-F238E27FC236}">
              <a16:creationId xmlns:a16="http://schemas.microsoft.com/office/drawing/2014/main" id="{0B4BB184-3A7D-4C9E-8C97-33B67F50711B}"/>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a:extLst>
            <a:ext uri="{FF2B5EF4-FFF2-40B4-BE49-F238E27FC236}">
              <a16:creationId xmlns:a16="http://schemas.microsoft.com/office/drawing/2014/main" id="{0731A3DD-D7B7-4E57-BFCD-FCD368349B09}"/>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a:extLst>
            <a:ext uri="{FF2B5EF4-FFF2-40B4-BE49-F238E27FC236}">
              <a16:creationId xmlns:a16="http://schemas.microsoft.com/office/drawing/2014/main" id="{A399085F-F6E7-4882-914D-CC6BC5A608BC}"/>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類似団体平均を３．９ポイント上回っている。これは経験年数階層区分での職員数に偏りがあるためである。給与水準の適正化に努める。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a:extLst>
            <a:ext uri="{FF2B5EF4-FFF2-40B4-BE49-F238E27FC236}">
              <a16:creationId xmlns:a16="http://schemas.microsoft.com/office/drawing/2014/main" id="{DE8FE5F2-0397-4C1C-97E0-8624ACDC0939}"/>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a:extLst>
            <a:ext uri="{FF2B5EF4-FFF2-40B4-BE49-F238E27FC236}">
              <a16:creationId xmlns:a16="http://schemas.microsoft.com/office/drawing/2014/main" id="{00538A49-F5B9-4FA5-8822-3427D604B45B}"/>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2" name="直線コネクタ 241">
          <a:extLst>
            <a:ext uri="{FF2B5EF4-FFF2-40B4-BE49-F238E27FC236}">
              <a16:creationId xmlns:a16="http://schemas.microsoft.com/office/drawing/2014/main" id="{5B54D398-0FCB-4D33-922E-A1B3E6E012AD}"/>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3" name="テキスト ボックス 242">
          <a:extLst>
            <a:ext uri="{FF2B5EF4-FFF2-40B4-BE49-F238E27FC236}">
              <a16:creationId xmlns:a16="http://schemas.microsoft.com/office/drawing/2014/main" id="{9ECED18C-19B9-48A8-B3AF-99847FD31BD6}"/>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4" name="直線コネクタ 243">
          <a:extLst>
            <a:ext uri="{FF2B5EF4-FFF2-40B4-BE49-F238E27FC236}">
              <a16:creationId xmlns:a16="http://schemas.microsoft.com/office/drawing/2014/main" id="{AFA945BC-F606-4391-B708-A2EF25201D46}"/>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5" name="テキスト ボックス 244">
          <a:extLst>
            <a:ext uri="{FF2B5EF4-FFF2-40B4-BE49-F238E27FC236}">
              <a16:creationId xmlns:a16="http://schemas.microsoft.com/office/drawing/2014/main" id="{65D97DD7-B3AB-4D8F-B7CA-A14C327CAE52}"/>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6" name="直線コネクタ 245">
          <a:extLst>
            <a:ext uri="{FF2B5EF4-FFF2-40B4-BE49-F238E27FC236}">
              <a16:creationId xmlns:a16="http://schemas.microsoft.com/office/drawing/2014/main" id="{6F0F54B9-346A-4086-B96F-A358D4C6B23D}"/>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7" name="テキスト ボックス 246">
          <a:extLst>
            <a:ext uri="{FF2B5EF4-FFF2-40B4-BE49-F238E27FC236}">
              <a16:creationId xmlns:a16="http://schemas.microsoft.com/office/drawing/2014/main" id="{64EB11F9-0F5D-46BE-A111-2A123E7CB719}"/>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8" name="直線コネクタ 247">
          <a:extLst>
            <a:ext uri="{FF2B5EF4-FFF2-40B4-BE49-F238E27FC236}">
              <a16:creationId xmlns:a16="http://schemas.microsoft.com/office/drawing/2014/main" id="{4D6F0376-47AA-4553-89D0-9468C17607F7}"/>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9" name="テキスト ボックス 248">
          <a:extLst>
            <a:ext uri="{FF2B5EF4-FFF2-40B4-BE49-F238E27FC236}">
              <a16:creationId xmlns:a16="http://schemas.microsoft.com/office/drawing/2014/main" id="{30A0EAEA-C804-483C-8DB0-E0F994AEB10F}"/>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0" name="給与水準   （国との比較）グラフ枠">
          <a:extLst>
            <a:ext uri="{FF2B5EF4-FFF2-40B4-BE49-F238E27FC236}">
              <a16:creationId xmlns:a16="http://schemas.microsoft.com/office/drawing/2014/main" id="{E9512008-0101-443E-87F0-2E3364A82802}"/>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60007</xdr:rowOff>
    </xdr:from>
    <xdr:to>
      <xdr:col>81</xdr:col>
      <xdr:colOff>44450</xdr:colOff>
      <xdr:row>88</xdr:row>
      <xdr:rowOff>150813</xdr:rowOff>
    </xdr:to>
    <xdr:cxnSp macro="">
      <xdr:nvCxnSpPr>
        <xdr:cNvPr id="251" name="直線コネクタ 250">
          <a:extLst>
            <a:ext uri="{FF2B5EF4-FFF2-40B4-BE49-F238E27FC236}">
              <a16:creationId xmlns:a16="http://schemas.microsoft.com/office/drawing/2014/main" id="{5CF88E3B-1256-4A5B-91AD-B9FEFCCC565A}"/>
            </a:ext>
          </a:extLst>
        </xdr:cNvPr>
        <xdr:cNvCxnSpPr/>
      </xdr:nvCxnSpPr>
      <xdr:spPr>
        <a:xfrm flipV="1">
          <a:off x="17018000" y="13947457"/>
          <a:ext cx="0" cy="12909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122890</xdr:rowOff>
    </xdr:from>
    <xdr:ext cx="762000" cy="259045"/>
    <xdr:sp macro="" textlink="">
      <xdr:nvSpPr>
        <xdr:cNvPr id="252" name="給与水準   （国との比較）最小値テキスト">
          <a:extLst>
            <a:ext uri="{FF2B5EF4-FFF2-40B4-BE49-F238E27FC236}">
              <a16:creationId xmlns:a16="http://schemas.microsoft.com/office/drawing/2014/main" id="{5A609286-B28C-486F-A529-32C18A6A3437}"/>
            </a:ext>
          </a:extLst>
        </xdr:cNvPr>
        <xdr:cNvSpPr txBox="1"/>
      </xdr:nvSpPr>
      <xdr:spPr>
        <a:xfrm>
          <a:off x="17106900" y="15210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150813</xdr:rowOff>
    </xdr:from>
    <xdr:to>
      <xdr:col>81</xdr:col>
      <xdr:colOff>133350</xdr:colOff>
      <xdr:row>88</xdr:row>
      <xdr:rowOff>150813</xdr:rowOff>
    </xdr:to>
    <xdr:cxnSp macro="">
      <xdr:nvCxnSpPr>
        <xdr:cNvPr id="253" name="直線コネクタ 252">
          <a:extLst>
            <a:ext uri="{FF2B5EF4-FFF2-40B4-BE49-F238E27FC236}">
              <a16:creationId xmlns:a16="http://schemas.microsoft.com/office/drawing/2014/main" id="{0AB8E2D5-C887-4418-8F35-11F03C0F1EF8}"/>
            </a:ext>
          </a:extLst>
        </xdr:cNvPr>
        <xdr:cNvCxnSpPr/>
      </xdr:nvCxnSpPr>
      <xdr:spPr>
        <a:xfrm>
          <a:off x="16929100" y="15238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146384</xdr:rowOff>
    </xdr:from>
    <xdr:ext cx="762000" cy="259045"/>
    <xdr:sp macro="" textlink="">
      <xdr:nvSpPr>
        <xdr:cNvPr id="254" name="給与水準   （国との比較）最大値テキスト">
          <a:extLst>
            <a:ext uri="{FF2B5EF4-FFF2-40B4-BE49-F238E27FC236}">
              <a16:creationId xmlns:a16="http://schemas.microsoft.com/office/drawing/2014/main" id="{0C1BC19D-D8CD-458E-97C3-CE1FEC64D22B}"/>
            </a:ext>
          </a:extLst>
        </xdr:cNvPr>
        <xdr:cNvSpPr txBox="1"/>
      </xdr:nvSpPr>
      <xdr:spPr>
        <a:xfrm>
          <a:off x="17106900" y="13690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60007</xdr:rowOff>
    </xdr:from>
    <xdr:to>
      <xdr:col>81</xdr:col>
      <xdr:colOff>133350</xdr:colOff>
      <xdr:row>81</xdr:row>
      <xdr:rowOff>60007</xdr:rowOff>
    </xdr:to>
    <xdr:cxnSp macro="">
      <xdr:nvCxnSpPr>
        <xdr:cNvPr id="255" name="直線コネクタ 254">
          <a:extLst>
            <a:ext uri="{FF2B5EF4-FFF2-40B4-BE49-F238E27FC236}">
              <a16:creationId xmlns:a16="http://schemas.microsoft.com/office/drawing/2014/main" id="{6C1BBB40-B42C-437A-AA2B-8403EA8C2AE7}"/>
            </a:ext>
          </a:extLst>
        </xdr:cNvPr>
        <xdr:cNvCxnSpPr/>
      </xdr:nvCxnSpPr>
      <xdr:spPr>
        <a:xfrm>
          <a:off x="16929100" y="13947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96520</xdr:rowOff>
    </xdr:from>
    <xdr:to>
      <xdr:col>81</xdr:col>
      <xdr:colOff>44450</xdr:colOff>
      <xdr:row>88</xdr:row>
      <xdr:rowOff>96520</xdr:rowOff>
    </xdr:to>
    <xdr:cxnSp macro="">
      <xdr:nvCxnSpPr>
        <xdr:cNvPr id="256" name="直線コネクタ 255">
          <a:extLst>
            <a:ext uri="{FF2B5EF4-FFF2-40B4-BE49-F238E27FC236}">
              <a16:creationId xmlns:a16="http://schemas.microsoft.com/office/drawing/2014/main" id="{F7CF36A0-13D9-4D75-8C37-E026D17AA1DB}"/>
            </a:ext>
          </a:extLst>
        </xdr:cNvPr>
        <xdr:cNvCxnSpPr/>
      </xdr:nvCxnSpPr>
      <xdr:spPr>
        <a:xfrm>
          <a:off x="16179800" y="151841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169879</xdr:rowOff>
    </xdr:from>
    <xdr:ext cx="762000" cy="259045"/>
    <xdr:sp macro="" textlink="">
      <xdr:nvSpPr>
        <xdr:cNvPr id="257" name="給与水準   （国との比較）平均値テキスト">
          <a:extLst>
            <a:ext uri="{FF2B5EF4-FFF2-40B4-BE49-F238E27FC236}">
              <a16:creationId xmlns:a16="http://schemas.microsoft.com/office/drawing/2014/main" id="{E2074232-4190-4770-89E8-7DA594484E86}"/>
            </a:ext>
          </a:extLst>
        </xdr:cNvPr>
        <xdr:cNvSpPr txBox="1"/>
      </xdr:nvSpPr>
      <xdr:spPr>
        <a:xfrm>
          <a:off x="17106900" y="147431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153352</xdr:rowOff>
    </xdr:from>
    <xdr:to>
      <xdr:col>81</xdr:col>
      <xdr:colOff>95250</xdr:colOff>
      <xdr:row>87</xdr:row>
      <xdr:rowOff>83502</xdr:rowOff>
    </xdr:to>
    <xdr:sp macro="" textlink="">
      <xdr:nvSpPr>
        <xdr:cNvPr id="258" name="フローチャート: 判断 257">
          <a:extLst>
            <a:ext uri="{FF2B5EF4-FFF2-40B4-BE49-F238E27FC236}">
              <a16:creationId xmlns:a16="http://schemas.microsoft.com/office/drawing/2014/main" id="{B93D4F86-F8C0-4A3D-93C3-575390224E94}"/>
            </a:ext>
          </a:extLst>
        </xdr:cNvPr>
        <xdr:cNvSpPr/>
      </xdr:nvSpPr>
      <xdr:spPr>
        <a:xfrm>
          <a:off x="16967200" y="14898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96520</xdr:rowOff>
    </xdr:from>
    <xdr:to>
      <xdr:col>77</xdr:col>
      <xdr:colOff>44450</xdr:colOff>
      <xdr:row>89</xdr:row>
      <xdr:rowOff>9525</xdr:rowOff>
    </xdr:to>
    <xdr:cxnSp macro="">
      <xdr:nvCxnSpPr>
        <xdr:cNvPr id="259" name="直線コネクタ 258">
          <a:extLst>
            <a:ext uri="{FF2B5EF4-FFF2-40B4-BE49-F238E27FC236}">
              <a16:creationId xmlns:a16="http://schemas.microsoft.com/office/drawing/2014/main" id="{1971B915-4167-4248-BE75-E39D88EAC79C}"/>
            </a:ext>
          </a:extLst>
        </xdr:cNvPr>
        <xdr:cNvCxnSpPr/>
      </xdr:nvCxnSpPr>
      <xdr:spPr>
        <a:xfrm flipV="1">
          <a:off x="15290800" y="15184120"/>
          <a:ext cx="889000" cy="84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147320</xdr:rowOff>
    </xdr:from>
    <xdr:to>
      <xdr:col>77</xdr:col>
      <xdr:colOff>95250</xdr:colOff>
      <xdr:row>87</xdr:row>
      <xdr:rowOff>77470</xdr:rowOff>
    </xdr:to>
    <xdr:sp macro="" textlink="">
      <xdr:nvSpPr>
        <xdr:cNvPr id="260" name="フローチャート: 判断 259">
          <a:extLst>
            <a:ext uri="{FF2B5EF4-FFF2-40B4-BE49-F238E27FC236}">
              <a16:creationId xmlns:a16="http://schemas.microsoft.com/office/drawing/2014/main" id="{1F172D1F-7A13-4B1B-86B4-E72CE9CA1B9F}"/>
            </a:ext>
          </a:extLst>
        </xdr:cNvPr>
        <xdr:cNvSpPr/>
      </xdr:nvSpPr>
      <xdr:spPr>
        <a:xfrm>
          <a:off x="16129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87647</xdr:rowOff>
    </xdr:from>
    <xdr:ext cx="736600" cy="259045"/>
    <xdr:sp macro="" textlink="">
      <xdr:nvSpPr>
        <xdr:cNvPr id="261" name="テキスト ボックス 260">
          <a:extLst>
            <a:ext uri="{FF2B5EF4-FFF2-40B4-BE49-F238E27FC236}">
              <a16:creationId xmlns:a16="http://schemas.microsoft.com/office/drawing/2014/main" id="{88F101A0-10CF-4806-B041-2D4EEBF6E60E}"/>
            </a:ext>
          </a:extLst>
        </xdr:cNvPr>
        <xdr:cNvSpPr txBox="1"/>
      </xdr:nvSpPr>
      <xdr:spPr>
        <a:xfrm>
          <a:off x="15798800" y="14660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89</xdr:row>
      <xdr:rowOff>9525</xdr:rowOff>
    </xdr:from>
    <xdr:to>
      <xdr:col>72</xdr:col>
      <xdr:colOff>203200</xdr:colOff>
      <xdr:row>89</xdr:row>
      <xdr:rowOff>57786</xdr:rowOff>
    </xdr:to>
    <xdr:cxnSp macro="">
      <xdr:nvCxnSpPr>
        <xdr:cNvPr id="262" name="直線コネクタ 261">
          <a:extLst>
            <a:ext uri="{FF2B5EF4-FFF2-40B4-BE49-F238E27FC236}">
              <a16:creationId xmlns:a16="http://schemas.microsoft.com/office/drawing/2014/main" id="{ADC43522-0025-46BC-92E8-53F605BD01D3}"/>
            </a:ext>
          </a:extLst>
        </xdr:cNvPr>
        <xdr:cNvCxnSpPr/>
      </xdr:nvCxnSpPr>
      <xdr:spPr>
        <a:xfrm flipV="1">
          <a:off x="14401800" y="15268575"/>
          <a:ext cx="8890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147320</xdr:rowOff>
    </xdr:from>
    <xdr:to>
      <xdr:col>73</xdr:col>
      <xdr:colOff>44450</xdr:colOff>
      <xdr:row>87</xdr:row>
      <xdr:rowOff>77470</xdr:rowOff>
    </xdr:to>
    <xdr:sp macro="" textlink="">
      <xdr:nvSpPr>
        <xdr:cNvPr id="263" name="フローチャート: 判断 262">
          <a:extLst>
            <a:ext uri="{FF2B5EF4-FFF2-40B4-BE49-F238E27FC236}">
              <a16:creationId xmlns:a16="http://schemas.microsoft.com/office/drawing/2014/main" id="{F8FBB54F-92C6-4A28-A871-232F5B030B44}"/>
            </a:ext>
          </a:extLst>
        </xdr:cNvPr>
        <xdr:cNvSpPr/>
      </xdr:nvSpPr>
      <xdr:spPr>
        <a:xfrm>
          <a:off x="15240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87647</xdr:rowOff>
    </xdr:from>
    <xdr:ext cx="762000" cy="259045"/>
    <xdr:sp macro="" textlink="">
      <xdr:nvSpPr>
        <xdr:cNvPr id="264" name="テキスト ボックス 263">
          <a:extLst>
            <a:ext uri="{FF2B5EF4-FFF2-40B4-BE49-F238E27FC236}">
              <a16:creationId xmlns:a16="http://schemas.microsoft.com/office/drawing/2014/main" id="{BBD1FFB1-B867-4CF5-B442-4E68B8E7A331}"/>
            </a:ext>
          </a:extLst>
        </xdr:cNvPr>
        <xdr:cNvSpPr txBox="1"/>
      </xdr:nvSpPr>
      <xdr:spPr>
        <a:xfrm>
          <a:off x="14909800" y="1466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89</xdr:row>
      <xdr:rowOff>39688</xdr:rowOff>
    </xdr:from>
    <xdr:to>
      <xdr:col>68</xdr:col>
      <xdr:colOff>152400</xdr:colOff>
      <xdr:row>89</xdr:row>
      <xdr:rowOff>57786</xdr:rowOff>
    </xdr:to>
    <xdr:cxnSp macro="">
      <xdr:nvCxnSpPr>
        <xdr:cNvPr id="265" name="直線コネクタ 264">
          <a:extLst>
            <a:ext uri="{FF2B5EF4-FFF2-40B4-BE49-F238E27FC236}">
              <a16:creationId xmlns:a16="http://schemas.microsoft.com/office/drawing/2014/main" id="{107F518B-4492-433C-8716-BCC6B2922E6B}"/>
            </a:ext>
          </a:extLst>
        </xdr:cNvPr>
        <xdr:cNvCxnSpPr/>
      </xdr:nvCxnSpPr>
      <xdr:spPr>
        <a:xfrm>
          <a:off x="13512800" y="15298738"/>
          <a:ext cx="8890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147320</xdr:rowOff>
    </xdr:from>
    <xdr:to>
      <xdr:col>68</xdr:col>
      <xdr:colOff>203200</xdr:colOff>
      <xdr:row>87</xdr:row>
      <xdr:rowOff>77470</xdr:rowOff>
    </xdr:to>
    <xdr:sp macro="" textlink="">
      <xdr:nvSpPr>
        <xdr:cNvPr id="266" name="フローチャート: 判断 265">
          <a:extLst>
            <a:ext uri="{FF2B5EF4-FFF2-40B4-BE49-F238E27FC236}">
              <a16:creationId xmlns:a16="http://schemas.microsoft.com/office/drawing/2014/main" id="{8C69725B-CA59-4293-BFD8-11469F2F71F5}"/>
            </a:ext>
          </a:extLst>
        </xdr:cNvPr>
        <xdr:cNvSpPr/>
      </xdr:nvSpPr>
      <xdr:spPr>
        <a:xfrm>
          <a:off x="14351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87647</xdr:rowOff>
    </xdr:from>
    <xdr:ext cx="762000" cy="259045"/>
    <xdr:sp macro="" textlink="">
      <xdr:nvSpPr>
        <xdr:cNvPr id="267" name="テキスト ボックス 266">
          <a:extLst>
            <a:ext uri="{FF2B5EF4-FFF2-40B4-BE49-F238E27FC236}">
              <a16:creationId xmlns:a16="http://schemas.microsoft.com/office/drawing/2014/main" id="{61F00971-951D-4895-92AF-7FD2B1E552A8}"/>
            </a:ext>
          </a:extLst>
        </xdr:cNvPr>
        <xdr:cNvSpPr txBox="1"/>
      </xdr:nvSpPr>
      <xdr:spPr>
        <a:xfrm>
          <a:off x="14020800" y="1466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147320</xdr:rowOff>
    </xdr:from>
    <xdr:to>
      <xdr:col>64</xdr:col>
      <xdr:colOff>152400</xdr:colOff>
      <xdr:row>87</xdr:row>
      <xdr:rowOff>77470</xdr:rowOff>
    </xdr:to>
    <xdr:sp macro="" textlink="">
      <xdr:nvSpPr>
        <xdr:cNvPr id="268" name="フローチャート: 判断 267">
          <a:extLst>
            <a:ext uri="{FF2B5EF4-FFF2-40B4-BE49-F238E27FC236}">
              <a16:creationId xmlns:a16="http://schemas.microsoft.com/office/drawing/2014/main" id="{E6CA4616-799B-4634-A365-E1B61F8A7E93}"/>
            </a:ext>
          </a:extLst>
        </xdr:cNvPr>
        <xdr:cNvSpPr/>
      </xdr:nvSpPr>
      <xdr:spPr>
        <a:xfrm>
          <a:off x="13462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87647</xdr:rowOff>
    </xdr:from>
    <xdr:ext cx="762000" cy="259045"/>
    <xdr:sp macro="" textlink="">
      <xdr:nvSpPr>
        <xdr:cNvPr id="269" name="テキスト ボックス 268">
          <a:extLst>
            <a:ext uri="{FF2B5EF4-FFF2-40B4-BE49-F238E27FC236}">
              <a16:creationId xmlns:a16="http://schemas.microsoft.com/office/drawing/2014/main" id="{F487948B-2E98-4FFF-8563-6C7B12552B3D}"/>
            </a:ext>
          </a:extLst>
        </xdr:cNvPr>
        <xdr:cNvSpPr txBox="1"/>
      </xdr:nvSpPr>
      <xdr:spPr>
        <a:xfrm>
          <a:off x="13131800" y="1466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94B82372-8912-4CB8-BF83-AF447C22B9BE}"/>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D8ADF99E-BDA1-4045-A778-1628A0AFB2FC}"/>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66A3E712-CE61-47CC-AFD7-13A66431B8DF}"/>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50705CE3-526F-4691-9E2C-F2DB22804704}"/>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B828B1D5-6323-4DCB-94F0-A51413C9789B}"/>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45720</xdr:rowOff>
    </xdr:from>
    <xdr:to>
      <xdr:col>81</xdr:col>
      <xdr:colOff>95250</xdr:colOff>
      <xdr:row>88</xdr:row>
      <xdr:rowOff>147320</xdr:rowOff>
    </xdr:to>
    <xdr:sp macro="" textlink="">
      <xdr:nvSpPr>
        <xdr:cNvPr id="275" name="楕円 274">
          <a:extLst>
            <a:ext uri="{FF2B5EF4-FFF2-40B4-BE49-F238E27FC236}">
              <a16:creationId xmlns:a16="http://schemas.microsoft.com/office/drawing/2014/main" id="{E95CA6A0-E493-4BED-ABA3-E3DCCC11863E}"/>
            </a:ext>
          </a:extLst>
        </xdr:cNvPr>
        <xdr:cNvSpPr/>
      </xdr:nvSpPr>
      <xdr:spPr>
        <a:xfrm>
          <a:off x="16967200" y="1513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113047</xdr:rowOff>
    </xdr:from>
    <xdr:ext cx="762000" cy="259045"/>
    <xdr:sp macro="" textlink="">
      <xdr:nvSpPr>
        <xdr:cNvPr id="276" name="給与水準   （国との比較）該当値テキスト">
          <a:extLst>
            <a:ext uri="{FF2B5EF4-FFF2-40B4-BE49-F238E27FC236}">
              <a16:creationId xmlns:a16="http://schemas.microsoft.com/office/drawing/2014/main" id="{FEE6DA4F-0A4F-4990-8DCA-D428DCDE1D01}"/>
            </a:ext>
          </a:extLst>
        </xdr:cNvPr>
        <xdr:cNvSpPr txBox="1"/>
      </xdr:nvSpPr>
      <xdr:spPr>
        <a:xfrm>
          <a:off x="17106900" y="15029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45720</xdr:rowOff>
    </xdr:from>
    <xdr:to>
      <xdr:col>77</xdr:col>
      <xdr:colOff>95250</xdr:colOff>
      <xdr:row>88</xdr:row>
      <xdr:rowOff>147320</xdr:rowOff>
    </xdr:to>
    <xdr:sp macro="" textlink="">
      <xdr:nvSpPr>
        <xdr:cNvPr id="277" name="楕円 276">
          <a:extLst>
            <a:ext uri="{FF2B5EF4-FFF2-40B4-BE49-F238E27FC236}">
              <a16:creationId xmlns:a16="http://schemas.microsoft.com/office/drawing/2014/main" id="{11345174-0BC6-4ABA-8CF6-03883F180B8F}"/>
            </a:ext>
          </a:extLst>
        </xdr:cNvPr>
        <xdr:cNvSpPr/>
      </xdr:nvSpPr>
      <xdr:spPr>
        <a:xfrm>
          <a:off x="16129000" y="1513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132097</xdr:rowOff>
    </xdr:from>
    <xdr:ext cx="736600" cy="259045"/>
    <xdr:sp macro="" textlink="">
      <xdr:nvSpPr>
        <xdr:cNvPr id="278" name="テキスト ボックス 277">
          <a:extLst>
            <a:ext uri="{FF2B5EF4-FFF2-40B4-BE49-F238E27FC236}">
              <a16:creationId xmlns:a16="http://schemas.microsoft.com/office/drawing/2014/main" id="{09FF3E4C-9924-4CE2-8016-2871FC9199E4}"/>
            </a:ext>
          </a:extLst>
        </xdr:cNvPr>
        <xdr:cNvSpPr txBox="1"/>
      </xdr:nvSpPr>
      <xdr:spPr>
        <a:xfrm>
          <a:off x="15798800" y="15219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130175</xdr:rowOff>
    </xdr:from>
    <xdr:to>
      <xdr:col>73</xdr:col>
      <xdr:colOff>44450</xdr:colOff>
      <xdr:row>89</xdr:row>
      <xdr:rowOff>60325</xdr:rowOff>
    </xdr:to>
    <xdr:sp macro="" textlink="">
      <xdr:nvSpPr>
        <xdr:cNvPr id="279" name="楕円 278">
          <a:extLst>
            <a:ext uri="{FF2B5EF4-FFF2-40B4-BE49-F238E27FC236}">
              <a16:creationId xmlns:a16="http://schemas.microsoft.com/office/drawing/2014/main" id="{C0B7BFB1-0C06-4E0F-998F-AA2FAA5ADCB5}"/>
            </a:ext>
          </a:extLst>
        </xdr:cNvPr>
        <xdr:cNvSpPr/>
      </xdr:nvSpPr>
      <xdr:spPr>
        <a:xfrm>
          <a:off x="15240000" y="1521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89</xdr:row>
      <xdr:rowOff>45102</xdr:rowOff>
    </xdr:from>
    <xdr:ext cx="762000" cy="259045"/>
    <xdr:sp macro="" textlink="">
      <xdr:nvSpPr>
        <xdr:cNvPr id="280" name="テキスト ボックス 279">
          <a:extLst>
            <a:ext uri="{FF2B5EF4-FFF2-40B4-BE49-F238E27FC236}">
              <a16:creationId xmlns:a16="http://schemas.microsoft.com/office/drawing/2014/main" id="{DF22492E-8414-441A-AB43-23293CEBE505}"/>
            </a:ext>
          </a:extLst>
        </xdr:cNvPr>
        <xdr:cNvSpPr txBox="1"/>
      </xdr:nvSpPr>
      <xdr:spPr>
        <a:xfrm>
          <a:off x="14909800" y="15304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89</xdr:row>
      <xdr:rowOff>6986</xdr:rowOff>
    </xdr:from>
    <xdr:to>
      <xdr:col>68</xdr:col>
      <xdr:colOff>203200</xdr:colOff>
      <xdr:row>89</xdr:row>
      <xdr:rowOff>108586</xdr:rowOff>
    </xdr:to>
    <xdr:sp macro="" textlink="">
      <xdr:nvSpPr>
        <xdr:cNvPr id="281" name="楕円 280">
          <a:extLst>
            <a:ext uri="{FF2B5EF4-FFF2-40B4-BE49-F238E27FC236}">
              <a16:creationId xmlns:a16="http://schemas.microsoft.com/office/drawing/2014/main" id="{3A7D4FCA-F48F-4F47-8994-D922D5ED2BF7}"/>
            </a:ext>
          </a:extLst>
        </xdr:cNvPr>
        <xdr:cNvSpPr/>
      </xdr:nvSpPr>
      <xdr:spPr>
        <a:xfrm>
          <a:off x="14351000" y="15266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89</xdr:row>
      <xdr:rowOff>93363</xdr:rowOff>
    </xdr:from>
    <xdr:ext cx="762000" cy="259045"/>
    <xdr:sp macro="" textlink="">
      <xdr:nvSpPr>
        <xdr:cNvPr id="282" name="テキスト ボックス 281">
          <a:extLst>
            <a:ext uri="{FF2B5EF4-FFF2-40B4-BE49-F238E27FC236}">
              <a16:creationId xmlns:a16="http://schemas.microsoft.com/office/drawing/2014/main" id="{CE184888-818E-43A2-99DD-998241052C8F}"/>
            </a:ext>
          </a:extLst>
        </xdr:cNvPr>
        <xdr:cNvSpPr txBox="1"/>
      </xdr:nvSpPr>
      <xdr:spPr>
        <a:xfrm>
          <a:off x="14020800" y="15352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160338</xdr:rowOff>
    </xdr:from>
    <xdr:to>
      <xdr:col>64</xdr:col>
      <xdr:colOff>152400</xdr:colOff>
      <xdr:row>89</xdr:row>
      <xdr:rowOff>90488</xdr:rowOff>
    </xdr:to>
    <xdr:sp macro="" textlink="">
      <xdr:nvSpPr>
        <xdr:cNvPr id="283" name="楕円 282">
          <a:extLst>
            <a:ext uri="{FF2B5EF4-FFF2-40B4-BE49-F238E27FC236}">
              <a16:creationId xmlns:a16="http://schemas.microsoft.com/office/drawing/2014/main" id="{71F6A35D-659C-489B-A673-2E8CB56EFB59}"/>
            </a:ext>
          </a:extLst>
        </xdr:cNvPr>
        <xdr:cNvSpPr/>
      </xdr:nvSpPr>
      <xdr:spPr>
        <a:xfrm>
          <a:off x="13462000" y="15247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75265</xdr:rowOff>
    </xdr:from>
    <xdr:ext cx="762000" cy="259045"/>
    <xdr:sp macro="" textlink="">
      <xdr:nvSpPr>
        <xdr:cNvPr id="284" name="テキスト ボックス 283">
          <a:extLst>
            <a:ext uri="{FF2B5EF4-FFF2-40B4-BE49-F238E27FC236}">
              <a16:creationId xmlns:a16="http://schemas.microsoft.com/office/drawing/2014/main" id="{2786B99F-CD1D-47DC-9310-1AF89AA7A4BD}"/>
            </a:ext>
          </a:extLst>
        </xdr:cNvPr>
        <xdr:cNvSpPr txBox="1"/>
      </xdr:nvSpPr>
      <xdr:spPr>
        <a:xfrm>
          <a:off x="13131800" y="15334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5" name="正方形/長方形 284">
          <a:extLst>
            <a:ext uri="{FF2B5EF4-FFF2-40B4-BE49-F238E27FC236}">
              <a16:creationId xmlns:a16="http://schemas.microsoft.com/office/drawing/2014/main" id="{F355A4CA-F8E1-47FC-8945-3593F3DD72F1}"/>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6" name="テキスト ボックス 285">
          <a:extLst>
            <a:ext uri="{FF2B5EF4-FFF2-40B4-BE49-F238E27FC236}">
              <a16:creationId xmlns:a16="http://schemas.microsoft.com/office/drawing/2014/main" id="{18BAF6EE-735A-44FE-9F62-4FBF54EDC8E9}"/>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7" name="テキスト ボックス 286">
          <a:extLst>
            <a:ext uri="{FF2B5EF4-FFF2-40B4-BE49-F238E27FC236}">
              <a16:creationId xmlns:a16="http://schemas.microsoft.com/office/drawing/2014/main" id="{9AD34214-760F-42C9-952A-EB09A620B9E4}"/>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[18.09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8" name="正方形/長方形 287">
          <a:extLst>
            <a:ext uri="{FF2B5EF4-FFF2-40B4-BE49-F238E27FC236}">
              <a16:creationId xmlns:a16="http://schemas.microsoft.com/office/drawing/2014/main" id="{25D47281-0DE0-41E7-8F15-474273D4B484}"/>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9" name="正方形/長方形 288">
          <a:extLst>
            <a:ext uri="{FF2B5EF4-FFF2-40B4-BE49-F238E27FC236}">
              <a16:creationId xmlns:a16="http://schemas.microsoft.com/office/drawing/2014/main" id="{5073F182-0B94-40D1-B775-FFB998435111}"/>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0" name="正方形/長方形 289">
          <a:extLst>
            <a:ext uri="{FF2B5EF4-FFF2-40B4-BE49-F238E27FC236}">
              <a16:creationId xmlns:a16="http://schemas.microsoft.com/office/drawing/2014/main" id="{6818B04F-285C-480E-968A-52A6D22593B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1" name="正方形/長方形 290">
          <a:extLst>
            <a:ext uri="{FF2B5EF4-FFF2-40B4-BE49-F238E27FC236}">
              <a16:creationId xmlns:a16="http://schemas.microsoft.com/office/drawing/2014/main" id="{9318D72A-9811-44FB-AECB-9DFF236835CD}"/>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2" name="正方形/長方形 291">
          <a:extLst>
            <a:ext uri="{FF2B5EF4-FFF2-40B4-BE49-F238E27FC236}">
              <a16:creationId xmlns:a16="http://schemas.microsoft.com/office/drawing/2014/main" id="{0A37343E-02E2-40B8-8DEA-D02E158C5765}"/>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3" name="正方形/長方形 292">
          <a:extLst>
            <a:ext uri="{FF2B5EF4-FFF2-40B4-BE49-F238E27FC236}">
              <a16:creationId xmlns:a16="http://schemas.microsoft.com/office/drawing/2014/main" id="{D5A4B143-F330-4375-AE2F-B20B80CDEA2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4" name="正方形/長方形 293">
          <a:extLst>
            <a:ext uri="{FF2B5EF4-FFF2-40B4-BE49-F238E27FC236}">
              <a16:creationId xmlns:a16="http://schemas.microsoft.com/office/drawing/2014/main" id="{3ACDC75D-A8FA-4E61-B7B9-5F251F586F73}"/>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5" name="正方形/長方形 294">
          <a:extLst>
            <a:ext uri="{FF2B5EF4-FFF2-40B4-BE49-F238E27FC236}">
              <a16:creationId xmlns:a16="http://schemas.microsoft.com/office/drawing/2014/main" id="{561A2F8A-61EF-463A-AE5B-288F478CA8C6}"/>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6" name="正方形/長方形 295">
          <a:extLst>
            <a:ext uri="{FF2B5EF4-FFF2-40B4-BE49-F238E27FC236}">
              <a16:creationId xmlns:a16="http://schemas.microsoft.com/office/drawing/2014/main" id="{FFC0BCC6-1497-4912-B132-76AB45C574FC}"/>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7" name="テキスト ボックス 296">
          <a:extLst>
            <a:ext uri="{FF2B5EF4-FFF2-40B4-BE49-F238E27FC236}">
              <a16:creationId xmlns:a16="http://schemas.microsoft.com/office/drawing/2014/main" id="{74EFC7D9-9038-49E5-A0F5-63F03377924E}"/>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緩やかに増加傾向にあるが、類似団体平均を５．０５ポイント下回っている。退職者補充を基本としながら採用している中で、職員の平均年齢は低い状況が続いている。このことによる行政サービスが低下とならないように職員の育成を行いながら、計画的に職員採用を行っていく必要がある。今後の事務事業の見直しを併せて適正な人員管理に努める。</a:t>
          </a:r>
        </a:p>
      </xdr:txBody>
    </xdr:sp>
    <xdr:clientData/>
  </xdr:twoCellAnchor>
  <xdr:oneCellAnchor>
    <xdr:from>
      <xdr:col>61</xdr:col>
      <xdr:colOff>6350</xdr:colOff>
      <xdr:row>54</xdr:row>
      <xdr:rowOff>139700</xdr:rowOff>
    </xdr:from>
    <xdr:ext cx="349839" cy="225703"/>
    <xdr:sp macro="" textlink="">
      <xdr:nvSpPr>
        <xdr:cNvPr id="298" name="テキスト ボックス 297">
          <a:extLst>
            <a:ext uri="{FF2B5EF4-FFF2-40B4-BE49-F238E27FC236}">
              <a16:creationId xmlns:a16="http://schemas.microsoft.com/office/drawing/2014/main" id="{52136F2E-54F2-4615-861E-09550BACE26F}"/>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9" name="直線コネクタ 298">
          <a:extLst>
            <a:ext uri="{FF2B5EF4-FFF2-40B4-BE49-F238E27FC236}">
              <a16:creationId xmlns:a16="http://schemas.microsoft.com/office/drawing/2014/main" id="{32714E60-FAC7-4F5A-829D-864A431B2727}"/>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0" name="テキスト ボックス 299">
          <a:extLst>
            <a:ext uri="{FF2B5EF4-FFF2-40B4-BE49-F238E27FC236}">
              <a16:creationId xmlns:a16="http://schemas.microsoft.com/office/drawing/2014/main" id="{57EB4BDB-876D-45C0-827C-D4B183D875D1}"/>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1" name="直線コネクタ 300">
          <a:extLst>
            <a:ext uri="{FF2B5EF4-FFF2-40B4-BE49-F238E27FC236}">
              <a16:creationId xmlns:a16="http://schemas.microsoft.com/office/drawing/2014/main" id="{20D55548-C88C-4658-860A-CCBA05CB9D8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2" name="テキスト ボックス 301">
          <a:extLst>
            <a:ext uri="{FF2B5EF4-FFF2-40B4-BE49-F238E27FC236}">
              <a16:creationId xmlns:a16="http://schemas.microsoft.com/office/drawing/2014/main" id="{915E0A1B-40EC-47C8-88BE-678EA42B82A9}"/>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3" name="直線コネクタ 302">
          <a:extLst>
            <a:ext uri="{FF2B5EF4-FFF2-40B4-BE49-F238E27FC236}">
              <a16:creationId xmlns:a16="http://schemas.microsoft.com/office/drawing/2014/main" id="{BB883B29-3A5D-4021-9D17-238C5E9DBB5B}"/>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4" name="テキスト ボックス 303">
          <a:extLst>
            <a:ext uri="{FF2B5EF4-FFF2-40B4-BE49-F238E27FC236}">
              <a16:creationId xmlns:a16="http://schemas.microsoft.com/office/drawing/2014/main" id="{CB1B79F5-3028-4181-8A12-DB5DF997F1BD}"/>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5" name="直線コネクタ 304">
          <a:extLst>
            <a:ext uri="{FF2B5EF4-FFF2-40B4-BE49-F238E27FC236}">
              <a16:creationId xmlns:a16="http://schemas.microsoft.com/office/drawing/2014/main" id="{C4CEC44A-1F1B-4E5C-B09C-9ADDAEFAEFD3}"/>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6" name="テキスト ボックス 305">
          <a:extLst>
            <a:ext uri="{FF2B5EF4-FFF2-40B4-BE49-F238E27FC236}">
              <a16:creationId xmlns:a16="http://schemas.microsoft.com/office/drawing/2014/main" id="{67557E37-EA42-409E-90E1-89BD9FC5C95D}"/>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7" name="直線コネクタ 306">
          <a:extLst>
            <a:ext uri="{FF2B5EF4-FFF2-40B4-BE49-F238E27FC236}">
              <a16:creationId xmlns:a16="http://schemas.microsoft.com/office/drawing/2014/main" id="{E8AD500B-42EB-45CD-B0AD-E1C3F72D3B7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8" name="テキスト ボックス 307">
          <a:extLst>
            <a:ext uri="{FF2B5EF4-FFF2-40B4-BE49-F238E27FC236}">
              <a16:creationId xmlns:a16="http://schemas.microsoft.com/office/drawing/2014/main" id="{F9910E4E-F2AE-4A19-9483-8BD6968CBC26}"/>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9" name="直線コネクタ 308">
          <a:extLst>
            <a:ext uri="{FF2B5EF4-FFF2-40B4-BE49-F238E27FC236}">
              <a16:creationId xmlns:a16="http://schemas.microsoft.com/office/drawing/2014/main" id="{5229D1C5-9379-472C-8DCD-05C6009324F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0" name="テキスト ボックス 309">
          <a:extLst>
            <a:ext uri="{FF2B5EF4-FFF2-40B4-BE49-F238E27FC236}">
              <a16:creationId xmlns:a16="http://schemas.microsoft.com/office/drawing/2014/main" id="{98800929-9571-4FEB-A547-71B28D0B7673}"/>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1" name="直線コネクタ 310">
          <a:extLst>
            <a:ext uri="{FF2B5EF4-FFF2-40B4-BE49-F238E27FC236}">
              <a16:creationId xmlns:a16="http://schemas.microsoft.com/office/drawing/2014/main" id="{FFF11FD4-BD18-4309-937F-0C5EF7E82C1B}"/>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2" name="テキスト ボックス 311">
          <a:extLst>
            <a:ext uri="{FF2B5EF4-FFF2-40B4-BE49-F238E27FC236}">
              <a16:creationId xmlns:a16="http://schemas.microsoft.com/office/drawing/2014/main" id="{0900F071-186D-47D4-B486-16F4A2069595}"/>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a:extLst>
            <a:ext uri="{FF2B5EF4-FFF2-40B4-BE49-F238E27FC236}">
              <a16:creationId xmlns:a16="http://schemas.microsoft.com/office/drawing/2014/main" id="{45BE03AD-05BC-48F9-9CD2-D42573FAE5DF}"/>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4" name="テキスト ボックス 313">
          <a:extLst>
            <a:ext uri="{FF2B5EF4-FFF2-40B4-BE49-F238E27FC236}">
              <a16:creationId xmlns:a16="http://schemas.microsoft.com/office/drawing/2014/main" id="{B2D7674C-C11C-47EA-8613-DE30902356C4}"/>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5" name="定員管理の状況グラフ枠">
          <a:extLst>
            <a:ext uri="{FF2B5EF4-FFF2-40B4-BE49-F238E27FC236}">
              <a16:creationId xmlns:a16="http://schemas.microsoft.com/office/drawing/2014/main" id="{C0712D72-6BBC-4EE8-93FC-862EB03E8AB8}"/>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74948</xdr:rowOff>
    </xdr:from>
    <xdr:to>
      <xdr:col>81</xdr:col>
      <xdr:colOff>44450</xdr:colOff>
      <xdr:row>67</xdr:row>
      <xdr:rowOff>145506</xdr:rowOff>
    </xdr:to>
    <xdr:cxnSp macro="">
      <xdr:nvCxnSpPr>
        <xdr:cNvPr id="316" name="直線コネクタ 315">
          <a:extLst>
            <a:ext uri="{FF2B5EF4-FFF2-40B4-BE49-F238E27FC236}">
              <a16:creationId xmlns:a16="http://schemas.microsoft.com/office/drawing/2014/main" id="{55569494-0A07-4281-BDDE-138DDC54C994}"/>
            </a:ext>
          </a:extLst>
        </xdr:cNvPr>
        <xdr:cNvCxnSpPr/>
      </xdr:nvCxnSpPr>
      <xdr:spPr>
        <a:xfrm flipV="1">
          <a:off x="17018000" y="10019048"/>
          <a:ext cx="0" cy="16136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117583</xdr:rowOff>
    </xdr:from>
    <xdr:ext cx="762000" cy="259045"/>
    <xdr:sp macro="" textlink="">
      <xdr:nvSpPr>
        <xdr:cNvPr id="317" name="定員管理の状況最小値テキスト">
          <a:extLst>
            <a:ext uri="{FF2B5EF4-FFF2-40B4-BE49-F238E27FC236}">
              <a16:creationId xmlns:a16="http://schemas.microsoft.com/office/drawing/2014/main" id="{2FBBC48B-F889-409D-958D-C8D3B7FD891E}"/>
            </a:ext>
          </a:extLst>
        </xdr:cNvPr>
        <xdr:cNvSpPr txBox="1"/>
      </xdr:nvSpPr>
      <xdr:spPr>
        <a:xfrm>
          <a:off x="17106900" y="11604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145506</xdr:rowOff>
    </xdr:from>
    <xdr:to>
      <xdr:col>81</xdr:col>
      <xdr:colOff>133350</xdr:colOff>
      <xdr:row>67</xdr:row>
      <xdr:rowOff>145506</xdr:rowOff>
    </xdr:to>
    <xdr:cxnSp macro="">
      <xdr:nvCxnSpPr>
        <xdr:cNvPr id="318" name="直線コネクタ 317">
          <a:extLst>
            <a:ext uri="{FF2B5EF4-FFF2-40B4-BE49-F238E27FC236}">
              <a16:creationId xmlns:a16="http://schemas.microsoft.com/office/drawing/2014/main" id="{69535764-05EB-4794-BDB0-DF2A1F90583E}"/>
            </a:ext>
          </a:extLst>
        </xdr:cNvPr>
        <xdr:cNvCxnSpPr/>
      </xdr:nvCxnSpPr>
      <xdr:spPr>
        <a:xfrm>
          <a:off x="16929100" y="11632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161325</xdr:rowOff>
    </xdr:from>
    <xdr:ext cx="762000" cy="259045"/>
    <xdr:sp macro="" textlink="">
      <xdr:nvSpPr>
        <xdr:cNvPr id="319" name="定員管理の状況最大値テキスト">
          <a:extLst>
            <a:ext uri="{FF2B5EF4-FFF2-40B4-BE49-F238E27FC236}">
              <a16:creationId xmlns:a16="http://schemas.microsoft.com/office/drawing/2014/main" id="{5BDEBCC3-096C-409D-97B9-6B79148EC0F8}"/>
            </a:ext>
          </a:extLst>
        </xdr:cNvPr>
        <xdr:cNvSpPr txBox="1"/>
      </xdr:nvSpPr>
      <xdr:spPr>
        <a:xfrm>
          <a:off x="17106900" y="9762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74948</xdr:rowOff>
    </xdr:from>
    <xdr:to>
      <xdr:col>81</xdr:col>
      <xdr:colOff>133350</xdr:colOff>
      <xdr:row>58</xdr:row>
      <xdr:rowOff>74948</xdr:rowOff>
    </xdr:to>
    <xdr:cxnSp macro="">
      <xdr:nvCxnSpPr>
        <xdr:cNvPr id="320" name="直線コネクタ 319">
          <a:extLst>
            <a:ext uri="{FF2B5EF4-FFF2-40B4-BE49-F238E27FC236}">
              <a16:creationId xmlns:a16="http://schemas.microsoft.com/office/drawing/2014/main" id="{4B275A86-E575-4326-B3C3-06BADDCDEC36}"/>
            </a:ext>
          </a:extLst>
        </xdr:cNvPr>
        <xdr:cNvCxnSpPr/>
      </xdr:nvCxnSpPr>
      <xdr:spPr>
        <a:xfrm>
          <a:off x="16929100" y="10019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87575</xdr:rowOff>
    </xdr:from>
    <xdr:to>
      <xdr:col>81</xdr:col>
      <xdr:colOff>44450</xdr:colOff>
      <xdr:row>59</xdr:row>
      <xdr:rowOff>96538</xdr:rowOff>
    </xdr:to>
    <xdr:cxnSp macro="">
      <xdr:nvCxnSpPr>
        <xdr:cNvPr id="321" name="直線コネクタ 320">
          <a:extLst>
            <a:ext uri="{FF2B5EF4-FFF2-40B4-BE49-F238E27FC236}">
              <a16:creationId xmlns:a16="http://schemas.microsoft.com/office/drawing/2014/main" id="{DCB52C1F-AAA5-47B2-95FE-53EA29DACDE5}"/>
            </a:ext>
          </a:extLst>
        </xdr:cNvPr>
        <xdr:cNvCxnSpPr/>
      </xdr:nvCxnSpPr>
      <xdr:spPr>
        <a:xfrm>
          <a:off x="16179800" y="10203125"/>
          <a:ext cx="838200" cy="8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20446</xdr:rowOff>
    </xdr:from>
    <xdr:ext cx="762000" cy="259045"/>
    <xdr:sp macro="" textlink="">
      <xdr:nvSpPr>
        <xdr:cNvPr id="322" name="定員管理の状況平均値テキスト">
          <a:extLst>
            <a:ext uri="{FF2B5EF4-FFF2-40B4-BE49-F238E27FC236}">
              <a16:creationId xmlns:a16="http://schemas.microsoft.com/office/drawing/2014/main" id="{85AE27CB-604C-4131-A7D7-8B204CD3CA76}"/>
            </a:ext>
          </a:extLst>
        </xdr:cNvPr>
        <xdr:cNvSpPr txBox="1"/>
      </xdr:nvSpPr>
      <xdr:spPr>
        <a:xfrm>
          <a:off x="17106900" y="103074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48369</xdr:rowOff>
    </xdr:from>
    <xdr:to>
      <xdr:col>81</xdr:col>
      <xdr:colOff>95250</xdr:colOff>
      <xdr:row>60</xdr:row>
      <xdr:rowOff>149969</xdr:rowOff>
    </xdr:to>
    <xdr:sp macro="" textlink="">
      <xdr:nvSpPr>
        <xdr:cNvPr id="323" name="フローチャート: 判断 322">
          <a:extLst>
            <a:ext uri="{FF2B5EF4-FFF2-40B4-BE49-F238E27FC236}">
              <a16:creationId xmlns:a16="http://schemas.microsoft.com/office/drawing/2014/main" id="{B0E24E52-11E8-4D0D-9DFF-3707A88B98AA}"/>
            </a:ext>
          </a:extLst>
        </xdr:cNvPr>
        <xdr:cNvSpPr/>
      </xdr:nvSpPr>
      <xdr:spPr>
        <a:xfrm>
          <a:off x="16967200" y="1033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79302</xdr:rowOff>
    </xdr:from>
    <xdr:to>
      <xdr:col>77</xdr:col>
      <xdr:colOff>44450</xdr:colOff>
      <xdr:row>59</xdr:row>
      <xdr:rowOff>87575</xdr:rowOff>
    </xdr:to>
    <xdr:cxnSp macro="">
      <xdr:nvCxnSpPr>
        <xdr:cNvPr id="324" name="直線コネクタ 323">
          <a:extLst>
            <a:ext uri="{FF2B5EF4-FFF2-40B4-BE49-F238E27FC236}">
              <a16:creationId xmlns:a16="http://schemas.microsoft.com/office/drawing/2014/main" id="{36710930-72E9-40D4-B703-72B95C65FD0F}"/>
            </a:ext>
          </a:extLst>
        </xdr:cNvPr>
        <xdr:cNvCxnSpPr/>
      </xdr:nvCxnSpPr>
      <xdr:spPr>
        <a:xfrm>
          <a:off x="15290800" y="10194852"/>
          <a:ext cx="889000" cy="8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34925</xdr:rowOff>
    </xdr:from>
    <xdr:to>
      <xdr:col>77</xdr:col>
      <xdr:colOff>95250</xdr:colOff>
      <xdr:row>60</xdr:row>
      <xdr:rowOff>136525</xdr:rowOff>
    </xdr:to>
    <xdr:sp macro="" textlink="">
      <xdr:nvSpPr>
        <xdr:cNvPr id="325" name="フローチャート: 判断 324">
          <a:extLst>
            <a:ext uri="{FF2B5EF4-FFF2-40B4-BE49-F238E27FC236}">
              <a16:creationId xmlns:a16="http://schemas.microsoft.com/office/drawing/2014/main" id="{42641F2E-4A49-4EB4-BDB9-BFA779495C40}"/>
            </a:ext>
          </a:extLst>
        </xdr:cNvPr>
        <xdr:cNvSpPr/>
      </xdr:nvSpPr>
      <xdr:spPr>
        <a:xfrm>
          <a:off x="16129000" y="1032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121302</xdr:rowOff>
    </xdr:from>
    <xdr:ext cx="736600" cy="259045"/>
    <xdr:sp macro="" textlink="">
      <xdr:nvSpPr>
        <xdr:cNvPr id="326" name="テキスト ボックス 325">
          <a:extLst>
            <a:ext uri="{FF2B5EF4-FFF2-40B4-BE49-F238E27FC236}">
              <a16:creationId xmlns:a16="http://schemas.microsoft.com/office/drawing/2014/main" id="{8AAF2361-EA26-40DF-B765-9BFE4596F96C}"/>
            </a:ext>
          </a:extLst>
        </xdr:cNvPr>
        <xdr:cNvSpPr txBox="1"/>
      </xdr:nvSpPr>
      <xdr:spPr>
        <a:xfrm>
          <a:off x="15798800" y="104083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66893</xdr:rowOff>
    </xdr:from>
    <xdr:to>
      <xdr:col>72</xdr:col>
      <xdr:colOff>203200</xdr:colOff>
      <xdr:row>59</xdr:row>
      <xdr:rowOff>79302</xdr:rowOff>
    </xdr:to>
    <xdr:cxnSp macro="">
      <xdr:nvCxnSpPr>
        <xdr:cNvPr id="327" name="直線コネクタ 326">
          <a:extLst>
            <a:ext uri="{FF2B5EF4-FFF2-40B4-BE49-F238E27FC236}">
              <a16:creationId xmlns:a16="http://schemas.microsoft.com/office/drawing/2014/main" id="{C47CCBE3-402D-44A6-9591-9907AFC70711}"/>
            </a:ext>
          </a:extLst>
        </xdr:cNvPr>
        <xdr:cNvCxnSpPr/>
      </xdr:nvCxnSpPr>
      <xdr:spPr>
        <a:xfrm>
          <a:off x="14401800" y="10182443"/>
          <a:ext cx="889000" cy="12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21481</xdr:rowOff>
    </xdr:from>
    <xdr:to>
      <xdr:col>73</xdr:col>
      <xdr:colOff>44450</xdr:colOff>
      <xdr:row>60</xdr:row>
      <xdr:rowOff>123081</xdr:rowOff>
    </xdr:to>
    <xdr:sp macro="" textlink="">
      <xdr:nvSpPr>
        <xdr:cNvPr id="328" name="フローチャート: 判断 327">
          <a:extLst>
            <a:ext uri="{FF2B5EF4-FFF2-40B4-BE49-F238E27FC236}">
              <a16:creationId xmlns:a16="http://schemas.microsoft.com/office/drawing/2014/main" id="{25D13DAD-F79B-4A2C-95B4-303C0EA4C048}"/>
            </a:ext>
          </a:extLst>
        </xdr:cNvPr>
        <xdr:cNvSpPr/>
      </xdr:nvSpPr>
      <xdr:spPr>
        <a:xfrm>
          <a:off x="15240000" y="1030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107858</xdr:rowOff>
    </xdr:from>
    <xdr:ext cx="762000" cy="259045"/>
    <xdr:sp macro="" textlink="">
      <xdr:nvSpPr>
        <xdr:cNvPr id="329" name="テキスト ボックス 328">
          <a:extLst>
            <a:ext uri="{FF2B5EF4-FFF2-40B4-BE49-F238E27FC236}">
              <a16:creationId xmlns:a16="http://schemas.microsoft.com/office/drawing/2014/main" id="{16AFA687-D9DE-4035-B7ED-0BCA2D7DBA80}"/>
            </a:ext>
          </a:extLst>
        </xdr:cNvPr>
        <xdr:cNvSpPr txBox="1"/>
      </xdr:nvSpPr>
      <xdr:spPr>
        <a:xfrm>
          <a:off x="14909800" y="10394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46210</xdr:rowOff>
    </xdr:from>
    <xdr:to>
      <xdr:col>68</xdr:col>
      <xdr:colOff>152400</xdr:colOff>
      <xdr:row>59</xdr:row>
      <xdr:rowOff>66893</xdr:rowOff>
    </xdr:to>
    <xdr:cxnSp macro="">
      <xdr:nvCxnSpPr>
        <xdr:cNvPr id="330" name="直線コネクタ 329">
          <a:extLst>
            <a:ext uri="{FF2B5EF4-FFF2-40B4-BE49-F238E27FC236}">
              <a16:creationId xmlns:a16="http://schemas.microsoft.com/office/drawing/2014/main" id="{05BE5619-979F-46B1-9CD4-B3BDCFE7063B}"/>
            </a:ext>
          </a:extLst>
        </xdr:cNvPr>
        <xdr:cNvCxnSpPr/>
      </xdr:nvCxnSpPr>
      <xdr:spPr>
        <a:xfrm>
          <a:off x="13512800" y="10161760"/>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3556</xdr:rowOff>
    </xdr:from>
    <xdr:to>
      <xdr:col>68</xdr:col>
      <xdr:colOff>203200</xdr:colOff>
      <xdr:row>60</xdr:row>
      <xdr:rowOff>105156</xdr:rowOff>
    </xdr:to>
    <xdr:sp macro="" textlink="">
      <xdr:nvSpPr>
        <xdr:cNvPr id="331" name="フローチャート: 判断 330">
          <a:extLst>
            <a:ext uri="{FF2B5EF4-FFF2-40B4-BE49-F238E27FC236}">
              <a16:creationId xmlns:a16="http://schemas.microsoft.com/office/drawing/2014/main" id="{CB5684F5-C380-4F24-AC04-5997852831AA}"/>
            </a:ext>
          </a:extLst>
        </xdr:cNvPr>
        <xdr:cNvSpPr/>
      </xdr:nvSpPr>
      <xdr:spPr>
        <a:xfrm>
          <a:off x="14351000" y="1029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89933</xdr:rowOff>
    </xdr:from>
    <xdr:ext cx="762000" cy="259045"/>
    <xdr:sp macro="" textlink="">
      <xdr:nvSpPr>
        <xdr:cNvPr id="332" name="テキスト ボックス 331">
          <a:extLst>
            <a:ext uri="{FF2B5EF4-FFF2-40B4-BE49-F238E27FC236}">
              <a16:creationId xmlns:a16="http://schemas.microsoft.com/office/drawing/2014/main" id="{9FE52553-4681-42C3-A253-98DCDA6B3A59}"/>
            </a:ext>
          </a:extLst>
        </xdr:cNvPr>
        <xdr:cNvSpPr txBox="1"/>
      </xdr:nvSpPr>
      <xdr:spPr>
        <a:xfrm>
          <a:off x="14020800" y="10376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2866</xdr:rowOff>
    </xdr:from>
    <xdr:to>
      <xdr:col>64</xdr:col>
      <xdr:colOff>152400</xdr:colOff>
      <xdr:row>60</xdr:row>
      <xdr:rowOff>104466</xdr:rowOff>
    </xdr:to>
    <xdr:sp macro="" textlink="">
      <xdr:nvSpPr>
        <xdr:cNvPr id="333" name="フローチャート: 判断 332">
          <a:extLst>
            <a:ext uri="{FF2B5EF4-FFF2-40B4-BE49-F238E27FC236}">
              <a16:creationId xmlns:a16="http://schemas.microsoft.com/office/drawing/2014/main" id="{B7518920-E159-4FE3-B48D-4D4567D1601E}"/>
            </a:ext>
          </a:extLst>
        </xdr:cNvPr>
        <xdr:cNvSpPr/>
      </xdr:nvSpPr>
      <xdr:spPr>
        <a:xfrm>
          <a:off x="13462000" y="10289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89243</xdr:rowOff>
    </xdr:from>
    <xdr:ext cx="762000" cy="259045"/>
    <xdr:sp macro="" textlink="">
      <xdr:nvSpPr>
        <xdr:cNvPr id="334" name="テキスト ボックス 333">
          <a:extLst>
            <a:ext uri="{FF2B5EF4-FFF2-40B4-BE49-F238E27FC236}">
              <a16:creationId xmlns:a16="http://schemas.microsoft.com/office/drawing/2014/main" id="{E7A96974-A87D-45DD-A5D8-9C90B1C2408B}"/>
            </a:ext>
          </a:extLst>
        </xdr:cNvPr>
        <xdr:cNvSpPr txBox="1"/>
      </xdr:nvSpPr>
      <xdr:spPr>
        <a:xfrm>
          <a:off x="13131800" y="10376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72155EBF-CE14-4BE3-8F0A-B28F0E6A5CB2}"/>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64B9660E-93ED-4B23-BE9B-3251184B0123}"/>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A5F94689-3645-4C9F-8DC5-2D5611B749D6}"/>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2F1148D4-E93C-4710-AFE7-A273111AE4C7}"/>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8CD6B56E-40C1-4D45-B08C-5DAA0BE264D8}"/>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45738</xdr:rowOff>
    </xdr:from>
    <xdr:to>
      <xdr:col>81</xdr:col>
      <xdr:colOff>95250</xdr:colOff>
      <xdr:row>59</xdr:row>
      <xdr:rowOff>147338</xdr:rowOff>
    </xdr:to>
    <xdr:sp macro="" textlink="">
      <xdr:nvSpPr>
        <xdr:cNvPr id="340" name="楕円 339">
          <a:extLst>
            <a:ext uri="{FF2B5EF4-FFF2-40B4-BE49-F238E27FC236}">
              <a16:creationId xmlns:a16="http://schemas.microsoft.com/office/drawing/2014/main" id="{B4662CE8-02F7-4FF2-A081-964560CEC4E0}"/>
            </a:ext>
          </a:extLst>
        </xdr:cNvPr>
        <xdr:cNvSpPr/>
      </xdr:nvSpPr>
      <xdr:spPr>
        <a:xfrm>
          <a:off x="16967200" y="10161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62265</xdr:rowOff>
    </xdr:from>
    <xdr:ext cx="762000" cy="259045"/>
    <xdr:sp macro="" textlink="">
      <xdr:nvSpPr>
        <xdr:cNvPr id="341" name="定員管理の状況該当値テキスト">
          <a:extLst>
            <a:ext uri="{FF2B5EF4-FFF2-40B4-BE49-F238E27FC236}">
              <a16:creationId xmlns:a16="http://schemas.microsoft.com/office/drawing/2014/main" id="{37D13337-1733-4BAB-8B4E-82CB4148EBD4}"/>
            </a:ext>
          </a:extLst>
        </xdr:cNvPr>
        <xdr:cNvSpPr txBox="1"/>
      </xdr:nvSpPr>
      <xdr:spPr>
        <a:xfrm>
          <a:off x="17106900" y="10006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36775</xdr:rowOff>
    </xdr:from>
    <xdr:to>
      <xdr:col>77</xdr:col>
      <xdr:colOff>95250</xdr:colOff>
      <xdr:row>59</xdr:row>
      <xdr:rowOff>138375</xdr:rowOff>
    </xdr:to>
    <xdr:sp macro="" textlink="">
      <xdr:nvSpPr>
        <xdr:cNvPr id="342" name="楕円 341">
          <a:extLst>
            <a:ext uri="{FF2B5EF4-FFF2-40B4-BE49-F238E27FC236}">
              <a16:creationId xmlns:a16="http://schemas.microsoft.com/office/drawing/2014/main" id="{2FC37282-17EC-4114-BA50-725BC1A28161}"/>
            </a:ext>
          </a:extLst>
        </xdr:cNvPr>
        <xdr:cNvSpPr/>
      </xdr:nvSpPr>
      <xdr:spPr>
        <a:xfrm>
          <a:off x="16129000" y="10152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148552</xdr:rowOff>
    </xdr:from>
    <xdr:ext cx="736600" cy="259045"/>
    <xdr:sp macro="" textlink="">
      <xdr:nvSpPr>
        <xdr:cNvPr id="343" name="テキスト ボックス 342">
          <a:extLst>
            <a:ext uri="{FF2B5EF4-FFF2-40B4-BE49-F238E27FC236}">
              <a16:creationId xmlns:a16="http://schemas.microsoft.com/office/drawing/2014/main" id="{CD627501-4DE3-4EA5-9ADC-E8DCF3FC5EB0}"/>
            </a:ext>
          </a:extLst>
        </xdr:cNvPr>
        <xdr:cNvSpPr txBox="1"/>
      </xdr:nvSpPr>
      <xdr:spPr>
        <a:xfrm>
          <a:off x="15798800" y="99212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28502</xdr:rowOff>
    </xdr:from>
    <xdr:to>
      <xdr:col>73</xdr:col>
      <xdr:colOff>44450</xdr:colOff>
      <xdr:row>59</xdr:row>
      <xdr:rowOff>130102</xdr:rowOff>
    </xdr:to>
    <xdr:sp macro="" textlink="">
      <xdr:nvSpPr>
        <xdr:cNvPr id="344" name="楕円 343">
          <a:extLst>
            <a:ext uri="{FF2B5EF4-FFF2-40B4-BE49-F238E27FC236}">
              <a16:creationId xmlns:a16="http://schemas.microsoft.com/office/drawing/2014/main" id="{7E9CEE0D-D143-4A66-B220-5A51B51D4C10}"/>
            </a:ext>
          </a:extLst>
        </xdr:cNvPr>
        <xdr:cNvSpPr/>
      </xdr:nvSpPr>
      <xdr:spPr>
        <a:xfrm>
          <a:off x="15240000" y="10144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140279</xdr:rowOff>
    </xdr:from>
    <xdr:ext cx="762000" cy="259045"/>
    <xdr:sp macro="" textlink="">
      <xdr:nvSpPr>
        <xdr:cNvPr id="345" name="テキスト ボックス 344">
          <a:extLst>
            <a:ext uri="{FF2B5EF4-FFF2-40B4-BE49-F238E27FC236}">
              <a16:creationId xmlns:a16="http://schemas.microsoft.com/office/drawing/2014/main" id="{C8004270-AB3D-4752-A2F1-AD50293DA39D}"/>
            </a:ext>
          </a:extLst>
        </xdr:cNvPr>
        <xdr:cNvSpPr txBox="1"/>
      </xdr:nvSpPr>
      <xdr:spPr>
        <a:xfrm>
          <a:off x="14909800" y="9912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16093</xdr:rowOff>
    </xdr:from>
    <xdr:to>
      <xdr:col>68</xdr:col>
      <xdr:colOff>203200</xdr:colOff>
      <xdr:row>59</xdr:row>
      <xdr:rowOff>117693</xdr:rowOff>
    </xdr:to>
    <xdr:sp macro="" textlink="">
      <xdr:nvSpPr>
        <xdr:cNvPr id="346" name="楕円 345">
          <a:extLst>
            <a:ext uri="{FF2B5EF4-FFF2-40B4-BE49-F238E27FC236}">
              <a16:creationId xmlns:a16="http://schemas.microsoft.com/office/drawing/2014/main" id="{95BFDDDC-8BF1-4418-A30D-213B278B6FD4}"/>
            </a:ext>
          </a:extLst>
        </xdr:cNvPr>
        <xdr:cNvSpPr/>
      </xdr:nvSpPr>
      <xdr:spPr>
        <a:xfrm>
          <a:off x="14351000" y="10131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127870</xdr:rowOff>
    </xdr:from>
    <xdr:ext cx="762000" cy="259045"/>
    <xdr:sp macro="" textlink="">
      <xdr:nvSpPr>
        <xdr:cNvPr id="347" name="テキスト ボックス 346">
          <a:extLst>
            <a:ext uri="{FF2B5EF4-FFF2-40B4-BE49-F238E27FC236}">
              <a16:creationId xmlns:a16="http://schemas.microsoft.com/office/drawing/2014/main" id="{71EEB6E7-3517-45D6-8BED-E0FAD5E2A567}"/>
            </a:ext>
          </a:extLst>
        </xdr:cNvPr>
        <xdr:cNvSpPr txBox="1"/>
      </xdr:nvSpPr>
      <xdr:spPr>
        <a:xfrm>
          <a:off x="14020800" y="9900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166860</xdr:rowOff>
    </xdr:from>
    <xdr:to>
      <xdr:col>64</xdr:col>
      <xdr:colOff>152400</xdr:colOff>
      <xdr:row>59</xdr:row>
      <xdr:rowOff>97010</xdr:rowOff>
    </xdr:to>
    <xdr:sp macro="" textlink="">
      <xdr:nvSpPr>
        <xdr:cNvPr id="348" name="楕円 347">
          <a:extLst>
            <a:ext uri="{FF2B5EF4-FFF2-40B4-BE49-F238E27FC236}">
              <a16:creationId xmlns:a16="http://schemas.microsoft.com/office/drawing/2014/main" id="{B9182CC5-0176-42E6-BE50-432A5A90C9A2}"/>
            </a:ext>
          </a:extLst>
        </xdr:cNvPr>
        <xdr:cNvSpPr/>
      </xdr:nvSpPr>
      <xdr:spPr>
        <a:xfrm>
          <a:off x="13462000" y="10110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107187</xdr:rowOff>
    </xdr:from>
    <xdr:ext cx="762000" cy="259045"/>
    <xdr:sp macro="" textlink="">
      <xdr:nvSpPr>
        <xdr:cNvPr id="349" name="テキスト ボックス 348">
          <a:extLst>
            <a:ext uri="{FF2B5EF4-FFF2-40B4-BE49-F238E27FC236}">
              <a16:creationId xmlns:a16="http://schemas.microsoft.com/office/drawing/2014/main" id="{834B653C-DBE3-4357-8EC0-AD0DEFBB4D20}"/>
            </a:ext>
          </a:extLst>
        </xdr:cNvPr>
        <xdr:cNvSpPr txBox="1"/>
      </xdr:nvSpPr>
      <xdr:spPr>
        <a:xfrm>
          <a:off x="13131800" y="987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0" name="正方形/長方形 349">
          <a:extLst>
            <a:ext uri="{FF2B5EF4-FFF2-40B4-BE49-F238E27FC236}">
              <a16:creationId xmlns:a16="http://schemas.microsoft.com/office/drawing/2014/main" id="{2B79CDB0-C738-48CD-B073-825F91DC25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1" name="テキスト ボックス 350">
          <a:extLst>
            <a:ext uri="{FF2B5EF4-FFF2-40B4-BE49-F238E27FC236}">
              <a16:creationId xmlns:a16="http://schemas.microsoft.com/office/drawing/2014/main" id="{27D0FD0A-2A17-448D-86DC-7F674D7C0B0C}"/>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2" name="テキスト ボックス 351">
          <a:extLst>
            <a:ext uri="{FF2B5EF4-FFF2-40B4-BE49-F238E27FC236}">
              <a16:creationId xmlns:a16="http://schemas.microsoft.com/office/drawing/2014/main" id="{3A1E6252-E627-43AB-B05B-6B0B74DE8FA8}"/>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3" name="正方形/長方形 352">
          <a:extLst>
            <a:ext uri="{FF2B5EF4-FFF2-40B4-BE49-F238E27FC236}">
              <a16:creationId xmlns:a16="http://schemas.microsoft.com/office/drawing/2014/main" id="{8C983580-B52F-49C6-AB77-80906D77A6A7}"/>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4" name="正方形/長方形 353">
          <a:extLst>
            <a:ext uri="{FF2B5EF4-FFF2-40B4-BE49-F238E27FC236}">
              <a16:creationId xmlns:a16="http://schemas.microsoft.com/office/drawing/2014/main" id="{586259D9-CDD2-4CC6-9DF6-1E5F420D85DC}"/>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5" name="正方形/長方形 354">
          <a:extLst>
            <a:ext uri="{FF2B5EF4-FFF2-40B4-BE49-F238E27FC236}">
              <a16:creationId xmlns:a16="http://schemas.microsoft.com/office/drawing/2014/main" id="{34B5D76A-6845-4D53-BE41-87B6D7072573}"/>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6" name="正方形/長方形 355">
          <a:extLst>
            <a:ext uri="{FF2B5EF4-FFF2-40B4-BE49-F238E27FC236}">
              <a16:creationId xmlns:a16="http://schemas.microsoft.com/office/drawing/2014/main" id="{D67712A3-4568-4C83-AA24-4C03EE1E89DC}"/>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7" name="正方形/長方形 356">
          <a:extLst>
            <a:ext uri="{FF2B5EF4-FFF2-40B4-BE49-F238E27FC236}">
              <a16:creationId xmlns:a16="http://schemas.microsoft.com/office/drawing/2014/main" id="{C81CAB39-C3F9-40F0-A523-1CD071D859C9}"/>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8" name="正方形/長方形 357">
          <a:extLst>
            <a:ext uri="{FF2B5EF4-FFF2-40B4-BE49-F238E27FC236}">
              <a16:creationId xmlns:a16="http://schemas.microsoft.com/office/drawing/2014/main" id="{C238AA7C-3BA8-4613-AB2E-9A9E9CADE0AE}"/>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9" name="正方形/長方形 358">
          <a:extLst>
            <a:ext uri="{FF2B5EF4-FFF2-40B4-BE49-F238E27FC236}">
              <a16:creationId xmlns:a16="http://schemas.microsoft.com/office/drawing/2014/main" id="{38252A1C-0223-4048-9749-E465D804CA6D}"/>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0" name="正方形/長方形 359">
          <a:extLst>
            <a:ext uri="{FF2B5EF4-FFF2-40B4-BE49-F238E27FC236}">
              <a16:creationId xmlns:a16="http://schemas.microsoft.com/office/drawing/2014/main" id="{B0655284-BDF9-4D35-A90C-2A2C8A48E6F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1" name="正方形/長方形 360">
          <a:extLst>
            <a:ext uri="{FF2B5EF4-FFF2-40B4-BE49-F238E27FC236}">
              <a16:creationId xmlns:a16="http://schemas.microsoft.com/office/drawing/2014/main" id="{70E154ED-4C4B-4909-B9A5-CBF2EED298C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2" name="テキスト ボックス 361">
          <a:extLst>
            <a:ext uri="{FF2B5EF4-FFF2-40B4-BE49-F238E27FC236}">
              <a16:creationId xmlns:a16="http://schemas.microsoft.com/office/drawing/2014/main" id="{226B9689-3014-48F2-AD4C-8AAEF8C3E408}"/>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地方債の償還金がピークを一旦越えたことなどにより、近年改善傾向にあり、今年度については、公債費の減少などにより０．９ポイント減少し、類似団体平均を１．４ポイント下回った。公営企業繰出しがピークを過ぎたものの、公債費については、平成２８年度以降の大規模事業の元金償還等が今後始まっていることなどもあり、増加の見込みとなっているため、今後、計画的な起債発行に努め、比率の上昇を抑制していく。</a:t>
          </a:r>
        </a:p>
      </xdr:txBody>
    </xdr:sp>
    <xdr:clientData/>
  </xdr:twoCellAnchor>
  <xdr:oneCellAnchor>
    <xdr:from>
      <xdr:col>61</xdr:col>
      <xdr:colOff>6350</xdr:colOff>
      <xdr:row>32</xdr:row>
      <xdr:rowOff>101600</xdr:rowOff>
    </xdr:from>
    <xdr:ext cx="298543" cy="225703"/>
    <xdr:sp macro="" textlink="">
      <xdr:nvSpPr>
        <xdr:cNvPr id="363" name="テキスト ボックス 362">
          <a:extLst>
            <a:ext uri="{FF2B5EF4-FFF2-40B4-BE49-F238E27FC236}">
              <a16:creationId xmlns:a16="http://schemas.microsoft.com/office/drawing/2014/main" id="{C2016135-ACFB-4CC5-8B18-FB04551148B3}"/>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4" name="直線コネクタ 363">
          <a:extLst>
            <a:ext uri="{FF2B5EF4-FFF2-40B4-BE49-F238E27FC236}">
              <a16:creationId xmlns:a16="http://schemas.microsoft.com/office/drawing/2014/main" id="{48F57A05-C767-4A69-A0C0-206B43B0D14A}"/>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5" name="テキスト ボックス 364">
          <a:extLst>
            <a:ext uri="{FF2B5EF4-FFF2-40B4-BE49-F238E27FC236}">
              <a16:creationId xmlns:a16="http://schemas.microsoft.com/office/drawing/2014/main" id="{84AA83B6-85E3-436F-AFDF-854C2CBED0D6}"/>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6" name="直線コネクタ 365">
          <a:extLst>
            <a:ext uri="{FF2B5EF4-FFF2-40B4-BE49-F238E27FC236}">
              <a16:creationId xmlns:a16="http://schemas.microsoft.com/office/drawing/2014/main" id="{777075FB-35B5-42DC-8E88-4FEBADC91609}"/>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7" name="テキスト ボックス 366">
          <a:extLst>
            <a:ext uri="{FF2B5EF4-FFF2-40B4-BE49-F238E27FC236}">
              <a16:creationId xmlns:a16="http://schemas.microsoft.com/office/drawing/2014/main" id="{B2705831-E5DB-41B4-87F9-6045C909588D}"/>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8" name="直線コネクタ 367">
          <a:extLst>
            <a:ext uri="{FF2B5EF4-FFF2-40B4-BE49-F238E27FC236}">
              <a16:creationId xmlns:a16="http://schemas.microsoft.com/office/drawing/2014/main" id="{B439E3AA-E18B-4348-B880-ABA7DDC0EB59}"/>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9" name="テキスト ボックス 368">
          <a:extLst>
            <a:ext uri="{FF2B5EF4-FFF2-40B4-BE49-F238E27FC236}">
              <a16:creationId xmlns:a16="http://schemas.microsoft.com/office/drawing/2014/main" id="{A312EBE4-B59C-44B6-ACDE-40A5C0C38911}"/>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0" name="直線コネクタ 369">
          <a:extLst>
            <a:ext uri="{FF2B5EF4-FFF2-40B4-BE49-F238E27FC236}">
              <a16:creationId xmlns:a16="http://schemas.microsoft.com/office/drawing/2014/main" id="{EBBF9D65-83C7-488E-BB3B-ECFCEDED79B6}"/>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1" name="テキスト ボックス 370">
          <a:extLst>
            <a:ext uri="{FF2B5EF4-FFF2-40B4-BE49-F238E27FC236}">
              <a16:creationId xmlns:a16="http://schemas.microsoft.com/office/drawing/2014/main" id="{45B12EA9-41B6-48FD-9878-134D16987F7C}"/>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2" name="直線コネクタ 371">
          <a:extLst>
            <a:ext uri="{FF2B5EF4-FFF2-40B4-BE49-F238E27FC236}">
              <a16:creationId xmlns:a16="http://schemas.microsoft.com/office/drawing/2014/main" id="{03326A53-35D8-4D8E-9681-1DD5A69587D8}"/>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3" name="テキスト ボックス 372">
          <a:extLst>
            <a:ext uri="{FF2B5EF4-FFF2-40B4-BE49-F238E27FC236}">
              <a16:creationId xmlns:a16="http://schemas.microsoft.com/office/drawing/2014/main" id="{43647390-5638-47AF-90E8-BBA2A3412C79}"/>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4" name="直線コネクタ 373">
          <a:extLst>
            <a:ext uri="{FF2B5EF4-FFF2-40B4-BE49-F238E27FC236}">
              <a16:creationId xmlns:a16="http://schemas.microsoft.com/office/drawing/2014/main" id="{F42044E8-B55B-43E5-AE90-8E803AEF87A2}"/>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a:extLst>
            <a:ext uri="{FF2B5EF4-FFF2-40B4-BE49-F238E27FC236}">
              <a16:creationId xmlns:a16="http://schemas.microsoft.com/office/drawing/2014/main" id="{934D8F06-D0FD-4B7D-A004-3D65E223C62C}"/>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6" name="公債費負担の状況グラフ枠">
          <a:extLst>
            <a:ext uri="{FF2B5EF4-FFF2-40B4-BE49-F238E27FC236}">
              <a16:creationId xmlns:a16="http://schemas.microsoft.com/office/drawing/2014/main" id="{F4A76DC8-1197-461E-AA9B-551444F75F09}"/>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40640</xdr:rowOff>
    </xdr:from>
    <xdr:to>
      <xdr:col>81</xdr:col>
      <xdr:colOff>44450</xdr:colOff>
      <xdr:row>45</xdr:row>
      <xdr:rowOff>49954</xdr:rowOff>
    </xdr:to>
    <xdr:cxnSp macro="">
      <xdr:nvCxnSpPr>
        <xdr:cNvPr id="377" name="直線コネクタ 376">
          <a:extLst>
            <a:ext uri="{FF2B5EF4-FFF2-40B4-BE49-F238E27FC236}">
              <a16:creationId xmlns:a16="http://schemas.microsoft.com/office/drawing/2014/main" id="{E86861F6-120F-46E8-BD26-5CA186396151}"/>
            </a:ext>
          </a:extLst>
        </xdr:cNvPr>
        <xdr:cNvCxnSpPr/>
      </xdr:nvCxnSpPr>
      <xdr:spPr>
        <a:xfrm flipV="1">
          <a:off x="17018000" y="6212840"/>
          <a:ext cx="0" cy="15523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22031</xdr:rowOff>
    </xdr:from>
    <xdr:ext cx="762000" cy="259045"/>
    <xdr:sp macro="" textlink="">
      <xdr:nvSpPr>
        <xdr:cNvPr id="378" name="公債費負担の状況最小値テキスト">
          <a:extLst>
            <a:ext uri="{FF2B5EF4-FFF2-40B4-BE49-F238E27FC236}">
              <a16:creationId xmlns:a16="http://schemas.microsoft.com/office/drawing/2014/main" id="{0CC955E9-9204-4912-B188-551EDBA53711}"/>
            </a:ext>
          </a:extLst>
        </xdr:cNvPr>
        <xdr:cNvSpPr txBox="1"/>
      </xdr:nvSpPr>
      <xdr:spPr>
        <a:xfrm>
          <a:off x="17106900" y="7737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49954</xdr:rowOff>
    </xdr:from>
    <xdr:to>
      <xdr:col>81</xdr:col>
      <xdr:colOff>133350</xdr:colOff>
      <xdr:row>45</xdr:row>
      <xdr:rowOff>49954</xdr:rowOff>
    </xdr:to>
    <xdr:cxnSp macro="">
      <xdr:nvCxnSpPr>
        <xdr:cNvPr id="379" name="直線コネクタ 378">
          <a:extLst>
            <a:ext uri="{FF2B5EF4-FFF2-40B4-BE49-F238E27FC236}">
              <a16:creationId xmlns:a16="http://schemas.microsoft.com/office/drawing/2014/main" id="{415778F1-5901-4EEB-903C-12B5044CF6D3}"/>
            </a:ext>
          </a:extLst>
        </xdr:cNvPr>
        <xdr:cNvCxnSpPr/>
      </xdr:nvCxnSpPr>
      <xdr:spPr>
        <a:xfrm>
          <a:off x="16929100" y="7765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127017</xdr:rowOff>
    </xdr:from>
    <xdr:ext cx="762000" cy="259045"/>
    <xdr:sp macro="" textlink="">
      <xdr:nvSpPr>
        <xdr:cNvPr id="380" name="公債費負担の状況最大値テキスト">
          <a:extLst>
            <a:ext uri="{FF2B5EF4-FFF2-40B4-BE49-F238E27FC236}">
              <a16:creationId xmlns:a16="http://schemas.microsoft.com/office/drawing/2014/main" id="{CB229A41-F1C5-456A-8B5C-AF47E69EB860}"/>
            </a:ext>
          </a:extLst>
        </xdr:cNvPr>
        <xdr:cNvSpPr txBox="1"/>
      </xdr:nvSpPr>
      <xdr:spPr>
        <a:xfrm>
          <a:off x="171069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40640</xdr:rowOff>
    </xdr:from>
    <xdr:to>
      <xdr:col>81</xdr:col>
      <xdr:colOff>133350</xdr:colOff>
      <xdr:row>36</xdr:row>
      <xdr:rowOff>40640</xdr:rowOff>
    </xdr:to>
    <xdr:cxnSp macro="">
      <xdr:nvCxnSpPr>
        <xdr:cNvPr id="381" name="直線コネクタ 380">
          <a:extLst>
            <a:ext uri="{FF2B5EF4-FFF2-40B4-BE49-F238E27FC236}">
              <a16:creationId xmlns:a16="http://schemas.microsoft.com/office/drawing/2014/main" id="{F0C700A3-9B22-45D9-B3B5-4511A597EB29}"/>
            </a:ext>
          </a:extLst>
        </xdr:cNvPr>
        <xdr:cNvCxnSpPr/>
      </xdr:nvCxnSpPr>
      <xdr:spPr>
        <a:xfrm>
          <a:off x="16929100" y="621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44027</xdr:rowOff>
    </xdr:from>
    <xdr:to>
      <xdr:col>81</xdr:col>
      <xdr:colOff>44450</xdr:colOff>
      <xdr:row>41</xdr:row>
      <xdr:rowOff>116417</xdr:rowOff>
    </xdr:to>
    <xdr:cxnSp macro="">
      <xdr:nvCxnSpPr>
        <xdr:cNvPr id="382" name="直線コネクタ 381">
          <a:extLst>
            <a:ext uri="{FF2B5EF4-FFF2-40B4-BE49-F238E27FC236}">
              <a16:creationId xmlns:a16="http://schemas.microsoft.com/office/drawing/2014/main" id="{91365353-F1B7-43C1-B091-0CDE97854957}"/>
            </a:ext>
          </a:extLst>
        </xdr:cNvPr>
        <xdr:cNvCxnSpPr/>
      </xdr:nvCxnSpPr>
      <xdr:spPr>
        <a:xfrm flipV="1">
          <a:off x="16179800" y="7073477"/>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77910</xdr:rowOff>
    </xdr:from>
    <xdr:ext cx="762000" cy="259045"/>
    <xdr:sp macro="" textlink="">
      <xdr:nvSpPr>
        <xdr:cNvPr id="383" name="公債費負担の状況平均値テキスト">
          <a:extLst>
            <a:ext uri="{FF2B5EF4-FFF2-40B4-BE49-F238E27FC236}">
              <a16:creationId xmlns:a16="http://schemas.microsoft.com/office/drawing/2014/main" id="{4584A06F-DDB6-4061-AD78-61CA05A63AD7}"/>
            </a:ext>
          </a:extLst>
        </xdr:cNvPr>
        <xdr:cNvSpPr txBox="1"/>
      </xdr:nvSpPr>
      <xdr:spPr>
        <a:xfrm>
          <a:off x="17106900" y="71073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105833</xdr:rowOff>
    </xdr:from>
    <xdr:to>
      <xdr:col>81</xdr:col>
      <xdr:colOff>95250</xdr:colOff>
      <xdr:row>42</xdr:row>
      <xdr:rowOff>35983</xdr:rowOff>
    </xdr:to>
    <xdr:sp macro="" textlink="">
      <xdr:nvSpPr>
        <xdr:cNvPr id="384" name="フローチャート: 判断 383">
          <a:extLst>
            <a:ext uri="{FF2B5EF4-FFF2-40B4-BE49-F238E27FC236}">
              <a16:creationId xmlns:a16="http://schemas.microsoft.com/office/drawing/2014/main" id="{9FE66BFE-20E2-42A3-AD11-BD3DEA2DE145}"/>
            </a:ext>
          </a:extLst>
        </xdr:cNvPr>
        <xdr:cNvSpPr/>
      </xdr:nvSpPr>
      <xdr:spPr>
        <a:xfrm>
          <a:off x="169672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116417</xdr:rowOff>
    </xdr:from>
    <xdr:to>
      <xdr:col>77</xdr:col>
      <xdr:colOff>44450</xdr:colOff>
      <xdr:row>42</xdr:row>
      <xdr:rowOff>81704</xdr:rowOff>
    </xdr:to>
    <xdr:cxnSp macro="">
      <xdr:nvCxnSpPr>
        <xdr:cNvPr id="385" name="直線コネクタ 384">
          <a:extLst>
            <a:ext uri="{FF2B5EF4-FFF2-40B4-BE49-F238E27FC236}">
              <a16:creationId xmlns:a16="http://schemas.microsoft.com/office/drawing/2014/main" id="{66011903-25FD-4BC1-84CB-7973C0406B49}"/>
            </a:ext>
          </a:extLst>
        </xdr:cNvPr>
        <xdr:cNvCxnSpPr/>
      </xdr:nvCxnSpPr>
      <xdr:spPr>
        <a:xfrm flipV="1">
          <a:off x="15290800" y="7145867"/>
          <a:ext cx="889000" cy="136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97790</xdr:rowOff>
    </xdr:from>
    <xdr:to>
      <xdr:col>77</xdr:col>
      <xdr:colOff>95250</xdr:colOff>
      <xdr:row>42</xdr:row>
      <xdr:rowOff>27940</xdr:rowOff>
    </xdr:to>
    <xdr:sp macro="" textlink="">
      <xdr:nvSpPr>
        <xdr:cNvPr id="386" name="フローチャート: 判断 385">
          <a:extLst>
            <a:ext uri="{FF2B5EF4-FFF2-40B4-BE49-F238E27FC236}">
              <a16:creationId xmlns:a16="http://schemas.microsoft.com/office/drawing/2014/main" id="{42643FDB-DC8D-4940-A07A-6EF26CA76E21}"/>
            </a:ext>
          </a:extLst>
        </xdr:cNvPr>
        <xdr:cNvSpPr/>
      </xdr:nvSpPr>
      <xdr:spPr>
        <a:xfrm>
          <a:off x="16129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12717</xdr:rowOff>
    </xdr:from>
    <xdr:ext cx="736600" cy="259045"/>
    <xdr:sp macro="" textlink="">
      <xdr:nvSpPr>
        <xdr:cNvPr id="387" name="テキスト ボックス 386">
          <a:extLst>
            <a:ext uri="{FF2B5EF4-FFF2-40B4-BE49-F238E27FC236}">
              <a16:creationId xmlns:a16="http://schemas.microsoft.com/office/drawing/2014/main" id="{23BC93CB-0684-46EA-9918-DC2160CD8141}"/>
            </a:ext>
          </a:extLst>
        </xdr:cNvPr>
        <xdr:cNvSpPr txBox="1"/>
      </xdr:nvSpPr>
      <xdr:spPr>
        <a:xfrm>
          <a:off x="15798800" y="7213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81704</xdr:rowOff>
    </xdr:from>
    <xdr:to>
      <xdr:col>72</xdr:col>
      <xdr:colOff>203200</xdr:colOff>
      <xdr:row>43</xdr:row>
      <xdr:rowOff>22860</xdr:rowOff>
    </xdr:to>
    <xdr:cxnSp macro="">
      <xdr:nvCxnSpPr>
        <xdr:cNvPr id="388" name="直線コネクタ 387">
          <a:extLst>
            <a:ext uri="{FF2B5EF4-FFF2-40B4-BE49-F238E27FC236}">
              <a16:creationId xmlns:a16="http://schemas.microsoft.com/office/drawing/2014/main" id="{4823344D-8489-4ED4-8DB5-0E0E048091AB}"/>
            </a:ext>
          </a:extLst>
        </xdr:cNvPr>
        <xdr:cNvCxnSpPr/>
      </xdr:nvCxnSpPr>
      <xdr:spPr>
        <a:xfrm flipV="1">
          <a:off x="14401800" y="7282604"/>
          <a:ext cx="889000" cy="112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89746</xdr:rowOff>
    </xdr:from>
    <xdr:to>
      <xdr:col>73</xdr:col>
      <xdr:colOff>44450</xdr:colOff>
      <xdr:row>42</xdr:row>
      <xdr:rowOff>19896</xdr:rowOff>
    </xdr:to>
    <xdr:sp macro="" textlink="">
      <xdr:nvSpPr>
        <xdr:cNvPr id="389" name="フローチャート: 判断 388">
          <a:extLst>
            <a:ext uri="{FF2B5EF4-FFF2-40B4-BE49-F238E27FC236}">
              <a16:creationId xmlns:a16="http://schemas.microsoft.com/office/drawing/2014/main" id="{33D5025F-3056-440B-9555-BA07782CC93D}"/>
            </a:ext>
          </a:extLst>
        </xdr:cNvPr>
        <xdr:cNvSpPr/>
      </xdr:nvSpPr>
      <xdr:spPr>
        <a:xfrm>
          <a:off x="15240000" y="711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30073</xdr:rowOff>
    </xdr:from>
    <xdr:ext cx="762000" cy="259045"/>
    <xdr:sp macro="" textlink="">
      <xdr:nvSpPr>
        <xdr:cNvPr id="390" name="テキスト ボックス 389">
          <a:extLst>
            <a:ext uri="{FF2B5EF4-FFF2-40B4-BE49-F238E27FC236}">
              <a16:creationId xmlns:a16="http://schemas.microsoft.com/office/drawing/2014/main" id="{2755CE88-1775-4794-9D5B-254FF7FC50A6}"/>
            </a:ext>
          </a:extLst>
        </xdr:cNvPr>
        <xdr:cNvSpPr txBox="1"/>
      </xdr:nvSpPr>
      <xdr:spPr>
        <a:xfrm>
          <a:off x="14909800" y="688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22860</xdr:rowOff>
    </xdr:from>
    <xdr:to>
      <xdr:col>68</xdr:col>
      <xdr:colOff>152400</xdr:colOff>
      <xdr:row>43</xdr:row>
      <xdr:rowOff>71120</xdr:rowOff>
    </xdr:to>
    <xdr:cxnSp macro="">
      <xdr:nvCxnSpPr>
        <xdr:cNvPr id="391" name="直線コネクタ 390">
          <a:extLst>
            <a:ext uri="{FF2B5EF4-FFF2-40B4-BE49-F238E27FC236}">
              <a16:creationId xmlns:a16="http://schemas.microsoft.com/office/drawing/2014/main" id="{96AAE035-E649-458C-91B4-4A218D2E4CC0}"/>
            </a:ext>
          </a:extLst>
        </xdr:cNvPr>
        <xdr:cNvCxnSpPr/>
      </xdr:nvCxnSpPr>
      <xdr:spPr>
        <a:xfrm flipV="1">
          <a:off x="13512800" y="739521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73660</xdr:rowOff>
    </xdr:from>
    <xdr:to>
      <xdr:col>68</xdr:col>
      <xdr:colOff>203200</xdr:colOff>
      <xdr:row>42</xdr:row>
      <xdr:rowOff>3810</xdr:rowOff>
    </xdr:to>
    <xdr:sp macro="" textlink="">
      <xdr:nvSpPr>
        <xdr:cNvPr id="392" name="フローチャート: 判断 391">
          <a:extLst>
            <a:ext uri="{FF2B5EF4-FFF2-40B4-BE49-F238E27FC236}">
              <a16:creationId xmlns:a16="http://schemas.microsoft.com/office/drawing/2014/main" id="{D6D9F04C-44E7-4DDB-BF1F-F6C5FADEF493}"/>
            </a:ext>
          </a:extLst>
        </xdr:cNvPr>
        <xdr:cNvSpPr/>
      </xdr:nvSpPr>
      <xdr:spPr>
        <a:xfrm>
          <a:off x="14351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13987</xdr:rowOff>
    </xdr:from>
    <xdr:ext cx="762000" cy="259045"/>
    <xdr:sp macro="" textlink="">
      <xdr:nvSpPr>
        <xdr:cNvPr id="393" name="テキスト ボックス 392">
          <a:extLst>
            <a:ext uri="{FF2B5EF4-FFF2-40B4-BE49-F238E27FC236}">
              <a16:creationId xmlns:a16="http://schemas.microsoft.com/office/drawing/2014/main" id="{17210874-8AD2-47FE-A1F9-1A9CC433F7FA}"/>
            </a:ext>
          </a:extLst>
        </xdr:cNvPr>
        <xdr:cNvSpPr txBox="1"/>
      </xdr:nvSpPr>
      <xdr:spPr>
        <a:xfrm>
          <a:off x="14020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73660</xdr:rowOff>
    </xdr:from>
    <xdr:to>
      <xdr:col>64</xdr:col>
      <xdr:colOff>152400</xdr:colOff>
      <xdr:row>42</xdr:row>
      <xdr:rowOff>3810</xdr:rowOff>
    </xdr:to>
    <xdr:sp macro="" textlink="">
      <xdr:nvSpPr>
        <xdr:cNvPr id="394" name="フローチャート: 判断 393">
          <a:extLst>
            <a:ext uri="{FF2B5EF4-FFF2-40B4-BE49-F238E27FC236}">
              <a16:creationId xmlns:a16="http://schemas.microsoft.com/office/drawing/2014/main" id="{233F007A-6CE2-42C6-80FD-57A945BB2AB4}"/>
            </a:ext>
          </a:extLst>
        </xdr:cNvPr>
        <xdr:cNvSpPr/>
      </xdr:nvSpPr>
      <xdr:spPr>
        <a:xfrm>
          <a:off x="13462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13987</xdr:rowOff>
    </xdr:from>
    <xdr:ext cx="762000" cy="259045"/>
    <xdr:sp macro="" textlink="">
      <xdr:nvSpPr>
        <xdr:cNvPr id="395" name="テキスト ボックス 394">
          <a:extLst>
            <a:ext uri="{FF2B5EF4-FFF2-40B4-BE49-F238E27FC236}">
              <a16:creationId xmlns:a16="http://schemas.microsoft.com/office/drawing/2014/main" id="{C3F9DD13-7BA6-41F5-A287-006437CE4243}"/>
            </a:ext>
          </a:extLst>
        </xdr:cNvPr>
        <xdr:cNvSpPr txBox="1"/>
      </xdr:nvSpPr>
      <xdr:spPr>
        <a:xfrm>
          <a:off x="13131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E7CC374A-0DE8-4AC0-876E-0FA862A56108}"/>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B7ACD9C6-D890-4639-AEF6-B2B9ED71EE6E}"/>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5916483A-5D43-4B57-B8C6-8B20513AE9AB}"/>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AE247440-CE93-4F68-891B-3C6D5A479579}"/>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33BC23FF-BF90-4AE7-94FA-3DA987871936}"/>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164677</xdr:rowOff>
    </xdr:from>
    <xdr:to>
      <xdr:col>81</xdr:col>
      <xdr:colOff>95250</xdr:colOff>
      <xdr:row>41</xdr:row>
      <xdr:rowOff>94827</xdr:rowOff>
    </xdr:to>
    <xdr:sp macro="" textlink="">
      <xdr:nvSpPr>
        <xdr:cNvPr id="401" name="楕円 400">
          <a:extLst>
            <a:ext uri="{FF2B5EF4-FFF2-40B4-BE49-F238E27FC236}">
              <a16:creationId xmlns:a16="http://schemas.microsoft.com/office/drawing/2014/main" id="{5A4F3D78-52C9-4CCF-8C18-7711283AF526}"/>
            </a:ext>
          </a:extLst>
        </xdr:cNvPr>
        <xdr:cNvSpPr/>
      </xdr:nvSpPr>
      <xdr:spPr>
        <a:xfrm>
          <a:off x="16967200" y="702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9754</xdr:rowOff>
    </xdr:from>
    <xdr:ext cx="762000" cy="259045"/>
    <xdr:sp macro="" textlink="">
      <xdr:nvSpPr>
        <xdr:cNvPr id="402" name="公債費負担の状況該当値テキスト">
          <a:extLst>
            <a:ext uri="{FF2B5EF4-FFF2-40B4-BE49-F238E27FC236}">
              <a16:creationId xmlns:a16="http://schemas.microsoft.com/office/drawing/2014/main" id="{E3152FFD-8AC3-4734-A315-D391B6EF0277}"/>
            </a:ext>
          </a:extLst>
        </xdr:cNvPr>
        <xdr:cNvSpPr txBox="1"/>
      </xdr:nvSpPr>
      <xdr:spPr>
        <a:xfrm>
          <a:off x="17106900" y="6867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65617</xdr:rowOff>
    </xdr:from>
    <xdr:to>
      <xdr:col>77</xdr:col>
      <xdr:colOff>95250</xdr:colOff>
      <xdr:row>41</xdr:row>
      <xdr:rowOff>167217</xdr:rowOff>
    </xdr:to>
    <xdr:sp macro="" textlink="">
      <xdr:nvSpPr>
        <xdr:cNvPr id="403" name="楕円 402">
          <a:extLst>
            <a:ext uri="{FF2B5EF4-FFF2-40B4-BE49-F238E27FC236}">
              <a16:creationId xmlns:a16="http://schemas.microsoft.com/office/drawing/2014/main" id="{AB8A36D8-E40B-4032-99AB-376F1493C321}"/>
            </a:ext>
          </a:extLst>
        </xdr:cNvPr>
        <xdr:cNvSpPr/>
      </xdr:nvSpPr>
      <xdr:spPr>
        <a:xfrm>
          <a:off x="16129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5944</xdr:rowOff>
    </xdr:from>
    <xdr:ext cx="736600" cy="259045"/>
    <xdr:sp macro="" textlink="">
      <xdr:nvSpPr>
        <xdr:cNvPr id="404" name="テキスト ボックス 403">
          <a:extLst>
            <a:ext uri="{FF2B5EF4-FFF2-40B4-BE49-F238E27FC236}">
              <a16:creationId xmlns:a16="http://schemas.microsoft.com/office/drawing/2014/main" id="{B656684D-3C38-47F8-84BF-B2CB4FBCC239}"/>
            </a:ext>
          </a:extLst>
        </xdr:cNvPr>
        <xdr:cNvSpPr txBox="1"/>
      </xdr:nvSpPr>
      <xdr:spPr>
        <a:xfrm>
          <a:off x="15798800" y="6863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30904</xdr:rowOff>
    </xdr:from>
    <xdr:to>
      <xdr:col>73</xdr:col>
      <xdr:colOff>44450</xdr:colOff>
      <xdr:row>42</xdr:row>
      <xdr:rowOff>132504</xdr:rowOff>
    </xdr:to>
    <xdr:sp macro="" textlink="">
      <xdr:nvSpPr>
        <xdr:cNvPr id="405" name="楕円 404">
          <a:extLst>
            <a:ext uri="{FF2B5EF4-FFF2-40B4-BE49-F238E27FC236}">
              <a16:creationId xmlns:a16="http://schemas.microsoft.com/office/drawing/2014/main" id="{20DB5F60-58AC-4E4D-AD40-759C69DDCF12}"/>
            </a:ext>
          </a:extLst>
        </xdr:cNvPr>
        <xdr:cNvSpPr/>
      </xdr:nvSpPr>
      <xdr:spPr>
        <a:xfrm>
          <a:off x="15240000" y="723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117281</xdr:rowOff>
    </xdr:from>
    <xdr:ext cx="762000" cy="259045"/>
    <xdr:sp macro="" textlink="">
      <xdr:nvSpPr>
        <xdr:cNvPr id="406" name="テキスト ボックス 405">
          <a:extLst>
            <a:ext uri="{FF2B5EF4-FFF2-40B4-BE49-F238E27FC236}">
              <a16:creationId xmlns:a16="http://schemas.microsoft.com/office/drawing/2014/main" id="{A799DACF-714B-4354-8A5E-E90E9CBC98FB}"/>
            </a:ext>
          </a:extLst>
        </xdr:cNvPr>
        <xdr:cNvSpPr txBox="1"/>
      </xdr:nvSpPr>
      <xdr:spPr>
        <a:xfrm>
          <a:off x="14909800" y="7318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143510</xdr:rowOff>
    </xdr:from>
    <xdr:to>
      <xdr:col>68</xdr:col>
      <xdr:colOff>203200</xdr:colOff>
      <xdr:row>43</xdr:row>
      <xdr:rowOff>73660</xdr:rowOff>
    </xdr:to>
    <xdr:sp macro="" textlink="">
      <xdr:nvSpPr>
        <xdr:cNvPr id="407" name="楕円 406">
          <a:extLst>
            <a:ext uri="{FF2B5EF4-FFF2-40B4-BE49-F238E27FC236}">
              <a16:creationId xmlns:a16="http://schemas.microsoft.com/office/drawing/2014/main" id="{CEE1AE15-945F-40E8-9213-9EFB1EE52517}"/>
            </a:ext>
          </a:extLst>
        </xdr:cNvPr>
        <xdr:cNvSpPr/>
      </xdr:nvSpPr>
      <xdr:spPr>
        <a:xfrm>
          <a:off x="14351000" y="734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58437</xdr:rowOff>
    </xdr:from>
    <xdr:ext cx="762000" cy="259045"/>
    <xdr:sp macro="" textlink="">
      <xdr:nvSpPr>
        <xdr:cNvPr id="408" name="テキスト ボックス 407">
          <a:extLst>
            <a:ext uri="{FF2B5EF4-FFF2-40B4-BE49-F238E27FC236}">
              <a16:creationId xmlns:a16="http://schemas.microsoft.com/office/drawing/2014/main" id="{B7FFE5B0-724E-4970-9FB8-4107CD0EF610}"/>
            </a:ext>
          </a:extLst>
        </xdr:cNvPr>
        <xdr:cNvSpPr txBox="1"/>
      </xdr:nvSpPr>
      <xdr:spPr>
        <a:xfrm>
          <a:off x="14020800" y="7430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20320</xdr:rowOff>
    </xdr:from>
    <xdr:to>
      <xdr:col>64</xdr:col>
      <xdr:colOff>152400</xdr:colOff>
      <xdr:row>43</xdr:row>
      <xdr:rowOff>121920</xdr:rowOff>
    </xdr:to>
    <xdr:sp macro="" textlink="">
      <xdr:nvSpPr>
        <xdr:cNvPr id="409" name="楕円 408">
          <a:extLst>
            <a:ext uri="{FF2B5EF4-FFF2-40B4-BE49-F238E27FC236}">
              <a16:creationId xmlns:a16="http://schemas.microsoft.com/office/drawing/2014/main" id="{924E5316-2AEA-4EDC-B872-A329D5840E5A}"/>
            </a:ext>
          </a:extLst>
        </xdr:cNvPr>
        <xdr:cNvSpPr/>
      </xdr:nvSpPr>
      <xdr:spPr>
        <a:xfrm>
          <a:off x="13462000" y="739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106697</xdr:rowOff>
    </xdr:from>
    <xdr:ext cx="762000" cy="259045"/>
    <xdr:sp macro="" textlink="">
      <xdr:nvSpPr>
        <xdr:cNvPr id="410" name="テキスト ボックス 409">
          <a:extLst>
            <a:ext uri="{FF2B5EF4-FFF2-40B4-BE49-F238E27FC236}">
              <a16:creationId xmlns:a16="http://schemas.microsoft.com/office/drawing/2014/main" id="{E3373CC8-CC94-408E-8C0F-1E059AF83467}"/>
            </a:ext>
          </a:extLst>
        </xdr:cNvPr>
        <xdr:cNvSpPr txBox="1"/>
      </xdr:nvSpPr>
      <xdr:spPr>
        <a:xfrm>
          <a:off x="13131800" y="747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1" name="正方形/長方形 410">
          <a:extLst>
            <a:ext uri="{FF2B5EF4-FFF2-40B4-BE49-F238E27FC236}">
              <a16:creationId xmlns:a16="http://schemas.microsoft.com/office/drawing/2014/main" id="{3A071FF0-6731-48FD-92CF-6CA5CF90746A}"/>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2" name="テキスト ボックス 411">
          <a:extLst>
            <a:ext uri="{FF2B5EF4-FFF2-40B4-BE49-F238E27FC236}">
              <a16:creationId xmlns:a16="http://schemas.microsoft.com/office/drawing/2014/main" id="{C9712506-1A42-45A2-92CB-27C10DDB8B9A}"/>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3" name="テキスト ボックス 412">
          <a:extLst>
            <a:ext uri="{FF2B5EF4-FFF2-40B4-BE49-F238E27FC236}">
              <a16:creationId xmlns:a16="http://schemas.microsoft.com/office/drawing/2014/main" id="{156A3BD7-6D15-4D7F-9597-8B97A8CC6016}"/>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4" name="正方形/長方形 413">
          <a:extLst>
            <a:ext uri="{FF2B5EF4-FFF2-40B4-BE49-F238E27FC236}">
              <a16:creationId xmlns:a16="http://schemas.microsoft.com/office/drawing/2014/main" id="{530E7BF4-9A22-4E37-A3D9-7E5A7F18B8E3}"/>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5" name="正方形/長方形 414">
          <a:extLst>
            <a:ext uri="{FF2B5EF4-FFF2-40B4-BE49-F238E27FC236}">
              <a16:creationId xmlns:a16="http://schemas.microsoft.com/office/drawing/2014/main" id="{6A22499A-BB70-4C2E-9F4D-2F47CEC5D4A4}"/>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6" name="正方形/長方形 415">
          <a:extLst>
            <a:ext uri="{FF2B5EF4-FFF2-40B4-BE49-F238E27FC236}">
              <a16:creationId xmlns:a16="http://schemas.microsoft.com/office/drawing/2014/main" id="{31FFED52-FD5F-4B71-AC25-369A0B570636}"/>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7" name="正方形/長方形 416">
          <a:extLst>
            <a:ext uri="{FF2B5EF4-FFF2-40B4-BE49-F238E27FC236}">
              <a16:creationId xmlns:a16="http://schemas.microsoft.com/office/drawing/2014/main" id="{35C70963-7D7A-4033-B113-41C71CE11C8D}"/>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8" name="正方形/長方形 417">
          <a:extLst>
            <a:ext uri="{FF2B5EF4-FFF2-40B4-BE49-F238E27FC236}">
              <a16:creationId xmlns:a16="http://schemas.microsoft.com/office/drawing/2014/main" id="{B549FB19-4E5D-4614-8AC4-1D6BF408A03F}"/>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9" name="正方形/長方形 418">
          <a:extLst>
            <a:ext uri="{FF2B5EF4-FFF2-40B4-BE49-F238E27FC236}">
              <a16:creationId xmlns:a16="http://schemas.microsoft.com/office/drawing/2014/main" id="{821911E8-D71C-45C4-A1BD-9D4482FDA086}"/>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0" name="正方形/長方形 419">
          <a:extLst>
            <a:ext uri="{FF2B5EF4-FFF2-40B4-BE49-F238E27FC236}">
              <a16:creationId xmlns:a16="http://schemas.microsoft.com/office/drawing/2014/main" id="{A7C42AD8-EB52-4514-A0A4-A771A3E541F4}"/>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1" name="正方形/長方形 420">
          <a:extLst>
            <a:ext uri="{FF2B5EF4-FFF2-40B4-BE49-F238E27FC236}">
              <a16:creationId xmlns:a16="http://schemas.microsoft.com/office/drawing/2014/main" id="{3AC621C6-513C-4442-A643-1CDFD89D33CA}"/>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2" name="正方形/長方形 421">
          <a:extLst>
            <a:ext uri="{FF2B5EF4-FFF2-40B4-BE49-F238E27FC236}">
              <a16:creationId xmlns:a16="http://schemas.microsoft.com/office/drawing/2014/main" id="{9F026451-B26B-40B6-9A1E-B2EE35F8529F}"/>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3" name="テキスト ボックス 422">
          <a:extLst>
            <a:ext uri="{FF2B5EF4-FFF2-40B4-BE49-F238E27FC236}">
              <a16:creationId xmlns:a16="http://schemas.microsoft.com/office/drawing/2014/main" id="{08949834-CF74-44D2-B2A2-0ADA4A6C1234}"/>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将来負担額について、地方債残高の減や公共施設整備等基金への積立の増加等により充当可能基金が増額となったことで、将来負担比率はマイナスとなり、「－」となった。今後も地方債発行額を抑え、財政調整基金・減債基金残高と財政状況のバランスを取りながら将来負担の軽減に努める。</a:t>
          </a:r>
        </a:p>
      </xdr:txBody>
    </xdr:sp>
    <xdr:clientData/>
  </xdr:twoCellAnchor>
  <xdr:oneCellAnchor>
    <xdr:from>
      <xdr:col>61</xdr:col>
      <xdr:colOff>6350</xdr:colOff>
      <xdr:row>10</xdr:row>
      <xdr:rowOff>63500</xdr:rowOff>
    </xdr:from>
    <xdr:ext cx="298543" cy="225703"/>
    <xdr:sp macro="" textlink="">
      <xdr:nvSpPr>
        <xdr:cNvPr id="424" name="テキスト ボックス 423">
          <a:extLst>
            <a:ext uri="{FF2B5EF4-FFF2-40B4-BE49-F238E27FC236}">
              <a16:creationId xmlns:a16="http://schemas.microsoft.com/office/drawing/2014/main" id="{547CD496-B4B4-4EB9-B110-33E30CEFE498}"/>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5" name="直線コネクタ 424">
          <a:extLst>
            <a:ext uri="{FF2B5EF4-FFF2-40B4-BE49-F238E27FC236}">
              <a16:creationId xmlns:a16="http://schemas.microsoft.com/office/drawing/2014/main" id="{B469CBBB-31C8-4F0A-9671-63185DD2A334}"/>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6" name="テキスト ボックス 425">
          <a:extLst>
            <a:ext uri="{FF2B5EF4-FFF2-40B4-BE49-F238E27FC236}">
              <a16:creationId xmlns:a16="http://schemas.microsoft.com/office/drawing/2014/main" id="{1A36B2B8-E3D4-4901-8AC9-9CBCDCC719CE}"/>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7" name="直線コネクタ 426">
          <a:extLst>
            <a:ext uri="{FF2B5EF4-FFF2-40B4-BE49-F238E27FC236}">
              <a16:creationId xmlns:a16="http://schemas.microsoft.com/office/drawing/2014/main" id="{70B510C8-6D03-4C20-96C3-569211675CAF}"/>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8" name="テキスト ボックス 427">
          <a:extLst>
            <a:ext uri="{FF2B5EF4-FFF2-40B4-BE49-F238E27FC236}">
              <a16:creationId xmlns:a16="http://schemas.microsoft.com/office/drawing/2014/main" id="{E506493C-F05A-41CE-815B-E318E4C456CB}"/>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9" name="直線コネクタ 428">
          <a:extLst>
            <a:ext uri="{FF2B5EF4-FFF2-40B4-BE49-F238E27FC236}">
              <a16:creationId xmlns:a16="http://schemas.microsoft.com/office/drawing/2014/main" id="{0B83A9B9-568B-4640-ABA7-B4AD58C59062}"/>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0" name="テキスト ボックス 429">
          <a:extLst>
            <a:ext uri="{FF2B5EF4-FFF2-40B4-BE49-F238E27FC236}">
              <a16:creationId xmlns:a16="http://schemas.microsoft.com/office/drawing/2014/main" id="{0063C18F-A7A8-453A-A0CC-A32F06EDA3B4}"/>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1" name="直線コネクタ 430">
          <a:extLst>
            <a:ext uri="{FF2B5EF4-FFF2-40B4-BE49-F238E27FC236}">
              <a16:creationId xmlns:a16="http://schemas.microsoft.com/office/drawing/2014/main" id="{08C11E52-F351-48C4-A8C2-CB836A64A7A9}"/>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2" name="テキスト ボックス 431">
          <a:extLst>
            <a:ext uri="{FF2B5EF4-FFF2-40B4-BE49-F238E27FC236}">
              <a16:creationId xmlns:a16="http://schemas.microsoft.com/office/drawing/2014/main" id="{5BE502DA-C44E-43E1-AB3F-79D3066D8ADF}"/>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3" name="直線コネクタ 432">
          <a:extLst>
            <a:ext uri="{FF2B5EF4-FFF2-40B4-BE49-F238E27FC236}">
              <a16:creationId xmlns:a16="http://schemas.microsoft.com/office/drawing/2014/main" id="{8B41560A-B014-4CB6-BD8A-5E5E598A8168}"/>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4" name="テキスト ボックス 433">
          <a:extLst>
            <a:ext uri="{FF2B5EF4-FFF2-40B4-BE49-F238E27FC236}">
              <a16:creationId xmlns:a16="http://schemas.microsoft.com/office/drawing/2014/main" id="{21CD2367-CB1F-47EB-970E-852EEC17C506}"/>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5" name="直線コネクタ 434">
          <a:extLst>
            <a:ext uri="{FF2B5EF4-FFF2-40B4-BE49-F238E27FC236}">
              <a16:creationId xmlns:a16="http://schemas.microsoft.com/office/drawing/2014/main" id="{39CAFD8B-30DA-4875-8309-F34677DB9D0C}"/>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6" name="テキスト ボックス 435">
          <a:extLst>
            <a:ext uri="{FF2B5EF4-FFF2-40B4-BE49-F238E27FC236}">
              <a16:creationId xmlns:a16="http://schemas.microsoft.com/office/drawing/2014/main" id="{2FBA97DF-C406-4E3D-9DC5-BE200D7EFE92}"/>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7" name="直線コネクタ 436">
          <a:extLst>
            <a:ext uri="{FF2B5EF4-FFF2-40B4-BE49-F238E27FC236}">
              <a16:creationId xmlns:a16="http://schemas.microsoft.com/office/drawing/2014/main" id="{34B3AB1B-C004-4CED-A91C-3C719AEE5043}"/>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8" name="テキスト ボックス 437">
          <a:extLst>
            <a:ext uri="{FF2B5EF4-FFF2-40B4-BE49-F238E27FC236}">
              <a16:creationId xmlns:a16="http://schemas.microsoft.com/office/drawing/2014/main" id="{ECEB1368-1A76-4F8A-9E6C-C455BF7C9519}"/>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9" name="直線コネクタ 438">
          <a:extLst>
            <a:ext uri="{FF2B5EF4-FFF2-40B4-BE49-F238E27FC236}">
              <a16:creationId xmlns:a16="http://schemas.microsoft.com/office/drawing/2014/main" id="{D40F4ABC-05BF-4F8E-86F1-C8E45DDDCCEA}"/>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0" name="将来負担の状況グラフ枠">
          <a:extLst>
            <a:ext uri="{FF2B5EF4-FFF2-40B4-BE49-F238E27FC236}">
              <a16:creationId xmlns:a16="http://schemas.microsoft.com/office/drawing/2014/main" id="{E918EA02-A9D9-4980-B972-AAEA6439A24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142512</xdr:rowOff>
    </xdr:to>
    <xdr:cxnSp macro="">
      <xdr:nvCxnSpPr>
        <xdr:cNvPr id="441" name="直線コネクタ 440">
          <a:extLst>
            <a:ext uri="{FF2B5EF4-FFF2-40B4-BE49-F238E27FC236}">
              <a16:creationId xmlns:a16="http://schemas.microsoft.com/office/drawing/2014/main" id="{2F296011-1783-447A-9FE6-3C4DDEE9E52B}"/>
            </a:ext>
          </a:extLst>
        </xdr:cNvPr>
        <xdr:cNvCxnSpPr/>
      </xdr:nvCxnSpPr>
      <xdr:spPr>
        <a:xfrm flipV="1">
          <a:off x="17018000" y="2313214"/>
          <a:ext cx="0" cy="16011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114589</xdr:rowOff>
    </xdr:from>
    <xdr:ext cx="762000" cy="259045"/>
    <xdr:sp macro="" textlink="">
      <xdr:nvSpPr>
        <xdr:cNvPr id="442" name="将来負担の状況最小値テキスト">
          <a:extLst>
            <a:ext uri="{FF2B5EF4-FFF2-40B4-BE49-F238E27FC236}">
              <a16:creationId xmlns:a16="http://schemas.microsoft.com/office/drawing/2014/main" id="{4BE98ACB-C56D-48F9-9286-8A8FE6BE97E2}"/>
            </a:ext>
          </a:extLst>
        </xdr:cNvPr>
        <xdr:cNvSpPr txBox="1"/>
      </xdr:nvSpPr>
      <xdr:spPr>
        <a:xfrm>
          <a:off x="17106900" y="388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142512</xdr:rowOff>
    </xdr:from>
    <xdr:to>
      <xdr:col>81</xdr:col>
      <xdr:colOff>133350</xdr:colOff>
      <xdr:row>22</xdr:row>
      <xdr:rowOff>142512</xdr:rowOff>
    </xdr:to>
    <xdr:cxnSp macro="">
      <xdr:nvCxnSpPr>
        <xdr:cNvPr id="443" name="直線コネクタ 442">
          <a:extLst>
            <a:ext uri="{FF2B5EF4-FFF2-40B4-BE49-F238E27FC236}">
              <a16:creationId xmlns:a16="http://schemas.microsoft.com/office/drawing/2014/main" id="{D24CE0BE-37D8-4C9F-B313-8632FAA2A2E4}"/>
            </a:ext>
          </a:extLst>
        </xdr:cNvPr>
        <xdr:cNvCxnSpPr/>
      </xdr:nvCxnSpPr>
      <xdr:spPr>
        <a:xfrm>
          <a:off x="16929100" y="3914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44" name="将来負担の状況最大値テキスト">
          <a:extLst>
            <a:ext uri="{FF2B5EF4-FFF2-40B4-BE49-F238E27FC236}">
              <a16:creationId xmlns:a16="http://schemas.microsoft.com/office/drawing/2014/main" id="{5B570A91-D436-4F7C-8B63-D67FC3A20EE3}"/>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5" name="直線コネクタ 444">
          <a:extLst>
            <a:ext uri="{FF2B5EF4-FFF2-40B4-BE49-F238E27FC236}">
              <a16:creationId xmlns:a16="http://schemas.microsoft.com/office/drawing/2014/main" id="{92F63671-E730-4201-BC0A-3AB956B057CD}"/>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101600</xdr:colOff>
      <xdr:row>14</xdr:row>
      <xdr:rowOff>155938</xdr:rowOff>
    </xdr:from>
    <xdr:to>
      <xdr:col>68</xdr:col>
      <xdr:colOff>152400</xdr:colOff>
      <xdr:row>15</xdr:row>
      <xdr:rowOff>0</xdr:rowOff>
    </xdr:to>
    <xdr:cxnSp macro="">
      <xdr:nvCxnSpPr>
        <xdr:cNvPr id="446" name="直線コネクタ 445">
          <a:extLst>
            <a:ext uri="{FF2B5EF4-FFF2-40B4-BE49-F238E27FC236}">
              <a16:creationId xmlns:a16="http://schemas.microsoft.com/office/drawing/2014/main" id="{E647F0AF-D308-4B15-BB61-FCAF3E2A2A43}"/>
            </a:ext>
          </a:extLst>
        </xdr:cNvPr>
        <xdr:cNvCxnSpPr/>
      </xdr:nvCxnSpPr>
      <xdr:spPr>
        <a:xfrm>
          <a:off x="13512800" y="2556238"/>
          <a:ext cx="889000" cy="15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47" name="将来負担の状況平均値テキスト">
          <a:extLst>
            <a:ext uri="{FF2B5EF4-FFF2-40B4-BE49-F238E27FC236}">
              <a16:creationId xmlns:a16="http://schemas.microsoft.com/office/drawing/2014/main" id="{77919966-8E60-40CC-ACB3-717251ADDD42}"/>
            </a:ext>
          </a:extLst>
        </xdr:cNvPr>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8" name="フローチャート: 判断 447">
          <a:extLst>
            <a:ext uri="{FF2B5EF4-FFF2-40B4-BE49-F238E27FC236}">
              <a16:creationId xmlns:a16="http://schemas.microsoft.com/office/drawing/2014/main" id="{AB79E5E9-DB0A-4000-90EC-6F6A0972F0C1}"/>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9" name="フローチャート: 判断 448">
          <a:extLst>
            <a:ext uri="{FF2B5EF4-FFF2-40B4-BE49-F238E27FC236}">
              <a16:creationId xmlns:a16="http://schemas.microsoft.com/office/drawing/2014/main" id="{DCD0DD82-C0B3-4CEC-9E7F-FF51CCB11790}"/>
            </a:ext>
          </a:extLst>
        </xdr:cNvPr>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50" name="テキスト ボックス 449">
          <a:extLst>
            <a:ext uri="{FF2B5EF4-FFF2-40B4-BE49-F238E27FC236}">
              <a16:creationId xmlns:a16="http://schemas.microsoft.com/office/drawing/2014/main" id="{8991B27D-9F7D-4F86-90C4-5BAB34120D53}"/>
            </a:ext>
          </a:extLst>
        </xdr:cNvPr>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51" name="フローチャート: 判断 450">
          <a:extLst>
            <a:ext uri="{FF2B5EF4-FFF2-40B4-BE49-F238E27FC236}">
              <a16:creationId xmlns:a16="http://schemas.microsoft.com/office/drawing/2014/main" id="{1C338E42-866B-4EFF-A391-22F8B64934E6}"/>
            </a:ext>
          </a:extLst>
        </xdr:cNvPr>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52" name="テキスト ボックス 451">
          <a:extLst>
            <a:ext uri="{FF2B5EF4-FFF2-40B4-BE49-F238E27FC236}">
              <a16:creationId xmlns:a16="http://schemas.microsoft.com/office/drawing/2014/main" id="{EBEB899B-7F8D-4955-AA4B-1EF26E207E71}"/>
            </a:ext>
          </a:extLst>
        </xdr:cNvPr>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53" name="フローチャート: 判断 452">
          <a:extLst>
            <a:ext uri="{FF2B5EF4-FFF2-40B4-BE49-F238E27FC236}">
              <a16:creationId xmlns:a16="http://schemas.microsoft.com/office/drawing/2014/main" id="{B742C849-BF0E-4504-BA00-C2DAAC4C0D0C}"/>
            </a:ext>
          </a:extLst>
        </xdr:cNvPr>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54" name="テキスト ボックス 453">
          <a:extLst>
            <a:ext uri="{FF2B5EF4-FFF2-40B4-BE49-F238E27FC236}">
              <a16:creationId xmlns:a16="http://schemas.microsoft.com/office/drawing/2014/main" id="{FA2DABE7-41AF-4F8F-831E-8D4F52C8C7F9}"/>
            </a:ext>
          </a:extLst>
        </xdr:cNvPr>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55" name="フローチャート: 判断 454">
          <a:extLst>
            <a:ext uri="{FF2B5EF4-FFF2-40B4-BE49-F238E27FC236}">
              <a16:creationId xmlns:a16="http://schemas.microsoft.com/office/drawing/2014/main" id="{AD404268-2A32-4F43-8560-2157689ECF49}"/>
            </a:ext>
          </a:extLst>
        </xdr:cNvPr>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56" name="テキスト ボックス 455">
          <a:extLst>
            <a:ext uri="{FF2B5EF4-FFF2-40B4-BE49-F238E27FC236}">
              <a16:creationId xmlns:a16="http://schemas.microsoft.com/office/drawing/2014/main" id="{3CFA891D-7CD6-42B6-87C3-557623F93928}"/>
            </a:ext>
          </a:extLst>
        </xdr:cNvPr>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EF318B1D-2A92-4EA3-B556-C86B76063182}"/>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448DF3C8-E071-4453-862A-910697EE1964}"/>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3964D0E6-A955-4C82-8D1D-87C9E4FC6E8C}"/>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AC5F22D8-3454-459E-A397-10943D5EBAA6}"/>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5D7FAEBC-545C-4932-AC8B-419E812F1949}"/>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120650</xdr:rowOff>
    </xdr:from>
    <xdr:to>
      <xdr:col>68</xdr:col>
      <xdr:colOff>203200</xdr:colOff>
      <xdr:row>15</xdr:row>
      <xdr:rowOff>50800</xdr:rowOff>
    </xdr:to>
    <xdr:sp macro="" textlink="">
      <xdr:nvSpPr>
        <xdr:cNvPr id="462" name="楕円 461">
          <a:extLst>
            <a:ext uri="{FF2B5EF4-FFF2-40B4-BE49-F238E27FC236}">
              <a16:creationId xmlns:a16="http://schemas.microsoft.com/office/drawing/2014/main" id="{9BBFAB4E-6DF8-40ED-BB8E-1BDB10B4D9F5}"/>
            </a:ext>
          </a:extLst>
        </xdr:cNvPr>
        <xdr:cNvSpPr/>
      </xdr:nvSpPr>
      <xdr:spPr>
        <a:xfrm>
          <a:off x="14351000" y="252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35577</xdr:rowOff>
    </xdr:from>
    <xdr:ext cx="762000" cy="259045"/>
    <xdr:sp macro="" textlink="">
      <xdr:nvSpPr>
        <xdr:cNvPr id="463" name="テキスト ボックス 462">
          <a:extLst>
            <a:ext uri="{FF2B5EF4-FFF2-40B4-BE49-F238E27FC236}">
              <a16:creationId xmlns:a16="http://schemas.microsoft.com/office/drawing/2014/main" id="{84619101-7F2B-4FF0-9EFD-9B3E7D90CB4A}"/>
            </a:ext>
          </a:extLst>
        </xdr:cNvPr>
        <xdr:cNvSpPr txBox="1"/>
      </xdr:nvSpPr>
      <xdr:spPr>
        <a:xfrm>
          <a:off x="14020800" y="260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105138</xdr:rowOff>
    </xdr:from>
    <xdr:to>
      <xdr:col>64</xdr:col>
      <xdr:colOff>152400</xdr:colOff>
      <xdr:row>15</xdr:row>
      <xdr:rowOff>35288</xdr:rowOff>
    </xdr:to>
    <xdr:sp macro="" textlink="">
      <xdr:nvSpPr>
        <xdr:cNvPr id="464" name="楕円 463">
          <a:extLst>
            <a:ext uri="{FF2B5EF4-FFF2-40B4-BE49-F238E27FC236}">
              <a16:creationId xmlns:a16="http://schemas.microsoft.com/office/drawing/2014/main" id="{7D88827A-94F0-4493-A93A-C3AD79551F75}"/>
            </a:ext>
          </a:extLst>
        </xdr:cNvPr>
        <xdr:cNvSpPr/>
      </xdr:nvSpPr>
      <xdr:spPr>
        <a:xfrm>
          <a:off x="13462000" y="2505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20065</xdr:rowOff>
    </xdr:from>
    <xdr:ext cx="762000" cy="259045"/>
    <xdr:sp macro="" textlink="">
      <xdr:nvSpPr>
        <xdr:cNvPr id="465" name="テキスト ボックス 464">
          <a:extLst>
            <a:ext uri="{FF2B5EF4-FFF2-40B4-BE49-F238E27FC236}">
              <a16:creationId xmlns:a16="http://schemas.microsoft.com/office/drawing/2014/main" id="{7BF9007E-0688-49CF-BA2D-29C57B44BA03}"/>
            </a:ext>
          </a:extLst>
        </xdr:cNvPr>
        <xdr:cNvSpPr txBox="1"/>
      </xdr:nvSpPr>
      <xdr:spPr>
        <a:xfrm>
          <a:off x="13131800" y="2591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134471</xdr:colOff>
      <xdr:row>26</xdr:row>
      <xdr:rowOff>89647</xdr:rowOff>
    </xdr:from>
    <xdr:ext cx="9099176" cy="430305"/>
    <xdr:sp macro="" textlink="">
      <xdr:nvSpPr>
        <xdr:cNvPr id="466" name="テキスト ボックス 465">
          <a:extLst>
            <a:ext uri="{FF2B5EF4-FFF2-40B4-BE49-F238E27FC236}">
              <a16:creationId xmlns:a16="http://schemas.microsoft.com/office/drawing/2014/main" id="{6FFBED3F-945D-4A9B-8DEE-5440C3CDA07E}"/>
            </a:ext>
          </a:extLst>
        </xdr:cNvPr>
        <xdr:cNvSpPr txBox="1"/>
      </xdr:nvSpPr>
      <xdr:spPr>
        <a:xfrm>
          <a:off x="763121" y="4547347"/>
          <a:ext cx="9099176" cy="4303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noAutofit/>
        </a:bodyPr>
        <a:lstStyle/>
        <a:p>
          <a:pPr algn="l"/>
          <a:r>
            <a:rPr kumimoji="1" lang="en-US" altLang="ja-JP" sz="1000">
              <a:solidFill>
                <a:srgbClr val="FF0000"/>
              </a:solidFill>
              <a:latin typeface="ＭＳ Ｐゴシック" panose="020B0600070205080204" pitchFamily="50" charset="-128"/>
              <a:ea typeface="ＭＳ Ｐゴシック" panose="020B0600070205080204" pitchFamily="50" charset="-128"/>
            </a:rPr>
            <a:t>※</a:t>
          </a:r>
          <a:r>
            <a:rPr kumimoji="1" lang="ja-JP" altLang="en-US" sz="1000">
              <a:solidFill>
                <a:srgbClr val="FF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FF0000"/>
              </a:solidFill>
              <a:latin typeface="ＭＳ Ｐゴシック" panose="020B0600070205080204" pitchFamily="50" charset="-128"/>
              <a:ea typeface="ＭＳ Ｐゴシック" panose="020B0600070205080204" pitchFamily="50" charset="-128"/>
            </a:rPr>
            <a:t>1,000</a:t>
          </a:r>
          <a:r>
            <a:rPr kumimoji="1" lang="ja-JP" altLang="en-US" sz="1000">
              <a:solidFill>
                <a:srgbClr val="FF0000"/>
              </a:solidFill>
              <a:latin typeface="ＭＳ Ｐゴシック" panose="020B0600070205080204" pitchFamily="50" charset="-128"/>
              <a:ea typeface="ＭＳ Ｐゴシック" panose="020B0600070205080204" pitchFamily="50" charset="-128"/>
            </a:rPr>
            <a:t>人当たり職員数」</a:t>
          </a:r>
          <a:r>
            <a:rPr kumimoji="1" lang="ja-JP" altLang="en-US" sz="1000">
              <a:solidFill>
                <a:srgbClr val="FF0000"/>
              </a:solidFill>
              <a:latin typeface="ＭＳ Ｐゴシック" panose="020B0600070205080204" pitchFamily="50" charset="-128"/>
              <a:ea typeface="ＭＳ Ｐゴシック" panose="020B0600070205080204" pitchFamily="50" charset="-128"/>
              <a:cs typeface="+mn-cs"/>
            </a:rPr>
            <a:t>の算出に用いる</a:t>
          </a:r>
          <a:r>
            <a:rPr kumimoji="1" lang="ja-JP" altLang="en-US" sz="1000">
              <a:solidFill>
                <a:srgbClr val="FF0000"/>
              </a:solidFill>
              <a:latin typeface="ＭＳ Ｐゴシック" panose="020B0600070205080204" pitchFamily="50" charset="-128"/>
              <a:ea typeface="ＭＳ Ｐゴシック" panose="020B0600070205080204" pitchFamily="50" charset="-128"/>
            </a:rPr>
            <a:t>職員数及び「給与水準（国との比較）」の「ラスパイレス指数」については、各調査対象年度の翌年の</a:t>
          </a:r>
          <a:endParaRPr kumimoji="1" lang="en-US" altLang="ja-JP" sz="1000">
            <a:solidFill>
              <a:srgbClr val="FF0000"/>
            </a:solidFill>
            <a:latin typeface="ＭＳ Ｐゴシック" panose="020B0600070205080204" pitchFamily="50" charset="-128"/>
            <a:ea typeface="ＭＳ Ｐゴシック" panose="020B0600070205080204" pitchFamily="50" charset="-128"/>
          </a:endParaRPr>
        </a:p>
        <a:p>
          <a:pPr algn="l"/>
          <a:r>
            <a:rPr kumimoji="1" lang="en-US" altLang="ja-JP" sz="1000">
              <a:solidFill>
                <a:srgbClr val="FF0000"/>
              </a:solidFill>
              <a:latin typeface="ＭＳ Ｐゴシック" panose="020B0600070205080204" pitchFamily="50" charset="-128"/>
              <a:ea typeface="ＭＳ Ｐゴシック" panose="020B0600070205080204" pitchFamily="50" charset="-128"/>
            </a:rPr>
            <a:t>   </a:t>
          </a:r>
          <a:r>
            <a:rPr kumimoji="1" lang="ja-JP" altLang="en-US" sz="1000">
              <a:solidFill>
                <a:srgbClr val="FF0000"/>
              </a:solidFill>
              <a:latin typeface="ＭＳ Ｐゴシック" panose="020B0600070205080204" pitchFamily="50" charset="-128"/>
              <a:ea typeface="ＭＳ Ｐゴシック" panose="020B0600070205080204" pitchFamily="50" charset="-128"/>
            </a:rPr>
            <a:t>地方公務員給与実態調査に基づいているが、令和</a:t>
          </a:r>
          <a:r>
            <a:rPr kumimoji="1" lang="en-US" altLang="ja-JP" sz="1000">
              <a:solidFill>
                <a:srgbClr val="FF0000"/>
              </a:solidFill>
              <a:latin typeface="ＭＳ Ｐゴシック" panose="020B0600070205080204" pitchFamily="50" charset="-128"/>
              <a:ea typeface="ＭＳ Ｐゴシック" panose="020B0600070205080204" pitchFamily="50" charset="-128"/>
            </a:rPr>
            <a:t>3</a:t>
          </a:r>
          <a:r>
            <a:rPr kumimoji="1" lang="ja-JP" altLang="en-US" sz="1000">
              <a:solidFill>
                <a:srgbClr val="FF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rgbClr val="FF0000"/>
              </a:solidFill>
              <a:latin typeface="ＭＳ Ｐゴシック" panose="020B0600070205080204" pitchFamily="50" charset="-128"/>
              <a:ea typeface="ＭＳ Ｐゴシック" panose="020B0600070205080204" pitchFamily="50" charset="-128"/>
            </a:rPr>
            <a:t>3</a:t>
          </a:r>
          <a:r>
            <a:rPr kumimoji="1" lang="ja-JP" altLang="en-US" sz="1000">
              <a:solidFill>
                <a:srgbClr val="FF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2A539C6F-72D4-4BCB-8E17-A99333C7894C}"/>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5E54F58B-0374-4AD4-8DB9-DDD8523D5AAA}"/>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BEDA5B22-AC87-4D64-9881-06AC0DF00543}"/>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2D4880F8-304D-4846-9BCF-869A794B7E9C}"/>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山形県鮭川村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875543F3-C3C3-4410-8F6F-C07ED9CD0996}"/>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843A7BBD-7DAD-470E-9031-4B1AA14F1355}"/>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516E622C-23DF-4283-B520-D65D008331F6}"/>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6D545E6-F42B-4FB5-8E09-E739BAE4C52E}"/>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8663F8-8CD4-4279-995A-0922AA8FEBC3}"/>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686D312C-E927-4EE8-BA31-31A786BC01F3}"/>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FF61396F-DF1F-4D5C-B4D3-907B90586F51}"/>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3,979
3,955
122.14
4,725,301
4,129,198
520,157
2,523,567
3,084,663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34F8A5A4-1FBB-4BD7-9DA5-27476002BB7A}"/>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73F836C-1D96-41A8-8E32-6D3B8268D11E}"/>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3822C1CE-F215-4042-973D-263B68F10785}"/>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B25B1839-4213-4F14-98E9-9023077AA5CF}"/>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C003D09E-9B94-4023-A1B0-B3B9FB877969}"/>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2C7F60C6-A3A2-41D1-96FD-B6F3A47B5C86}"/>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1CF4DE59-6DD9-4240-BD07-9DEA5A676738}"/>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DFEE3E63-D55D-41E8-B18E-ADDCF1F77016}"/>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F919249E-B6C7-49EB-BCA7-D7B21420A0DE}"/>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B27C4341-FED3-4851-926C-1911B2588474}"/>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3A1FE0D3-5029-4BC2-A914-7320BCAF65F2}"/>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5660A03D-89B6-4C9D-B52F-55925185F0EE}"/>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436E6B70-5AD4-40BC-A5E0-E0FF9BF5F914}"/>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829BD46F-23C7-44D8-B832-A850B4DDE6E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4FE2116E-AE32-4100-B50A-E2AF0DABBBC4}"/>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BF77F17B-C378-49B6-8503-C6E6F5F91DA8}"/>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6338FA64-BE8D-4D2C-AF19-480EB15F5055}"/>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B482FD1E-00B8-466F-A767-E6BDBEFA2C8C}"/>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1E492826-3A32-4E92-B7BA-4343DD3E41F4}"/>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81D5464D-F9B7-4BFA-8210-88D260DCEF56}"/>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E823399-83EE-4F2B-A3B9-94E4B2721BEC}"/>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61148DE0-5185-4A43-A63A-0F7D97F7E33E}"/>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1B06EB3B-E178-4C85-B043-ADE429373001}"/>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E22B6D60-8A7B-468F-B918-78CB8E74EAA9}"/>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E2D42A26-9F9A-4228-AF50-2BA1F8ED3F09}"/>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25972698-36C9-4BF5-B943-3637619EA108}"/>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38629554-E28C-431E-AFC9-41296B3EF97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AF6080C5-8E2D-404E-AC0B-AB231F0679DB}"/>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EE97B1BB-3F82-4682-B03E-CAE61DCC805C}"/>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C4376680-5888-4956-84C0-9E430B66EBB3}"/>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F476AF7A-1841-4536-8EF8-EDA2F3F6AD78}"/>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A6029CEC-0142-4F17-9F3E-346E0F9116F4}"/>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人件費については、１．５ポイント減少し、類似団体平均を４．６ポイント上回っている。人件費としては昇給等により増加しているものの分母となる歳入において、地方税や地方交付税の増加が影響し、率としては減少した。類似団体平均を上回る要因としては、人件費に対しての経常一般財源が少ないことが原因であり、今後も適正な人員管理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59BB0244-316C-48D3-B914-F191E951BF4E}"/>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C438EA3-96AF-42C1-A6CE-5C33FBDEA0EC}"/>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8042E78C-FF18-4F6B-AF25-05BF68C2EEFC}"/>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287D23B0-01F7-46E8-89A3-0661DAAC3B72}"/>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E0F7E86-FF11-4D0A-A2C0-BC57251E063A}"/>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6ABA3DA4-7921-4D50-8CA2-713414DB91BC}"/>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171691B2-EF59-43C0-BBB3-D152F9AF5963}"/>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8F8A8AA2-9143-498F-A7DA-6BBC9B53B96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B8D986FE-6D4E-4A08-9DF7-FE4D8F0F1EF7}"/>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D30500D6-FB8F-43B7-9857-9AEF9F15193F}"/>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2D0482A1-2E65-4AB3-B8FB-78C642AAA114}"/>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3333B82A-47C9-4096-B52D-3B58BE710C74}"/>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4074E24B-15F5-476A-9E64-9FAF63137EA6}"/>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9DA6C14-9413-4137-9225-27A0216AE5BA}"/>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156718</xdr:rowOff>
    </xdr:from>
    <xdr:to>
      <xdr:col>24</xdr:col>
      <xdr:colOff>25400</xdr:colOff>
      <xdr:row>40</xdr:row>
      <xdr:rowOff>117856</xdr:rowOff>
    </xdr:to>
    <xdr:cxnSp macro="">
      <xdr:nvCxnSpPr>
        <xdr:cNvPr id="59" name="直線コネクタ 58">
          <a:extLst>
            <a:ext uri="{FF2B5EF4-FFF2-40B4-BE49-F238E27FC236}">
              <a16:creationId xmlns:a16="http://schemas.microsoft.com/office/drawing/2014/main" id="{C495960F-C358-494F-838A-3045E44EE926}"/>
            </a:ext>
          </a:extLst>
        </xdr:cNvPr>
        <xdr:cNvCxnSpPr/>
      </xdr:nvCxnSpPr>
      <xdr:spPr>
        <a:xfrm flipV="1">
          <a:off x="4826000" y="5814568"/>
          <a:ext cx="0" cy="1161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89933</xdr:rowOff>
    </xdr:from>
    <xdr:ext cx="762000" cy="259045"/>
    <xdr:sp macro="" textlink="">
      <xdr:nvSpPr>
        <xdr:cNvPr id="60" name="人件費最小値テキスト">
          <a:extLst>
            <a:ext uri="{FF2B5EF4-FFF2-40B4-BE49-F238E27FC236}">
              <a16:creationId xmlns:a16="http://schemas.microsoft.com/office/drawing/2014/main" id="{0E2FD03E-DF56-487C-ACFE-4AF29EBF1A13}"/>
            </a:ext>
          </a:extLst>
        </xdr:cNvPr>
        <xdr:cNvSpPr txBox="1"/>
      </xdr:nvSpPr>
      <xdr:spPr>
        <a:xfrm>
          <a:off x="4914900" y="694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117856</xdr:rowOff>
    </xdr:from>
    <xdr:to>
      <xdr:col>24</xdr:col>
      <xdr:colOff>114300</xdr:colOff>
      <xdr:row>40</xdr:row>
      <xdr:rowOff>117856</xdr:rowOff>
    </xdr:to>
    <xdr:cxnSp macro="">
      <xdr:nvCxnSpPr>
        <xdr:cNvPr id="61" name="直線コネクタ 60">
          <a:extLst>
            <a:ext uri="{FF2B5EF4-FFF2-40B4-BE49-F238E27FC236}">
              <a16:creationId xmlns:a16="http://schemas.microsoft.com/office/drawing/2014/main" id="{8B56AE10-7793-4CE7-93C2-D972B32EE203}"/>
            </a:ext>
          </a:extLst>
        </xdr:cNvPr>
        <xdr:cNvCxnSpPr/>
      </xdr:nvCxnSpPr>
      <xdr:spPr>
        <a:xfrm>
          <a:off x="4737100" y="6975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71645</xdr:rowOff>
    </xdr:from>
    <xdr:ext cx="762000" cy="259045"/>
    <xdr:sp macro="" textlink="">
      <xdr:nvSpPr>
        <xdr:cNvPr id="62" name="人件費最大値テキスト">
          <a:extLst>
            <a:ext uri="{FF2B5EF4-FFF2-40B4-BE49-F238E27FC236}">
              <a16:creationId xmlns:a16="http://schemas.microsoft.com/office/drawing/2014/main" id="{C83DBEA8-A9D2-4EAE-8C60-DEEF070F01DB}"/>
            </a:ext>
          </a:extLst>
        </xdr:cNvPr>
        <xdr:cNvSpPr txBox="1"/>
      </xdr:nvSpPr>
      <xdr:spPr>
        <a:xfrm>
          <a:off x="4914900" y="5558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156718</xdr:rowOff>
    </xdr:from>
    <xdr:to>
      <xdr:col>24</xdr:col>
      <xdr:colOff>114300</xdr:colOff>
      <xdr:row>33</xdr:row>
      <xdr:rowOff>156718</xdr:rowOff>
    </xdr:to>
    <xdr:cxnSp macro="">
      <xdr:nvCxnSpPr>
        <xdr:cNvPr id="63" name="直線コネクタ 62">
          <a:extLst>
            <a:ext uri="{FF2B5EF4-FFF2-40B4-BE49-F238E27FC236}">
              <a16:creationId xmlns:a16="http://schemas.microsoft.com/office/drawing/2014/main" id="{26B3D0BA-9367-4046-8DE2-DE4C635D6E89}"/>
            </a:ext>
          </a:extLst>
        </xdr:cNvPr>
        <xdr:cNvCxnSpPr/>
      </xdr:nvCxnSpPr>
      <xdr:spPr>
        <a:xfrm>
          <a:off x="4737100" y="5814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30988</xdr:rowOff>
    </xdr:from>
    <xdr:to>
      <xdr:col>24</xdr:col>
      <xdr:colOff>25400</xdr:colOff>
      <xdr:row>38</xdr:row>
      <xdr:rowOff>99568</xdr:rowOff>
    </xdr:to>
    <xdr:cxnSp macro="">
      <xdr:nvCxnSpPr>
        <xdr:cNvPr id="64" name="直線コネクタ 63">
          <a:extLst>
            <a:ext uri="{FF2B5EF4-FFF2-40B4-BE49-F238E27FC236}">
              <a16:creationId xmlns:a16="http://schemas.microsoft.com/office/drawing/2014/main" id="{33C532A6-5B91-4D2C-8725-023897C28261}"/>
            </a:ext>
          </a:extLst>
        </xdr:cNvPr>
        <xdr:cNvCxnSpPr/>
      </xdr:nvCxnSpPr>
      <xdr:spPr>
        <a:xfrm flipV="1">
          <a:off x="3987800" y="6546088"/>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129303</xdr:rowOff>
    </xdr:from>
    <xdr:ext cx="762000" cy="259045"/>
    <xdr:sp macro="" textlink="">
      <xdr:nvSpPr>
        <xdr:cNvPr id="65" name="人件費平均値テキスト">
          <a:extLst>
            <a:ext uri="{FF2B5EF4-FFF2-40B4-BE49-F238E27FC236}">
              <a16:creationId xmlns:a16="http://schemas.microsoft.com/office/drawing/2014/main" id="{8800D5FE-3CAE-45AB-89AB-3402C9B9474A}"/>
            </a:ext>
          </a:extLst>
        </xdr:cNvPr>
        <xdr:cNvSpPr txBox="1"/>
      </xdr:nvSpPr>
      <xdr:spPr>
        <a:xfrm>
          <a:off x="4914900" y="6130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112776</xdr:rowOff>
    </xdr:from>
    <xdr:to>
      <xdr:col>24</xdr:col>
      <xdr:colOff>76200</xdr:colOff>
      <xdr:row>37</xdr:row>
      <xdr:rowOff>42926</xdr:rowOff>
    </xdr:to>
    <xdr:sp macro="" textlink="">
      <xdr:nvSpPr>
        <xdr:cNvPr id="66" name="フローチャート: 判断 65">
          <a:extLst>
            <a:ext uri="{FF2B5EF4-FFF2-40B4-BE49-F238E27FC236}">
              <a16:creationId xmlns:a16="http://schemas.microsoft.com/office/drawing/2014/main" id="{B29D8C79-5AAA-436B-84AA-5D3527F19AD1}"/>
            </a:ext>
          </a:extLst>
        </xdr:cNvPr>
        <xdr:cNvSpPr/>
      </xdr:nvSpPr>
      <xdr:spPr>
        <a:xfrm>
          <a:off x="47752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88138</xdr:rowOff>
    </xdr:from>
    <xdr:to>
      <xdr:col>19</xdr:col>
      <xdr:colOff>187325</xdr:colOff>
      <xdr:row>38</xdr:row>
      <xdr:rowOff>99568</xdr:rowOff>
    </xdr:to>
    <xdr:cxnSp macro="">
      <xdr:nvCxnSpPr>
        <xdr:cNvPr id="67" name="直線コネクタ 66">
          <a:extLst>
            <a:ext uri="{FF2B5EF4-FFF2-40B4-BE49-F238E27FC236}">
              <a16:creationId xmlns:a16="http://schemas.microsoft.com/office/drawing/2014/main" id="{646C174E-B9C2-4984-A1EA-20460C4806BA}"/>
            </a:ext>
          </a:extLst>
        </xdr:cNvPr>
        <xdr:cNvCxnSpPr/>
      </xdr:nvCxnSpPr>
      <xdr:spPr>
        <a:xfrm>
          <a:off x="3098800" y="6431788"/>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37338</xdr:rowOff>
    </xdr:from>
    <xdr:to>
      <xdr:col>20</xdr:col>
      <xdr:colOff>38100</xdr:colOff>
      <xdr:row>37</xdr:row>
      <xdr:rowOff>138938</xdr:rowOff>
    </xdr:to>
    <xdr:sp macro="" textlink="">
      <xdr:nvSpPr>
        <xdr:cNvPr id="68" name="フローチャート: 判断 67">
          <a:extLst>
            <a:ext uri="{FF2B5EF4-FFF2-40B4-BE49-F238E27FC236}">
              <a16:creationId xmlns:a16="http://schemas.microsoft.com/office/drawing/2014/main" id="{993BFBEF-E559-4A47-B9BE-8CB960475C24}"/>
            </a:ext>
          </a:extLst>
        </xdr:cNvPr>
        <xdr:cNvSpPr/>
      </xdr:nvSpPr>
      <xdr:spPr>
        <a:xfrm>
          <a:off x="39370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149115</xdr:rowOff>
    </xdr:from>
    <xdr:ext cx="736600" cy="259045"/>
    <xdr:sp macro="" textlink="">
      <xdr:nvSpPr>
        <xdr:cNvPr id="69" name="テキスト ボックス 68">
          <a:extLst>
            <a:ext uri="{FF2B5EF4-FFF2-40B4-BE49-F238E27FC236}">
              <a16:creationId xmlns:a16="http://schemas.microsoft.com/office/drawing/2014/main" id="{21D60CD9-A3F1-4C38-8B13-516FC07AAB12}"/>
            </a:ext>
          </a:extLst>
        </xdr:cNvPr>
        <xdr:cNvSpPr txBox="1"/>
      </xdr:nvSpPr>
      <xdr:spPr>
        <a:xfrm>
          <a:off x="3606800" y="61498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28702</xdr:rowOff>
    </xdr:from>
    <xdr:to>
      <xdr:col>15</xdr:col>
      <xdr:colOff>98425</xdr:colOff>
      <xdr:row>37</xdr:row>
      <xdr:rowOff>88138</xdr:rowOff>
    </xdr:to>
    <xdr:cxnSp macro="">
      <xdr:nvCxnSpPr>
        <xdr:cNvPr id="70" name="直線コネクタ 69">
          <a:extLst>
            <a:ext uri="{FF2B5EF4-FFF2-40B4-BE49-F238E27FC236}">
              <a16:creationId xmlns:a16="http://schemas.microsoft.com/office/drawing/2014/main" id="{052B2723-6097-42F2-BA2A-589EC89D397C}"/>
            </a:ext>
          </a:extLst>
        </xdr:cNvPr>
        <xdr:cNvCxnSpPr/>
      </xdr:nvCxnSpPr>
      <xdr:spPr>
        <a:xfrm>
          <a:off x="2209800" y="6372352"/>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762</xdr:rowOff>
    </xdr:from>
    <xdr:to>
      <xdr:col>15</xdr:col>
      <xdr:colOff>149225</xdr:colOff>
      <xdr:row>37</xdr:row>
      <xdr:rowOff>102362</xdr:rowOff>
    </xdr:to>
    <xdr:sp macro="" textlink="">
      <xdr:nvSpPr>
        <xdr:cNvPr id="71" name="フローチャート: 判断 70">
          <a:extLst>
            <a:ext uri="{FF2B5EF4-FFF2-40B4-BE49-F238E27FC236}">
              <a16:creationId xmlns:a16="http://schemas.microsoft.com/office/drawing/2014/main" id="{79A553B6-5F5C-441E-9B08-CE7F1D865953}"/>
            </a:ext>
          </a:extLst>
        </xdr:cNvPr>
        <xdr:cNvSpPr/>
      </xdr:nvSpPr>
      <xdr:spPr>
        <a:xfrm>
          <a:off x="3048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112539</xdr:rowOff>
    </xdr:from>
    <xdr:ext cx="762000" cy="259045"/>
    <xdr:sp macro="" textlink="">
      <xdr:nvSpPr>
        <xdr:cNvPr id="72" name="テキスト ボックス 71">
          <a:extLst>
            <a:ext uri="{FF2B5EF4-FFF2-40B4-BE49-F238E27FC236}">
              <a16:creationId xmlns:a16="http://schemas.microsoft.com/office/drawing/2014/main" id="{C8AFEE72-A41E-4498-9C96-19C5C81D483C}"/>
            </a:ext>
          </a:extLst>
        </xdr:cNvPr>
        <xdr:cNvSpPr txBox="1"/>
      </xdr:nvSpPr>
      <xdr:spPr>
        <a:xfrm>
          <a:off x="2717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28702</xdr:rowOff>
    </xdr:from>
    <xdr:to>
      <xdr:col>11</xdr:col>
      <xdr:colOff>9525</xdr:colOff>
      <xdr:row>37</xdr:row>
      <xdr:rowOff>83566</xdr:rowOff>
    </xdr:to>
    <xdr:cxnSp macro="">
      <xdr:nvCxnSpPr>
        <xdr:cNvPr id="73" name="直線コネクタ 72">
          <a:extLst>
            <a:ext uri="{FF2B5EF4-FFF2-40B4-BE49-F238E27FC236}">
              <a16:creationId xmlns:a16="http://schemas.microsoft.com/office/drawing/2014/main" id="{C98FE820-76E1-45F6-84B1-CBEB41FB661E}"/>
            </a:ext>
          </a:extLst>
        </xdr:cNvPr>
        <xdr:cNvCxnSpPr/>
      </xdr:nvCxnSpPr>
      <xdr:spPr>
        <a:xfrm flipV="1">
          <a:off x="1320800" y="637235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153924</xdr:rowOff>
    </xdr:from>
    <xdr:to>
      <xdr:col>11</xdr:col>
      <xdr:colOff>60325</xdr:colOff>
      <xdr:row>37</xdr:row>
      <xdr:rowOff>84074</xdr:rowOff>
    </xdr:to>
    <xdr:sp macro="" textlink="">
      <xdr:nvSpPr>
        <xdr:cNvPr id="74" name="フローチャート: 判断 73">
          <a:extLst>
            <a:ext uri="{FF2B5EF4-FFF2-40B4-BE49-F238E27FC236}">
              <a16:creationId xmlns:a16="http://schemas.microsoft.com/office/drawing/2014/main" id="{D883B587-02BC-4170-973C-A2195C3471EC}"/>
            </a:ext>
          </a:extLst>
        </xdr:cNvPr>
        <xdr:cNvSpPr/>
      </xdr:nvSpPr>
      <xdr:spPr>
        <a:xfrm>
          <a:off x="2159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68851</xdr:rowOff>
    </xdr:from>
    <xdr:ext cx="762000" cy="259045"/>
    <xdr:sp macro="" textlink="">
      <xdr:nvSpPr>
        <xdr:cNvPr id="75" name="テキスト ボックス 74">
          <a:extLst>
            <a:ext uri="{FF2B5EF4-FFF2-40B4-BE49-F238E27FC236}">
              <a16:creationId xmlns:a16="http://schemas.microsoft.com/office/drawing/2014/main" id="{F6A95E4D-A769-48E6-A4C4-0B076276F822}"/>
            </a:ext>
          </a:extLst>
        </xdr:cNvPr>
        <xdr:cNvSpPr txBox="1"/>
      </xdr:nvSpPr>
      <xdr:spPr>
        <a:xfrm>
          <a:off x="1828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126492</xdr:rowOff>
    </xdr:from>
    <xdr:to>
      <xdr:col>6</xdr:col>
      <xdr:colOff>171450</xdr:colOff>
      <xdr:row>37</xdr:row>
      <xdr:rowOff>56642</xdr:rowOff>
    </xdr:to>
    <xdr:sp macro="" textlink="">
      <xdr:nvSpPr>
        <xdr:cNvPr id="76" name="フローチャート: 判断 75">
          <a:extLst>
            <a:ext uri="{FF2B5EF4-FFF2-40B4-BE49-F238E27FC236}">
              <a16:creationId xmlns:a16="http://schemas.microsoft.com/office/drawing/2014/main" id="{D8960217-6EAA-487C-8D71-074704B67626}"/>
            </a:ext>
          </a:extLst>
        </xdr:cNvPr>
        <xdr:cNvSpPr/>
      </xdr:nvSpPr>
      <xdr:spPr>
        <a:xfrm>
          <a:off x="1270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66819</xdr:rowOff>
    </xdr:from>
    <xdr:ext cx="762000" cy="259045"/>
    <xdr:sp macro="" textlink="">
      <xdr:nvSpPr>
        <xdr:cNvPr id="77" name="テキスト ボックス 76">
          <a:extLst>
            <a:ext uri="{FF2B5EF4-FFF2-40B4-BE49-F238E27FC236}">
              <a16:creationId xmlns:a16="http://schemas.microsoft.com/office/drawing/2014/main" id="{CB6026DB-05F4-461D-86D5-14FC690CC1D7}"/>
            </a:ext>
          </a:extLst>
        </xdr:cNvPr>
        <xdr:cNvSpPr txBox="1"/>
      </xdr:nvSpPr>
      <xdr:spPr>
        <a:xfrm>
          <a:off x="939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FE8361DE-F98B-436D-96A7-3595FFCED7F2}"/>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9B118E39-E5EA-416A-BC92-1955F4DE97FE}"/>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5056CBBA-F5DB-4AAF-BCCB-9344D225C0ED}"/>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E74F748A-99DB-4169-A765-DBCF5B999B9A}"/>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15260F55-7778-4817-83AE-59D32FD99955}"/>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151638</xdr:rowOff>
    </xdr:from>
    <xdr:to>
      <xdr:col>24</xdr:col>
      <xdr:colOff>76200</xdr:colOff>
      <xdr:row>38</xdr:row>
      <xdr:rowOff>81788</xdr:rowOff>
    </xdr:to>
    <xdr:sp macro="" textlink="">
      <xdr:nvSpPr>
        <xdr:cNvPr id="83" name="楕円 82">
          <a:extLst>
            <a:ext uri="{FF2B5EF4-FFF2-40B4-BE49-F238E27FC236}">
              <a16:creationId xmlns:a16="http://schemas.microsoft.com/office/drawing/2014/main" id="{BA1E3D26-83AC-490F-AEFE-7DF0D2233733}"/>
            </a:ext>
          </a:extLst>
        </xdr:cNvPr>
        <xdr:cNvSpPr/>
      </xdr:nvSpPr>
      <xdr:spPr>
        <a:xfrm>
          <a:off x="4775200" y="6495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123715</xdr:rowOff>
    </xdr:from>
    <xdr:ext cx="762000" cy="259045"/>
    <xdr:sp macro="" textlink="">
      <xdr:nvSpPr>
        <xdr:cNvPr id="84" name="人件費該当値テキスト">
          <a:extLst>
            <a:ext uri="{FF2B5EF4-FFF2-40B4-BE49-F238E27FC236}">
              <a16:creationId xmlns:a16="http://schemas.microsoft.com/office/drawing/2014/main" id="{CE5EF01C-8C85-4BA0-8104-C78C634346BE}"/>
            </a:ext>
          </a:extLst>
        </xdr:cNvPr>
        <xdr:cNvSpPr txBox="1"/>
      </xdr:nvSpPr>
      <xdr:spPr>
        <a:xfrm>
          <a:off x="4914900" y="646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48768</xdr:rowOff>
    </xdr:from>
    <xdr:to>
      <xdr:col>20</xdr:col>
      <xdr:colOff>38100</xdr:colOff>
      <xdr:row>38</xdr:row>
      <xdr:rowOff>150368</xdr:rowOff>
    </xdr:to>
    <xdr:sp macro="" textlink="">
      <xdr:nvSpPr>
        <xdr:cNvPr id="85" name="楕円 84">
          <a:extLst>
            <a:ext uri="{FF2B5EF4-FFF2-40B4-BE49-F238E27FC236}">
              <a16:creationId xmlns:a16="http://schemas.microsoft.com/office/drawing/2014/main" id="{C15512E0-36A0-4237-9782-6F62B900D698}"/>
            </a:ext>
          </a:extLst>
        </xdr:cNvPr>
        <xdr:cNvSpPr/>
      </xdr:nvSpPr>
      <xdr:spPr>
        <a:xfrm>
          <a:off x="3937000" y="6563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135145</xdr:rowOff>
    </xdr:from>
    <xdr:ext cx="736600" cy="259045"/>
    <xdr:sp macro="" textlink="">
      <xdr:nvSpPr>
        <xdr:cNvPr id="86" name="テキスト ボックス 85">
          <a:extLst>
            <a:ext uri="{FF2B5EF4-FFF2-40B4-BE49-F238E27FC236}">
              <a16:creationId xmlns:a16="http://schemas.microsoft.com/office/drawing/2014/main" id="{5E6281E8-6F74-43D1-9DC6-48D75291DD02}"/>
            </a:ext>
          </a:extLst>
        </xdr:cNvPr>
        <xdr:cNvSpPr txBox="1"/>
      </xdr:nvSpPr>
      <xdr:spPr>
        <a:xfrm>
          <a:off x="3606800" y="66502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37338</xdr:rowOff>
    </xdr:from>
    <xdr:to>
      <xdr:col>15</xdr:col>
      <xdr:colOff>149225</xdr:colOff>
      <xdr:row>37</xdr:row>
      <xdr:rowOff>138938</xdr:rowOff>
    </xdr:to>
    <xdr:sp macro="" textlink="">
      <xdr:nvSpPr>
        <xdr:cNvPr id="87" name="楕円 86">
          <a:extLst>
            <a:ext uri="{FF2B5EF4-FFF2-40B4-BE49-F238E27FC236}">
              <a16:creationId xmlns:a16="http://schemas.microsoft.com/office/drawing/2014/main" id="{B9E3AE2D-C116-4647-84C9-C93D81D13C09}"/>
            </a:ext>
          </a:extLst>
        </xdr:cNvPr>
        <xdr:cNvSpPr/>
      </xdr:nvSpPr>
      <xdr:spPr>
        <a:xfrm>
          <a:off x="3048000" y="638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123715</xdr:rowOff>
    </xdr:from>
    <xdr:ext cx="762000" cy="259045"/>
    <xdr:sp macro="" textlink="">
      <xdr:nvSpPr>
        <xdr:cNvPr id="88" name="テキスト ボックス 87">
          <a:extLst>
            <a:ext uri="{FF2B5EF4-FFF2-40B4-BE49-F238E27FC236}">
              <a16:creationId xmlns:a16="http://schemas.microsoft.com/office/drawing/2014/main" id="{F6EA0009-C8F3-4D86-949F-8362538B3E77}"/>
            </a:ext>
          </a:extLst>
        </xdr:cNvPr>
        <xdr:cNvSpPr txBox="1"/>
      </xdr:nvSpPr>
      <xdr:spPr>
        <a:xfrm>
          <a:off x="2717800" y="646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149352</xdr:rowOff>
    </xdr:from>
    <xdr:to>
      <xdr:col>11</xdr:col>
      <xdr:colOff>60325</xdr:colOff>
      <xdr:row>37</xdr:row>
      <xdr:rowOff>79502</xdr:rowOff>
    </xdr:to>
    <xdr:sp macro="" textlink="">
      <xdr:nvSpPr>
        <xdr:cNvPr id="89" name="楕円 88">
          <a:extLst>
            <a:ext uri="{FF2B5EF4-FFF2-40B4-BE49-F238E27FC236}">
              <a16:creationId xmlns:a16="http://schemas.microsoft.com/office/drawing/2014/main" id="{ED5F2AA5-D4F3-4E59-BA5D-34F071165FF9}"/>
            </a:ext>
          </a:extLst>
        </xdr:cNvPr>
        <xdr:cNvSpPr/>
      </xdr:nvSpPr>
      <xdr:spPr>
        <a:xfrm>
          <a:off x="2159000" y="632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89679</xdr:rowOff>
    </xdr:from>
    <xdr:ext cx="762000" cy="259045"/>
    <xdr:sp macro="" textlink="">
      <xdr:nvSpPr>
        <xdr:cNvPr id="90" name="テキスト ボックス 89">
          <a:extLst>
            <a:ext uri="{FF2B5EF4-FFF2-40B4-BE49-F238E27FC236}">
              <a16:creationId xmlns:a16="http://schemas.microsoft.com/office/drawing/2014/main" id="{779196DB-3225-43B6-8032-F73A37294B0A}"/>
            </a:ext>
          </a:extLst>
        </xdr:cNvPr>
        <xdr:cNvSpPr txBox="1"/>
      </xdr:nvSpPr>
      <xdr:spPr>
        <a:xfrm>
          <a:off x="1828800" y="6090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32766</xdr:rowOff>
    </xdr:from>
    <xdr:to>
      <xdr:col>6</xdr:col>
      <xdr:colOff>171450</xdr:colOff>
      <xdr:row>37</xdr:row>
      <xdr:rowOff>134366</xdr:rowOff>
    </xdr:to>
    <xdr:sp macro="" textlink="">
      <xdr:nvSpPr>
        <xdr:cNvPr id="91" name="楕円 90">
          <a:extLst>
            <a:ext uri="{FF2B5EF4-FFF2-40B4-BE49-F238E27FC236}">
              <a16:creationId xmlns:a16="http://schemas.microsoft.com/office/drawing/2014/main" id="{EB1FBD6A-7A5E-4DBE-8020-E64EC81A7FDB}"/>
            </a:ext>
          </a:extLst>
        </xdr:cNvPr>
        <xdr:cNvSpPr/>
      </xdr:nvSpPr>
      <xdr:spPr>
        <a:xfrm>
          <a:off x="1270000" y="637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119143</xdr:rowOff>
    </xdr:from>
    <xdr:ext cx="762000" cy="259045"/>
    <xdr:sp macro="" textlink="">
      <xdr:nvSpPr>
        <xdr:cNvPr id="92" name="テキスト ボックス 91">
          <a:extLst>
            <a:ext uri="{FF2B5EF4-FFF2-40B4-BE49-F238E27FC236}">
              <a16:creationId xmlns:a16="http://schemas.microsoft.com/office/drawing/2014/main" id="{C1C5A0AE-B86B-4EC6-81BB-0C63CF89F0AD}"/>
            </a:ext>
          </a:extLst>
        </xdr:cNvPr>
        <xdr:cNvSpPr txBox="1"/>
      </xdr:nvSpPr>
      <xdr:spPr>
        <a:xfrm>
          <a:off x="939800" y="6462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D229C31A-7783-4A76-9030-A34F4E51714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3FBF9617-8133-4662-8208-BBDFB86295C3}"/>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9D3CF52-0B03-4E10-84F0-EE6B40B7A7E7}"/>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CE1C826C-4ECB-4917-B375-DD09F793CD7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53BA22A2-3FCC-40D0-A660-940CCF0A4568}"/>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D0402376-97BE-44C9-A359-D90EFEAB4DA7}"/>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1B09FCAB-09C2-422E-B32F-1EBC8DCF26B9}"/>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E882A1D-DBD7-446D-ACA8-F04ABE83456B}"/>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6F7BFB9A-353A-4AF3-8261-D0872F6E9642}"/>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47A63A25-F19A-499D-9CBA-7E3E07376937}"/>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7945C0BD-6A39-40A0-ACA8-5F901C81AFF9}"/>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物件費は前年度比０．３ポイント減少し、類似団体平均を０．４ポイント下回った。一般財源で実施している小中学校給食費無償化など恒常的な経費が膨らんできており、物件費の金額は増加している。今後はより効率的な事務執行を行い、経費削減に努めていく。</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17D95A8E-A795-4063-89AF-F4A634B1D0F9}"/>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A1AA9EE-06C9-49A8-A1D0-69EBA9E15418}"/>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2662F07B-2516-4838-BB31-A83A55FCAB7F}"/>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a:extLst>
            <a:ext uri="{FF2B5EF4-FFF2-40B4-BE49-F238E27FC236}">
              <a16:creationId xmlns:a16="http://schemas.microsoft.com/office/drawing/2014/main" id="{678F6E1F-D58D-4AF7-8F7A-22BDE1CA59D9}"/>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a:extLst>
            <a:ext uri="{FF2B5EF4-FFF2-40B4-BE49-F238E27FC236}">
              <a16:creationId xmlns:a16="http://schemas.microsoft.com/office/drawing/2014/main" id="{A907E0DE-CC3C-4955-A736-628C8DDE564D}"/>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a:extLst>
            <a:ext uri="{FF2B5EF4-FFF2-40B4-BE49-F238E27FC236}">
              <a16:creationId xmlns:a16="http://schemas.microsoft.com/office/drawing/2014/main" id="{BFE27DF2-AB2F-4B79-A9AB-47AB5391B5B4}"/>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a:extLst>
            <a:ext uri="{FF2B5EF4-FFF2-40B4-BE49-F238E27FC236}">
              <a16:creationId xmlns:a16="http://schemas.microsoft.com/office/drawing/2014/main" id="{C5BF1884-B297-4C42-9E8B-7D43B9B5D8DA}"/>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a16="http://schemas.microsoft.com/office/drawing/2014/main" id="{3D71AFE3-2ADD-4A64-A741-753CE5A13FB2}"/>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a:extLst>
            <a:ext uri="{FF2B5EF4-FFF2-40B4-BE49-F238E27FC236}">
              <a16:creationId xmlns:a16="http://schemas.microsoft.com/office/drawing/2014/main" id="{79F19E9B-4723-42FA-8A7E-9545FFD245B5}"/>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a:extLst>
            <a:ext uri="{FF2B5EF4-FFF2-40B4-BE49-F238E27FC236}">
              <a16:creationId xmlns:a16="http://schemas.microsoft.com/office/drawing/2014/main" id="{CCCB5235-96E1-4BA1-BDD3-5AA2654F386E}"/>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a:extLst>
            <a:ext uri="{FF2B5EF4-FFF2-40B4-BE49-F238E27FC236}">
              <a16:creationId xmlns:a16="http://schemas.microsoft.com/office/drawing/2014/main" id="{6B6D104C-6BD3-4E10-B1DB-362F339C5B76}"/>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B492C2E7-400B-4BD3-9857-AC459D9AC143}"/>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a:extLst>
            <a:ext uri="{FF2B5EF4-FFF2-40B4-BE49-F238E27FC236}">
              <a16:creationId xmlns:a16="http://schemas.microsoft.com/office/drawing/2014/main" id="{2DCE17C9-2A4C-498B-AF5A-FFCCC49008FD}"/>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122428</xdr:rowOff>
    </xdr:from>
    <xdr:to>
      <xdr:col>82</xdr:col>
      <xdr:colOff>107950</xdr:colOff>
      <xdr:row>20</xdr:row>
      <xdr:rowOff>21844</xdr:rowOff>
    </xdr:to>
    <xdr:cxnSp macro="">
      <xdr:nvCxnSpPr>
        <xdr:cNvPr id="117" name="直線コネクタ 116">
          <a:extLst>
            <a:ext uri="{FF2B5EF4-FFF2-40B4-BE49-F238E27FC236}">
              <a16:creationId xmlns:a16="http://schemas.microsoft.com/office/drawing/2014/main" id="{A860017B-E674-495B-B289-BF8B9F775B54}"/>
            </a:ext>
          </a:extLst>
        </xdr:cNvPr>
        <xdr:cNvCxnSpPr/>
      </xdr:nvCxnSpPr>
      <xdr:spPr>
        <a:xfrm flipV="1">
          <a:off x="16510000" y="2522728"/>
          <a:ext cx="0" cy="928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19</xdr:row>
      <xdr:rowOff>165371</xdr:rowOff>
    </xdr:from>
    <xdr:ext cx="762000" cy="259045"/>
    <xdr:sp macro="" textlink="">
      <xdr:nvSpPr>
        <xdr:cNvPr id="118" name="物件費最小値テキスト">
          <a:extLst>
            <a:ext uri="{FF2B5EF4-FFF2-40B4-BE49-F238E27FC236}">
              <a16:creationId xmlns:a16="http://schemas.microsoft.com/office/drawing/2014/main" id="{6AB65343-6BF3-4268-A9D4-D9C4510D6D78}"/>
            </a:ext>
          </a:extLst>
        </xdr:cNvPr>
        <xdr:cNvSpPr txBox="1"/>
      </xdr:nvSpPr>
      <xdr:spPr>
        <a:xfrm>
          <a:off x="16598900" y="342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21844</xdr:rowOff>
    </xdr:from>
    <xdr:to>
      <xdr:col>82</xdr:col>
      <xdr:colOff>196850</xdr:colOff>
      <xdr:row>20</xdr:row>
      <xdr:rowOff>21844</xdr:rowOff>
    </xdr:to>
    <xdr:cxnSp macro="">
      <xdr:nvCxnSpPr>
        <xdr:cNvPr id="119" name="直線コネクタ 118">
          <a:extLst>
            <a:ext uri="{FF2B5EF4-FFF2-40B4-BE49-F238E27FC236}">
              <a16:creationId xmlns:a16="http://schemas.microsoft.com/office/drawing/2014/main" id="{75B15DE1-0F70-44E8-96CD-DA866A73BF33}"/>
            </a:ext>
          </a:extLst>
        </xdr:cNvPr>
        <xdr:cNvCxnSpPr/>
      </xdr:nvCxnSpPr>
      <xdr:spPr>
        <a:xfrm>
          <a:off x="16421100" y="3450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37355</xdr:rowOff>
    </xdr:from>
    <xdr:ext cx="762000" cy="259045"/>
    <xdr:sp macro="" textlink="">
      <xdr:nvSpPr>
        <xdr:cNvPr id="120" name="物件費最大値テキスト">
          <a:extLst>
            <a:ext uri="{FF2B5EF4-FFF2-40B4-BE49-F238E27FC236}">
              <a16:creationId xmlns:a16="http://schemas.microsoft.com/office/drawing/2014/main" id="{9AC3BE1A-49C6-440C-854A-D28FD7883907}"/>
            </a:ext>
          </a:extLst>
        </xdr:cNvPr>
        <xdr:cNvSpPr txBox="1"/>
      </xdr:nvSpPr>
      <xdr:spPr>
        <a:xfrm>
          <a:off x="16598900" y="2266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122428</xdr:rowOff>
    </xdr:from>
    <xdr:to>
      <xdr:col>82</xdr:col>
      <xdr:colOff>196850</xdr:colOff>
      <xdr:row>14</xdr:row>
      <xdr:rowOff>122428</xdr:rowOff>
    </xdr:to>
    <xdr:cxnSp macro="">
      <xdr:nvCxnSpPr>
        <xdr:cNvPr id="121" name="直線コネクタ 120">
          <a:extLst>
            <a:ext uri="{FF2B5EF4-FFF2-40B4-BE49-F238E27FC236}">
              <a16:creationId xmlns:a16="http://schemas.microsoft.com/office/drawing/2014/main" id="{E95873B6-13A0-45E0-A882-43BF17647FCD}"/>
            </a:ext>
          </a:extLst>
        </xdr:cNvPr>
        <xdr:cNvCxnSpPr/>
      </xdr:nvCxnSpPr>
      <xdr:spPr>
        <a:xfrm>
          <a:off x="16421100" y="2522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1270</xdr:rowOff>
    </xdr:from>
    <xdr:to>
      <xdr:col>82</xdr:col>
      <xdr:colOff>107950</xdr:colOff>
      <xdr:row>17</xdr:row>
      <xdr:rowOff>14986</xdr:rowOff>
    </xdr:to>
    <xdr:cxnSp macro="">
      <xdr:nvCxnSpPr>
        <xdr:cNvPr id="122" name="直線コネクタ 121">
          <a:extLst>
            <a:ext uri="{FF2B5EF4-FFF2-40B4-BE49-F238E27FC236}">
              <a16:creationId xmlns:a16="http://schemas.microsoft.com/office/drawing/2014/main" id="{DA032359-9B2C-4F5D-B034-EAF9F7C3AFFF}"/>
            </a:ext>
          </a:extLst>
        </xdr:cNvPr>
        <xdr:cNvCxnSpPr/>
      </xdr:nvCxnSpPr>
      <xdr:spPr>
        <a:xfrm flipV="1">
          <a:off x="15671800" y="2915920"/>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112285</xdr:rowOff>
    </xdr:from>
    <xdr:ext cx="762000" cy="259045"/>
    <xdr:sp macro="" textlink="">
      <xdr:nvSpPr>
        <xdr:cNvPr id="123" name="物件費平均値テキスト">
          <a:extLst>
            <a:ext uri="{FF2B5EF4-FFF2-40B4-BE49-F238E27FC236}">
              <a16:creationId xmlns:a16="http://schemas.microsoft.com/office/drawing/2014/main" id="{3F0BCD09-852D-49F8-A1C9-3A133D3B309F}"/>
            </a:ext>
          </a:extLst>
        </xdr:cNvPr>
        <xdr:cNvSpPr txBox="1"/>
      </xdr:nvSpPr>
      <xdr:spPr>
        <a:xfrm>
          <a:off x="16598900" y="2855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140208</xdr:rowOff>
    </xdr:from>
    <xdr:to>
      <xdr:col>82</xdr:col>
      <xdr:colOff>158750</xdr:colOff>
      <xdr:row>17</xdr:row>
      <xdr:rowOff>70358</xdr:rowOff>
    </xdr:to>
    <xdr:sp macro="" textlink="">
      <xdr:nvSpPr>
        <xdr:cNvPr id="124" name="フローチャート: 判断 123">
          <a:extLst>
            <a:ext uri="{FF2B5EF4-FFF2-40B4-BE49-F238E27FC236}">
              <a16:creationId xmlns:a16="http://schemas.microsoft.com/office/drawing/2014/main" id="{4D9FBD0D-B05D-40A3-B259-359B69361361}"/>
            </a:ext>
          </a:extLst>
        </xdr:cNvPr>
        <xdr:cNvSpPr/>
      </xdr:nvSpPr>
      <xdr:spPr>
        <a:xfrm>
          <a:off x="16459200" y="2883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14986</xdr:rowOff>
    </xdr:from>
    <xdr:to>
      <xdr:col>78</xdr:col>
      <xdr:colOff>69850</xdr:colOff>
      <xdr:row>17</xdr:row>
      <xdr:rowOff>24130</xdr:rowOff>
    </xdr:to>
    <xdr:cxnSp macro="">
      <xdr:nvCxnSpPr>
        <xdr:cNvPr id="125" name="直線コネクタ 124">
          <a:extLst>
            <a:ext uri="{FF2B5EF4-FFF2-40B4-BE49-F238E27FC236}">
              <a16:creationId xmlns:a16="http://schemas.microsoft.com/office/drawing/2014/main" id="{B7A3EE6C-8811-4679-BCB7-85386C841CDB}"/>
            </a:ext>
          </a:extLst>
        </xdr:cNvPr>
        <xdr:cNvCxnSpPr/>
      </xdr:nvCxnSpPr>
      <xdr:spPr>
        <a:xfrm flipV="1">
          <a:off x="14782800" y="292963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144780</xdr:rowOff>
    </xdr:from>
    <xdr:to>
      <xdr:col>78</xdr:col>
      <xdr:colOff>120650</xdr:colOff>
      <xdr:row>17</xdr:row>
      <xdr:rowOff>74930</xdr:rowOff>
    </xdr:to>
    <xdr:sp macro="" textlink="">
      <xdr:nvSpPr>
        <xdr:cNvPr id="126" name="フローチャート: 判断 125">
          <a:extLst>
            <a:ext uri="{FF2B5EF4-FFF2-40B4-BE49-F238E27FC236}">
              <a16:creationId xmlns:a16="http://schemas.microsoft.com/office/drawing/2014/main" id="{8DE9EBA1-3DF8-48CF-B032-6E362A94EB6C}"/>
            </a:ext>
          </a:extLst>
        </xdr:cNvPr>
        <xdr:cNvSpPr/>
      </xdr:nvSpPr>
      <xdr:spPr>
        <a:xfrm>
          <a:off x="156210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59707</xdr:rowOff>
    </xdr:from>
    <xdr:ext cx="736600" cy="259045"/>
    <xdr:sp macro="" textlink="">
      <xdr:nvSpPr>
        <xdr:cNvPr id="127" name="テキスト ボックス 126">
          <a:extLst>
            <a:ext uri="{FF2B5EF4-FFF2-40B4-BE49-F238E27FC236}">
              <a16:creationId xmlns:a16="http://schemas.microsoft.com/office/drawing/2014/main" id="{09DE6393-B0C5-4DA3-B287-62C5436190FF}"/>
            </a:ext>
          </a:extLst>
        </xdr:cNvPr>
        <xdr:cNvSpPr txBox="1"/>
      </xdr:nvSpPr>
      <xdr:spPr>
        <a:xfrm>
          <a:off x="15290800" y="2974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168148</xdr:rowOff>
    </xdr:from>
    <xdr:to>
      <xdr:col>73</xdr:col>
      <xdr:colOff>180975</xdr:colOff>
      <xdr:row>17</xdr:row>
      <xdr:rowOff>24130</xdr:rowOff>
    </xdr:to>
    <xdr:cxnSp macro="">
      <xdr:nvCxnSpPr>
        <xdr:cNvPr id="128" name="直線コネクタ 127">
          <a:extLst>
            <a:ext uri="{FF2B5EF4-FFF2-40B4-BE49-F238E27FC236}">
              <a16:creationId xmlns:a16="http://schemas.microsoft.com/office/drawing/2014/main" id="{B1938755-C29E-4452-BC23-558DDF4AA84E}"/>
            </a:ext>
          </a:extLst>
        </xdr:cNvPr>
        <xdr:cNvCxnSpPr/>
      </xdr:nvCxnSpPr>
      <xdr:spPr>
        <a:xfrm>
          <a:off x="13893800" y="291134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55626</xdr:rowOff>
    </xdr:from>
    <xdr:to>
      <xdr:col>74</xdr:col>
      <xdr:colOff>31750</xdr:colOff>
      <xdr:row>17</xdr:row>
      <xdr:rowOff>157226</xdr:rowOff>
    </xdr:to>
    <xdr:sp macro="" textlink="">
      <xdr:nvSpPr>
        <xdr:cNvPr id="129" name="フローチャート: 判断 128">
          <a:extLst>
            <a:ext uri="{FF2B5EF4-FFF2-40B4-BE49-F238E27FC236}">
              <a16:creationId xmlns:a16="http://schemas.microsoft.com/office/drawing/2014/main" id="{6AFD1304-37A9-48D7-B6AA-E292AE74637A}"/>
            </a:ext>
          </a:extLst>
        </xdr:cNvPr>
        <xdr:cNvSpPr/>
      </xdr:nvSpPr>
      <xdr:spPr>
        <a:xfrm>
          <a:off x="14732000" y="2970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142003</xdr:rowOff>
    </xdr:from>
    <xdr:ext cx="762000" cy="259045"/>
    <xdr:sp macro="" textlink="">
      <xdr:nvSpPr>
        <xdr:cNvPr id="130" name="テキスト ボックス 129">
          <a:extLst>
            <a:ext uri="{FF2B5EF4-FFF2-40B4-BE49-F238E27FC236}">
              <a16:creationId xmlns:a16="http://schemas.microsoft.com/office/drawing/2014/main" id="{027FBB8C-A1D6-43B8-85E8-57D73D43AD0C}"/>
            </a:ext>
          </a:extLst>
        </xdr:cNvPr>
        <xdr:cNvSpPr txBox="1"/>
      </xdr:nvSpPr>
      <xdr:spPr>
        <a:xfrm>
          <a:off x="14401800" y="3056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168148</xdr:rowOff>
    </xdr:from>
    <xdr:to>
      <xdr:col>69</xdr:col>
      <xdr:colOff>92075</xdr:colOff>
      <xdr:row>17</xdr:row>
      <xdr:rowOff>19558</xdr:rowOff>
    </xdr:to>
    <xdr:cxnSp macro="">
      <xdr:nvCxnSpPr>
        <xdr:cNvPr id="131" name="直線コネクタ 130">
          <a:extLst>
            <a:ext uri="{FF2B5EF4-FFF2-40B4-BE49-F238E27FC236}">
              <a16:creationId xmlns:a16="http://schemas.microsoft.com/office/drawing/2014/main" id="{117D94B5-AA50-4AED-B4F3-72F950F4AEA4}"/>
            </a:ext>
          </a:extLst>
        </xdr:cNvPr>
        <xdr:cNvCxnSpPr/>
      </xdr:nvCxnSpPr>
      <xdr:spPr>
        <a:xfrm flipV="1">
          <a:off x="13004800" y="291134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46482</xdr:rowOff>
    </xdr:from>
    <xdr:to>
      <xdr:col>69</xdr:col>
      <xdr:colOff>142875</xdr:colOff>
      <xdr:row>17</xdr:row>
      <xdr:rowOff>148082</xdr:rowOff>
    </xdr:to>
    <xdr:sp macro="" textlink="">
      <xdr:nvSpPr>
        <xdr:cNvPr id="132" name="フローチャート: 判断 131">
          <a:extLst>
            <a:ext uri="{FF2B5EF4-FFF2-40B4-BE49-F238E27FC236}">
              <a16:creationId xmlns:a16="http://schemas.microsoft.com/office/drawing/2014/main" id="{1AE254F1-7552-43C2-985D-9A36329BBB21}"/>
            </a:ext>
          </a:extLst>
        </xdr:cNvPr>
        <xdr:cNvSpPr/>
      </xdr:nvSpPr>
      <xdr:spPr>
        <a:xfrm>
          <a:off x="13843000" y="296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132859</xdr:rowOff>
    </xdr:from>
    <xdr:ext cx="762000" cy="259045"/>
    <xdr:sp macro="" textlink="">
      <xdr:nvSpPr>
        <xdr:cNvPr id="133" name="テキスト ボックス 132">
          <a:extLst>
            <a:ext uri="{FF2B5EF4-FFF2-40B4-BE49-F238E27FC236}">
              <a16:creationId xmlns:a16="http://schemas.microsoft.com/office/drawing/2014/main" id="{E86D9B56-3241-4564-934A-4953FEF2A0F1}"/>
            </a:ext>
          </a:extLst>
        </xdr:cNvPr>
        <xdr:cNvSpPr txBox="1"/>
      </xdr:nvSpPr>
      <xdr:spPr>
        <a:xfrm>
          <a:off x="13512800" y="304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19050</xdr:rowOff>
    </xdr:from>
    <xdr:to>
      <xdr:col>65</xdr:col>
      <xdr:colOff>53975</xdr:colOff>
      <xdr:row>17</xdr:row>
      <xdr:rowOff>120650</xdr:rowOff>
    </xdr:to>
    <xdr:sp macro="" textlink="">
      <xdr:nvSpPr>
        <xdr:cNvPr id="134" name="フローチャート: 判断 133">
          <a:extLst>
            <a:ext uri="{FF2B5EF4-FFF2-40B4-BE49-F238E27FC236}">
              <a16:creationId xmlns:a16="http://schemas.microsoft.com/office/drawing/2014/main" id="{FE4DBEC5-AE9D-4952-98DE-794CA1EAF0E8}"/>
            </a:ext>
          </a:extLst>
        </xdr:cNvPr>
        <xdr:cNvSpPr/>
      </xdr:nvSpPr>
      <xdr:spPr>
        <a:xfrm>
          <a:off x="12954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105427</xdr:rowOff>
    </xdr:from>
    <xdr:ext cx="762000" cy="259045"/>
    <xdr:sp macro="" textlink="">
      <xdr:nvSpPr>
        <xdr:cNvPr id="135" name="テキスト ボックス 134">
          <a:extLst>
            <a:ext uri="{FF2B5EF4-FFF2-40B4-BE49-F238E27FC236}">
              <a16:creationId xmlns:a16="http://schemas.microsoft.com/office/drawing/2014/main" id="{DD7BF13A-6C51-4654-9B92-CC351C89F0E0}"/>
            </a:ext>
          </a:extLst>
        </xdr:cNvPr>
        <xdr:cNvSpPr txBox="1"/>
      </xdr:nvSpPr>
      <xdr:spPr>
        <a:xfrm>
          <a:off x="12623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D28472F3-0417-4428-8500-0F0B06A20ACB}"/>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C9A56760-3819-4C45-A20F-5C92AD1608D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5865B9A4-855B-466C-9068-31FC1FDBBA05}"/>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B7CD9A71-6CCC-49E0-ADDD-B2AFB030D836}"/>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236AA3-752B-4B62-A34E-547B245B620D}"/>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121920</xdr:rowOff>
    </xdr:from>
    <xdr:to>
      <xdr:col>82</xdr:col>
      <xdr:colOff>158750</xdr:colOff>
      <xdr:row>17</xdr:row>
      <xdr:rowOff>52070</xdr:rowOff>
    </xdr:to>
    <xdr:sp macro="" textlink="">
      <xdr:nvSpPr>
        <xdr:cNvPr id="141" name="楕円 140">
          <a:extLst>
            <a:ext uri="{FF2B5EF4-FFF2-40B4-BE49-F238E27FC236}">
              <a16:creationId xmlns:a16="http://schemas.microsoft.com/office/drawing/2014/main" id="{20CA60D0-3F29-4465-87D8-4BF530C54143}"/>
            </a:ext>
          </a:extLst>
        </xdr:cNvPr>
        <xdr:cNvSpPr/>
      </xdr:nvSpPr>
      <xdr:spPr>
        <a:xfrm>
          <a:off x="16459200" y="286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138447</xdr:rowOff>
    </xdr:from>
    <xdr:ext cx="762000" cy="259045"/>
    <xdr:sp macro="" textlink="">
      <xdr:nvSpPr>
        <xdr:cNvPr id="142" name="物件費該当値テキスト">
          <a:extLst>
            <a:ext uri="{FF2B5EF4-FFF2-40B4-BE49-F238E27FC236}">
              <a16:creationId xmlns:a16="http://schemas.microsoft.com/office/drawing/2014/main" id="{03771E8C-A2BE-48E0-A758-8990CC873C2E}"/>
            </a:ext>
          </a:extLst>
        </xdr:cNvPr>
        <xdr:cNvSpPr txBox="1"/>
      </xdr:nvSpPr>
      <xdr:spPr>
        <a:xfrm>
          <a:off x="16598900" y="2710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135636</xdr:rowOff>
    </xdr:from>
    <xdr:to>
      <xdr:col>78</xdr:col>
      <xdr:colOff>120650</xdr:colOff>
      <xdr:row>17</xdr:row>
      <xdr:rowOff>65786</xdr:rowOff>
    </xdr:to>
    <xdr:sp macro="" textlink="">
      <xdr:nvSpPr>
        <xdr:cNvPr id="143" name="楕円 142">
          <a:extLst>
            <a:ext uri="{FF2B5EF4-FFF2-40B4-BE49-F238E27FC236}">
              <a16:creationId xmlns:a16="http://schemas.microsoft.com/office/drawing/2014/main" id="{9AEE19B6-7FE1-41DF-9E14-DDA73F13815B}"/>
            </a:ext>
          </a:extLst>
        </xdr:cNvPr>
        <xdr:cNvSpPr/>
      </xdr:nvSpPr>
      <xdr:spPr>
        <a:xfrm>
          <a:off x="15621000" y="2878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75963</xdr:rowOff>
    </xdr:from>
    <xdr:ext cx="736600" cy="259045"/>
    <xdr:sp macro="" textlink="">
      <xdr:nvSpPr>
        <xdr:cNvPr id="144" name="テキスト ボックス 143">
          <a:extLst>
            <a:ext uri="{FF2B5EF4-FFF2-40B4-BE49-F238E27FC236}">
              <a16:creationId xmlns:a16="http://schemas.microsoft.com/office/drawing/2014/main" id="{8A4CCDC2-9832-4072-9E82-EFBFB572D933}"/>
            </a:ext>
          </a:extLst>
        </xdr:cNvPr>
        <xdr:cNvSpPr txBox="1"/>
      </xdr:nvSpPr>
      <xdr:spPr>
        <a:xfrm>
          <a:off x="15290800" y="2647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144780</xdr:rowOff>
    </xdr:from>
    <xdr:to>
      <xdr:col>74</xdr:col>
      <xdr:colOff>31750</xdr:colOff>
      <xdr:row>17</xdr:row>
      <xdr:rowOff>74930</xdr:rowOff>
    </xdr:to>
    <xdr:sp macro="" textlink="">
      <xdr:nvSpPr>
        <xdr:cNvPr id="145" name="楕円 144">
          <a:extLst>
            <a:ext uri="{FF2B5EF4-FFF2-40B4-BE49-F238E27FC236}">
              <a16:creationId xmlns:a16="http://schemas.microsoft.com/office/drawing/2014/main" id="{1B43AB23-2ECD-421C-9313-A06E8DE84765}"/>
            </a:ext>
          </a:extLst>
        </xdr:cNvPr>
        <xdr:cNvSpPr/>
      </xdr:nvSpPr>
      <xdr:spPr>
        <a:xfrm>
          <a:off x="14732000" y="288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85107</xdr:rowOff>
    </xdr:from>
    <xdr:ext cx="762000" cy="259045"/>
    <xdr:sp macro="" textlink="">
      <xdr:nvSpPr>
        <xdr:cNvPr id="146" name="テキスト ボックス 145">
          <a:extLst>
            <a:ext uri="{FF2B5EF4-FFF2-40B4-BE49-F238E27FC236}">
              <a16:creationId xmlns:a16="http://schemas.microsoft.com/office/drawing/2014/main" id="{41925994-4703-4C99-81CB-FF11FD18B031}"/>
            </a:ext>
          </a:extLst>
        </xdr:cNvPr>
        <xdr:cNvSpPr txBox="1"/>
      </xdr:nvSpPr>
      <xdr:spPr>
        <a:xfrm>
          <a:off x="14401800" y="265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117348</xdr:rowOff>
    </xdr:from>
    <xdr:to>
      <xdr:col>69</xdr:col>
      <xdr:colOff>142875</xdr:colOff>
      <xdr:row>17</xdr:row>
      <xdr:rowOff>47498</xdr:rowOff>
    </xdr:to>
    <xdr:sp macro="" textlink="">
      <xdr:nvSpPr>
        <xdr:cNvPr id="147" name="楕円 146">
          <a:extLst>
            <a:ext uri="{FF2B5EF4-FFF2-40B4-BE49-F238E27FC236}">
              <a16:creationId xmlns:a16="http://schemas.microsoft.com/office/drawing/2014/main" id="{4C7D3F17-F7B0-4388-BAB8-697F020F06D5}"/>
            </a:ext>
          </a:extLst>
        </xdr:cNvPr>
        <xdr:cNvSpPr/>
      </xdr:nvSpPr>
      <xdr:spPr>
        <a:xfrm>
          <a:off x="13843000" y="2860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57675</xdr:rowOff>
    </xdr:from>
    <xdr:ext cx="762000" cy="259045"/>
    <xdr:sp macro="" textlink="">
      <xdr:nvSpPr>
        <xdr:cNvPr id="148" name="テキスト ボックス 147">
          <a:extLst>
            <a:ext uri="{FF2B5EF4-FFF2-40B4-BE49-F238E27FC236}">
              <a16:creationId xmlns:a16="http://schemas.microsoft.com/office/drawing/2014/main" id="{0DBE3004-FAE6-477E-98B8-43EAC676CE63}"/>
            </a:ext>
          </a:extLst>
        </xdr:cNvPr>
        <xdr:cNvSpPr txBox="1"/>
      </xdr:nvSpPr>
      <xdr:spPr>
        <a:xfrm>
          <a:off x="13512800" y="2629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140208</xdr:rowOff>
    </xdr:from>
    <xdr:to>
      <xdr:col>65</xdr:col>
      <xdr:colOff>53975</xdr:colOff>
      <xdr:row>17</xdr:row>
      <xdr:rowOff>70358</xdr:rowOff>
    </xdr:to>
    <xdr:sp macro="" textlink="">
      <xdr:nvSpPr>
        <xdr:cNvPr id="149" name="楕円 148">
          <a:extLst>
            <a:ext uri="{FF2B5EF4-FFF2-40B4-BE49-F238E27FC236}">
              <a16:creationId xmlns:a16="http://schemas.microsoft.com/office/drawing/2014/main" id="{1137E0DE-3460-403D-9668-3040809557BE}"/>
            </a:ext>
          </a:extLst>
        </xdr:cNvPr>
        <xdr:cNvSpPr/>
      </xdr:nvSpPr>
      <xdr:spPr>
        <a:xfrm>
          <a:off x="12954000" y="2883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80535</xdr:rowOff>
    </xdr:from>
    <xdr:ext cx="762000" cy="259045"/>
    <xdr:sp macro="" textlink="">
      <xdr:nvSpPr>
        <xdr:cNvPr id="150" name="テキスト ボックス 149">
          <a:extLst>
            <a:ext uri="{FF2B5EF4-FFF2-40B4-BE49-F238E27FC236}">
              <a16:creationId xmlns:a16="http://schemas.microsoft.com/office/drawing/2014/main" id="{E4B0A739-45F5-42AC-A8A7-9F0FED25F4B5}"/>
            </a:ext>
          </a:extLst>
        </xdr:cNvPr>
        <xdr:cNvSpPr txBox="1"/>
      </xdr:nvSpPr>
      <xdr:spPr>
        <a:xfrm>
          <a:off x="12623800" y="2652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a:extLst>
            <a:ext uri="{FF2B5EF4-FFF2-40B4-BE49-F238E27FC236}">
              <a16:creationId xmlns:a16="http://schemas.microsoft.com/office/drawing/2014/main" id="{A490702A-5FA9-49DD-9A46-369D80C75F02}"/>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a:extLst>
            <a:ext uri="{FF2B5EF4-FFF2-40B4-BE49-F238E27FC236}">
              <a16:creationId xmlns:a16="http://schemas.microsoft.com/office/drawing/2014/main" id="{F37B1782-F622-450C-A4FF-920DAAA5B443}"/>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a:extLst>
            <a:ext uri="{FF2B5EF4-FFF2-40B4-BE49-F238E27FC236}">
              <a16:creationId xmlns:a16="http://schemas.microsoft.com/office/drawing/2014/main" id="{6F7AE329-9801-4253-9EB5-5712F5C33A13}"/>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a:extLst>
            <a:ext uri="{FF2B5EF4-FFF2-40B4-BE49-F238E27FC236}">
              <a16:creationId xmlns:a16="http://schemas.microsoft.com/office/drawing/2014/main" id="{B3189DEC-7B8E-4D52-8CCD-4826265C489C}"/>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a:extLst>
            <a:ext uri="{FF2B5EF4-FFF2-40B4-BE49-F238E27FC236}">
              <a16:creationId xmlns:a16="http://schemas.microsoft.com/office/drawing/2014/main" id="{AE5B67BE-A77E-4A9A-98D2-0A25DE1744EC}"/>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a:extLst>
            <a:ext uri="{FF2B5EF4-FFF2-40B4-BE49-F238E27FC236}">
              <a16:creationId xmlns:a16="http://schemas.microsoft.com/office/drawing/2014/main" id="{71F12F20-F78D-4008-AE9A-9343E5DFE938}"/>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a:extLst>
            <a:ext uri="{FF2B5EF4-FFF2-40B4-BE49-F238E27FC236}">
              <a16:creationId xmlns:a16="http://schemas.microsoft.com/office/drawing/2014/main" id="{8C3BACE5-15D7-4237-B1F9-01F1F6E04206}"/>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a:extLst>
            <a:ext uri="{FF2B5EF4-FFF2-40B4-BE49-F238E27FC236}">
              <a16:creationId xmlns:a16="http://schemas.microsoft.com/office/drawing/2014/main" id="{6176CCF5-57CE-4CDE-8753-B7BD3DECFBDE}"/>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a:extLst>
            <a:ext uri="{FF2B5EF4-FFF2-40B4-BE49-F238E27FC236}">
              <a16:creationId xmlns:a16="http://schemas.microsoft.com/office/drawing/2014/main" id="{3029B973-80BD-4C8C-B019-68603DEE8D52}"/>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a:extLst>
            <a:ext uri="{FF2B5EF4-FFF2-40B4-BE49-F238E27FC236}">
              <a16:creationId xmlns:a16="http://schemas.microsoft.com/office/drawing/2014/main" id="{3CB2D204-217A-46E3-9DC5-61A77C1AAE88}"/>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a:extLst>
            <a:ext uri="{FF2B5EF4-FFF2-40B4-BE49-F238E27FC236}">
              <a16:creationId xmlns:a16="http://schemas.microsoft.com/office/drawing/2014/main" id="{71EAE178-A7C2-4347-BAC8-0DBF2EBFF63A}"/>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扶助費にかかる経常収支比率は０．４ポイント減少し、類似団体平均を０．７ポイント下回っている。要因事業のほとんどが補助事業であり、国庫補助事業等の特定財源が多いためである。今後も適正な水準で推移するように努める。</a:t>
          </a:r>
        </a:p>
      </xdr:txBody>
    </xdr:sp>
    <xdr:clientData/>
  </xdr:twoCellAnchor>
  <xdr:oneCellAnchor>
    <xdr:from>
      <xdr:col>3</xdr:col>
      <xdr:colOff>123825</xdr:colOff>
      <xdr:row>49</xdr:row>
      <xdr:rowOff>107950</xdr:rowOff>
    </xdr:from>
    <xdr:ext cx="298543" cy="225703"/>
    <xdr:sp macro="" textlink="">
      <xdr:nvSpPr>
        <xdr:cNvPr id="162" name="テキスト ボックス 161">
          <a:extLst>
            <a:ext uri="{FF2B5EF4-FFF2-40B4-BE49-F238E27FC236}">
              <a16:creationId xmlns:a16="http://schemas.microsoft.com/office/drawing/2014/main" id="{1D451192-45C0-43EA-8FA2-444415FE9218}"/>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a:extLst>
            <a:ext uri="{FF2B5EF4-FFF2-40B4-BE49-F238E27FC236}">
              <a16:creationId xmlns:a16="http://schemas.microsoft.com/office/drawing/2014/main" id="{687CA108-BACE-4544-8A35-0142AD87EDC2}"/>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a:extLst>
            <a:ext uri="{FF2B5EF4-FFF2-40B4-BE49-F238E27FC236}">
              <a16:creationId xmlns:a16="http://schemas.microsoft.com/office/drawing/2014/main" id="{1A953E51-6920-4D5B-A147-163BC6D49587}"/>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5" name="直線コネクタ 164">
          <a:extLst>
            <a:ext uri="{FF2B5EF4-FFF2-40B4-BE49-F238E27FC236}">
              <a16:creationId xmlns:a16="http://schemas.microsoft.com/office/drawing/2014/main" id="{AFF846B7-7EBB-4D93-86C7-DE6D7B4AE752}"/>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6" name="テキスト ボックス 165">
          <a:extLst>
            <a:ext uri="{FF2B5EF4-FFF2-40B4-BE49-F238E27FC236}">
              <a16:creationId xmlns:a16="http://schemas.microsoft.com/office/drawing/2014/main" id="{12F15F12-B042-4B5D-9328-3B5676E6E9A6}"/>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7" name="直線コネクタ 166">
          <a:extLst>
            <a:ext uri="{FF2B5EF4-FFF2-40B4-BE49-F238E27FC236}">
              <a16:creationId xmlns:a16="http://schemas.microsoft.com/office/drawing/2014/main" id="{A006DFD2-F89B-4AEB-86A1-03C5DF2502AC}"/>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8" name="テキスト ボックス 167">
          <a:extLst>
            <a:ext uri="{FF2B5EF4-FFF2-40B4-BE49-F238E27FC236}">
              <a16:creationId xmlns:a16="http://schemas.microsoft.com/office/drawing/2014/main" id="{C78B6D93-4A5D-4726-AF9C-A11790D30E5C}"/>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69" name="直線コネクタ 168">
          <a:extLst>
            <a:ext uri="{FF2B5EF4-FFF2-40B4-BE49-F238E27FC236}">
              <a16:creationId xmlns:a16="http://schemas.microsoft.com/office/drawing/2014/main" id="{57F92753-AE04-4711-9C4D-C9C4279281BA}"/>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0" name="テキスト ボックス 169">
          <a:extLst>
            <a:ext uri="{FF2B5EF4-FFF2-40B4-BE49-F238E27FC236}">
              <a16:creationId xmlns:a16="http://schemas.microsoft.com/office/drawing/2014/main" id="{1BC54874-27F0-4D79-BB93-8684CB41F6E5}"/>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1" name="直線コネクタ 170">
          <a:extLst>
            <a:ext uri="{FF2B5EF4-FFF2-40B4-BE49-F238E27FC236}">
              <a16:creationId xmlns:a16="http://schemas.microsoft.com/office/drawing/2014/main" id="{B2420A11-2903-4DB7-B077-70A5CD30E94D}"/>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2" name="テキスト ボックス 171">
          <a:extLst>
            <a:ext uri="{FF2B5EF4-FFF2-40B4-BE49-F238E27FC236}">
              <a16:creationId xmlns:a16="http://schemas.microsoft.com/office/drawing/2014/main" id="{7DC3229F-A733-4C4B-B717-298392E0C262}"/>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3" name="直線コネクタ 172">
          <a:extLst>
            <a:ext uri="{FF2B5EF4-FFF2-40B4-BE49-F238E27FC236}">
              <a16:creationId xmlns:a16="http://schemas.microsoft.com/office/drawing/2014/main" id="{E3D56153-373D-414A-B8F4-86DE32A03A83}"/>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4" name="テキスト ボックス 173">
          <a:extLst>
            <a:ext uri="{FF2B5EF4-FFF2-40B4-BE49-F238E27FC236}">
              <a16:creationId xmlns:a16="http://schemas.microsoft.com/office/drawing/2014/main" id="{905695F7-6A1E-482B-A50F-7DF77D97A4EC}"/>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5" name="直線コネクタ 174">
          <a:extLst>
            <a:ext uri="{FF2B5EF4-FFF2-40B4-BE49-F238E27FC236}">
              <a16:creationId xmlns:a16="http://schemas.microsoft.com/office/drawing/2014/main" id="{6BF5F555-AC85-4136-8DA6-EE6A0237D7FA}"/>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6" name="テキスト ボックス 175">
          <a:extLst>
            <a:ext uri="{FF2B5EF4-FFF2-40B4-BE49-F238E27FC236}">
              <a16:creationId xmlns:a16="http://schemas.microsoft.com/office/drawing/2014/main" id="{7F47D1FA-4923-47E8-8584-6E001FED67FC}"/>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a:extLst>
            <a:ext uri="{FF2B5EF4-FFF2-40B4-BE49-F238E27FC236}">
              <a16:creationId xmlns:a16="http://schemas.microsoft.com/office/drawing/2014/main" id="{0CA339B7-F58C-43F5-9978-5BF99163C7D2}"/>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B2621C16-B0F8-46D9-9F9C-6366F9AD10FD}"/>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110672</xdr:rowOff>
    </xdr:from>
    <xdr:to>
      <xdr:col>24</xdr:col>
      <xdr:colOff>25400</xdr:colOff>
      <xdr:row>61</xdr:row>
      <xdr:rowOff>37193</xdr:rowOff>
    </xdr:to>
    <xdr:cxnSp macro="">
      <xdr:nvCxnSpPr>
        <xdr:cNvPr id="179" name="直線コネクタ 178">
          <a:extLst>
            <a:ext uri="{FF2B5EF4-FFF2-40B4-BE49-F238E27FC236}">
              <a16:creationId xmlns:a16="http://schemas.microsoft.com/office/drawing/2014/main" id="{626114AB-7EEF-4AB8-874F-4E2C48DFA661}"/>
            </a:ext>
          </a:extLst>
        </xdr:cNvPr>
        <xdr:cNvCxnSpPr/>
      </xdr:nvCxnSpPr>
      <xdr:spPr>
        <a:xfrm flipV="1">
          <a:off x="4826000" y="9026072"/>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9270</xdr:rowOff>
    </xdr:from>
    <xdr:ext cx="762000" cy="259045"/>
    <xdr:sp macro="" textlink="">
      <xdr:nvSpPr>
        <xdr:cNvPr id="180" name="扶助費最小値テキスト">
          <a:extLst>
            <a:ext uri="{FF2B5EF4-FFF2-40B4-BE49-F238E27FC236}">
              <a16:creationId xmlns:a16="http://schemas.microsoft.com/office/drawing/2014/main" id="{E5DF0EB0-69AD-4DC3-A914-DE9CF598AA2A}"/>
            </a:ext>
          </a:extLst>
        </xdr:cNvPr>
        <xdr:cNvSpPr txBox="1"/>
      </xdr:nvSpPr>
      <xdr:spPr>
        <a:xfrm>
          <a:off x="4914900" y="10467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37193</xdr:rowOff>
    </xdr:from>
    <xdr:to>
      <xdr:col>24</xdr:col>
      <xdr:colOff>114300</xdr:colOff>
      <xdr:row>61</xdr:row>
      <xdr:rowOff>37193</xdr:rowOff>
    </xdr:to>
    <xdr:cxnSp macro="">
      <xdr:nvCxnSpPr>
        <xdr:cNvPr id="181" name="直線コネクタ 180">
          <a:extLst>
            <a:ext uri="{FF2B5EF4-FFF2-40B4-BE49-F238E27FC236}">
              <a16:creationId xmlns:a16="http://schemas.microsoft.com/office/drawing/2014/main" id="{A5EC10F4-CB8E-4F45-A7A4-EE16CD536BF6}"/>
            </a:ext>
          </a:extLst>
        </xdr:cNvPr>
        <xdr:cNvCxnSpPr/>
      </xdr:nvCxnSpPr>
      <xdr:spPr>
        <a:xfrm>
          <a:off x="4737100" y="10495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25599</xdr:rowOff>
    </xdr:from>
    <xdr:ext cx="762000" cy="259045"/>
    <xdr:sp macro="" textlink="">
      <xdr:nvSpPr>
        <xdr:cNvPr id="182" name="扶助費最大値テキスト">
          <a:extLst>
            <a:ext uri="{FF2B5EF4-FFF2-40B4-BE49-F238E27FC236}">
              <a16:creationId xmlns:a16="http://schemas.microsoft.com/office/drawing/2014/main" id="{9BFBC22F-0C7B-4388-9CA4-C38C8C3D9D98}"/>
            </a:ext>
          </a:extLst>
        </xdr:cNvPr>
        <xdr:cNvSpPr txBox="1"/>
      </xdr:nvSpPr>
      <xdr:spPr>
        <a:xfrm>
          <a:off x="4914900" y="8769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110672</xdr:rowOff>
    </xdr:from>
    <xdr:to>
      <xdr:col>24</xdr:col>
      <xdr:colOff>114300</xdr:colOff>
      <xdr:row>52</xdr:row>
      <xdr:rowOff>110672</xdr:rowOff>
    </xdr:to>
    <xdr:cxnSp macro="">
      <xdr:nvCxnSpPr>
        <xdr:cNvPr id="183" name="直線コネクタ 182">
          <a:extLst>
            <a:ext uri="{FF2B5EF4-FFF2-40B4-BE49-F238E27FC236}">
              <a16:creationId xmlns:a16="http://schemas.microsoft.com/office/drawing/2014/main" id="{BC916247-8CB3-4CEB-8CF5-49D54747639E}"/>
            </a:ext>
          </a:extLst>
        </xdr:cNvPr>
        <xdr:cNvCxnSpPr/>
      </xdr:nvCxnSpPr>
      <xdr:spPr>
        <a:xfrm>
          <a:off x="4737100" y="9026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78015</xdr:rowOff>
    </xdr:from>
    <xdr:to>
      <xdr:col>24</xdr:col>
      <xdr:colOff>25400</xdr:colOff>
      <xdr:row>54</xdr:row>
      <xdr:rowOff>143328</xdr:rowOff>
    </xdr:to>
    <xdr:cxnSp macro="">
      <xdr:nvCxnSpPr>
        <xdr:cNvPr id="184" name="直線コネクタ 183">
          <a:extLst>
            <a:ext uri="{FF2B5EF4-FFF2-40B4-BE49-F238E27FC236}">
              <a16:creationId xmlns:a16="http://schemas.microsoft.com/office/drawing/2014/main" id="{21F8B815-23B8-4B5D-AD8E-1EEBD2681784}"/>
            </a:ext>
          </a:extLst>
        </xdr:cNvPr>
        <xdr:cNvCxnSpPr/>
      </xdr:nvCxnSpPr>
      <xdr:spPr>
        <a:xfrm flipV="1">
          <a:off x="3987800" y="9336315"/>
          <a:ext cx="8382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113592</xdr:rowOff>
    </xdr:from>
    <xdr:ext cx="762000" cy="259045"/>
    <xdr:sp macro="" textlink="">
      <xdr:nvSpPr>
        <xdr:cNvPr id="185" name="扶助費平均値テキスト">
          <a:extLst>
            <a:ext uri="{FF2B5EF4-FFF2-40B4-BE49-F238E27FC236}">
              <a16:creationId xmlns:a16="http://schemas.microsoft.com/office/drawing/2014/main" id="{E4D2DC98-9810-403C-99A9-E6A9778B448A}"/>
            </a:ext>
          </a:extLst>
        </xdr:cNvPr>
        <xdr:cNvSpPr txBox="1"/>
      </xdr:nvSpPr>
      <xdr:spPr>
        <a:xfrm>
          <a:off x="4914900" y="93718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141515</xdr:rowOff>
    </xdr:from>
    <xdr:to>
      <xdr:col>24</xdr:col>
      <xdr:colOff>76200</xdr:colOff>
      <xdr:row>55</xdr:row>
      <xdr:rowOff>71665</xdr:rowOff>
    </xdr:to>
    <xdr:sp macro="" textlink="">
      <xdr:nvSpPr>
        <xdr:cNvPr id="186" name="フローチャート: 判断 185">
          <a:extLst>
            <a:ext uri="{FF2B5EF4-FFF2-40B4-BE49-F238E27FC236}">
              <a16:creationId xmlns:a16="http://schemas.microsoft.com/office/drawing/2014/main" id="{203F6929-67B8-4165-A53E-64555E2A21FA}"/>
            </a:ext>
          </a:extLst>
        </xdr:cNvPr>
        <xdr:cNvSpPr/>
      </xdr:nvSpPr>
      <xdr:spPr>
        <a:xfrm>
          <a:off x="47752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143328</xdr:rowOff>
    </xdr:from>
    <xdr:to>
      <xdr:col>19</xdr:col>
      <xdr:colOff>187325</xdr:colOff>
      <xdr:row>54</xdr:row>
      <xdr:rowOff>159657</xdr:rowOff>
    </xdr:to>
    <xdr:cxnSp macro="">
      <xdr:nvCxnSpPr>
        <xdr:cNvPr id="187" name="直線コネクタ 186">
          <a:extLst>
            <a:ext uri="{FF2B5EF4-FFF2-40B4-BE49-F238E27FC236}">
              <a16:creationId xmlns:a16="http://schemas.microsoft.com/office/drawing/2014/main" id="{084EDCDE-192F-4965-8951-20A45FD5AD47}"/>
            </a:ext>
          </a:extLst>
        </xdr:cNvPr>
        <xdr:cNvCxnSpPr/>
      </xdr:nvCxnSpPr>
      <xdr:spPr>
        <a:xfrm flipV="1">
          <a:off x="3098800" y="9401628"/>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19050</xdr:rowOff>
    </xdr:from>
    <xdr:to>
      <xdr:col>20</xdr:col>
      <xdr:colOff>38100</xdr:colOff>
      <xdr:row>55</xdr:row>
      <xdr:rowOff>120650</xdr:rowOff>
    </xdr:to>
    <xdr:sp macro="" textlink="">
      <xdr:nvSpPr>
        <xdr:cNvPr id="188" name="フローチャート: 判断 187">
          <a:extLst>
            <a:ext uri="{FF2B5EF4-FFF2-40B4-BE49-F238E27FC236}">
              <a16:creationId xmlns:a16="http://schemas.microsoft.com/office/drawing/2014/main" id="{22AC9A37-AFAC-4236-AC69-5E811F34EDE3}"/>
            </a:ext>
          </a:extLst>
        </xdr:cNvPr>
        <xdr:cNvSpPr/>
      </xdr:nvSpPr>
      <xdr:spPr>
        <a:xfrm>
          <a:off x="3937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105427</xdr:rowOff>
    </xdr:from>
    <xdr:ext cx="736600" cy="259045"/>
    <xdr:sp macro="" textlink="">
      <xdr:nvSpPr>
        <xdr:cNvPr id="189" name="テキスト ボックス 188">
          <a:extLst>
            <a:ext uri="{FF2B5EF4-FFF2-40B4-BE49-F238E27FC236}">
              <a16:creationId xmlns:a16="http://schemas.microsoft.com/office/drawing/2014/main" id="{7EB1C701-88C6-4229-B57B-D3B72A181F4E}"/>
            </a:ext>
          </a:extLst>
        </xdr:cNvPr>
        <xdr:cNvSpPr txBox="1"/>
      </xdr:nvSpPr>
      <xdr:spPr>
        <a:xfrm>
          <a:off x="3606800" y="9535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143328</xdr:rowOff>
    </xdr:from>
    <xdr:to>
      <xdr:col>15</xdr:col>
      <xdr:colOff>98425</xdr:colOff>
      <xdr:row>54</xdr:row>
      <xdr:rowOff>159657</xdr:rowOff>
    </xdr:to>
    <xdr:cxnSp macro="">
      <xdr:nvCxnSpPr>
        <xdr:cNvPr id="190" name="直線コネクタ 189">
          <a:extLst>
            <a:ext uri="{FF2B5EF4-FFF2-40B4-BE49-F238E27FC236}">
              <a16:creationId xmlns:a16="http://schemas.microsoft.com/office/drawing/2014/main" id="{8C0EBDB9-D15C-4525-8152-58F9563EF074}"/>
            </a:ext>
          </a:extLst>
        </xdr:cNvPr>
        <xdr:cNvCxnSpPr/>
      </xdr:nvCxnSpPr>
      <xdr:spPr>
        <a:xfrm>
          <a:off x="2209800" y="9401628"/>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35378</xdr:rowOff>
    </xdr:from>
    <xdr:to>
      <xdr:col>15</xdr:col>
      <xdr:colOff>149225</xdr:colOff>
      <xdr:row>55</xdr:row>
      <xdr:rowOff>136978</xdr:rowOff>
    </xdr:to>
    <xdr:sp macro="" textlink="">
      <xdr:nvSpPr>
        <xdr:cNvPr id="191" name="フローチャート: 判断 190">
          <a:extLst>
            <a:ext uri="{FF2B5EF4-FFF2-40B4-BE49-F238E27FC236}">
              <a16:creationId xmlns:a16="http://schemas.microsoft.com/office/drawing/2014/main" id="{64697CEB-F0F2-420B-A8FC-723B8D792581}"/>
            </a:ext>
          </a:extLst>
        </xdr:cNvPr>
        <xdr:cNvSpPr/>
      </xdr:nvSpPr>
      <xdr:spPr>
        <a:xfrm>
          <a:off x="3048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121755</xdr:rowOff>
    </xdr:from>
    <xdr:ext cx="762000" cy="259045"/>
    <xdr:sp macro="" textlink="">
      <xdr:nvSpPr>
        <xdr:cNvPr id="192" name="テキスト ボックス 191">
          <a:extLst>
            <a:ext uri="{FF2B5EF4-FFF2-40B4-BE49-F238E27FC236}">
              <a16:creationId xmlns:a16="http://schemas.microsoft.com/office/drawing/2014/main" id="{55CF3EEF-2F50-4F56-BFE3-92783A8124CD}"/>
            </a:ext>
          </a:extLst>
        </xdr:cNvPr>
        <xdr:cNvSpPr txBox="1"/>
      </xdr:nvSpPr>
      <xdr:spPr>
        <a:xfrm>
          <a:off x="2717800" y="955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143328</xdr:rowOff>
    </xdr:from>
    <xdr:to>
      <xdr:col>11</xdr:col>
      <xdr:colOff>9525</xdr:colOff>
      <xdr:row>54</xdr:row>
      <xdr:rowOff>143328</xdr:rowOff>
    </xdr:to>
    <xdr:cxnSp macro="">
      <xdr:nvCxnSpPr>
        <xdr:cNvPr id="193" name="直線コネクタ 192">
          <a:extLst>
            <a:ext uri="{FF2B5EF4-FFF2-40B4-BE49-F238E27FC236}">
              <a16:creationId xmlns:a16="http://schemas.microsoft.com/office/drawing/2014/main" id="{8BC5FDCC-1A91-474C-8CD5-A285DABC961B}"/>
            </a:ext>
          </a:extLst>
        </xdr:cNvPr>
        <xdr:cNvCxnSpPr/>
      </xdr:nvCxnSpPr>
      <xdr:spPr>
        <a:xfrm>
          <a:off x="1320800" y="94016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19050</xdr:rowOff>
    </xdr:from>
    <xdr:to>
      <xdr:col>11</xdr:col>
      <xdr:colOff>60325</xdr:colOff>
      <xdr:row>55</xdr:row>
      <xdr:rowOff>120650</xdr:rowOff>
    </xdr:to>
    <xdr:sp macro="" textlink="">
      <xdr:nvSpPr>
        <xdr:cNvPr id="194" name="フローチャート: 判断 193">
          <a:extLst>
            <a:ext uri="{FF2B5EF4-FFF2-40B4-BE49-F238E27FC236}">
              <a16:creationId xmlns:a16="http://schemas.microsoft.com/office/drawing/2014/main" id="{A5E70A87-D486-44B0-B295-49782560661D}"/>
            </a:ext>
          </a:extLst>
        </xdr:cNvPr>
        <xdr:cNvSpPr/>
      </xdr:nvSpPr>
      <xdr:spPr>
        <a:xfrm>
          <a:off x="2159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105427</xdr:rowOff>
    </xdr:from>
    <xdr:ext cx="762000" cy="259045"/>
    <xdr:sp macro="" textlink="">
      <xdr:nvSpPr>
        <xdr:cNvPr id="195" name="テキスト ボックス 194">
          <a:extLst>
            <a:ext uri="{FF2B5EF4-FFF2-40B4-BE49-F238E27FC236}">
              <a16:creationId xmlns:a16="http://schemas.microsoft.com/office/drawing/2014/main" id="{B4C096AE-9541-4788-84B1-AD44DC47E28B}"/>
            </a:ext>
          </a:extLst>
        </xdr:cNvPr>
        <xdr:cNvSpPr txBox="1"/>
      </xdr:nvSpPr>
      <xdr:spPr>
        <a:xfrm>
          <a:off x="1828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19050</xdr:rowOff>
    </xdr:from>
    <xdr:to>
      <xdr:col>6</xdr:col>
      <xdr:colOff>171450</xdr:colOff>
      <xdr:row>55</xdr:row>
      <xdr:rowOff>120650</xdr:rowOff>
    </xdr:to>
    <xdr:sp macro="" textlink="">
      <xdr:nvSpPr>
        <xdr:cNvPr id="196" name="フローチャート: 判断 195">
          <a:extLst>
            <a:ext uri="{FF2B5EF4-FFF2-40B4-BE49-F238E27FC236}">
              <a16:creationId xmlns:a16="http://schemas.microsoft.com/office/drawing/2014/main" id="{8161293C-3431-4A24-AFDF-408E9CBC5122}"/>
            </a:ext>
          </a:extLst>
        </xdr:cNvPr>
        <xdr:cNvSpPr/>
      </xdr:nvSpPr>
      <xdr:spPr>
        <a:xfrm>
          <a:off x="1270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105427</xdr:rowOff>
    </xdr:from>
    <xdr:ext cx="762000" cy="259045"/>
    <xdr:sp macro="" textlink="">
      <xdr:nvSpPr>
        <xdr:cNvPr id="197" name="テキスト ボックス 196">
          <a:extLst>
            <a:ext uri="{FF2B5EF4-FFF2-40B4-BE49-F238E27FC236}">
              <a16:creationId xmlns:a16="http://schemas.microsoft.com/office/drawing/2014/main" id="{412AA9D3-7E82-4CB1-B672-1398638BDE84}"/>
            </a:ext>
          </a:extLst>
        </xdr:cNvPr>
        <xdr:cNvSpPr txBox="1"/>
      </xdr:nvSpPr>
      <xdr:spPr>
        <a:xfrm>
          <a:off x="939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E9E4AF08-1BCB-4D5B-B2F2-0771D796D2F3}"/>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6F3FD920-E20A-48FB-A664-57515BA17B5E}"/>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7A7AD850-F9DC-4B36-9D60-897586AB096E}"/>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FA3D64EE-28D2-4C01-B1ED-5B77AEA7EC33}"/>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36B87D89-6472-4A9A-93AD-F288994F7203}"/>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27215</xdr:rowOff>
    </xdr:from>
    <xdr:to>
      <xdr:col>24</xdr:col>
      <xdr:colOff>76200</xdr:colOff>
      <xdr:row>54</xdr:row>
      <xdr:rowOff>128815</xdr:rowOff>
    </xdr:to>
    <xdr:sp macro="" textlink="">
      <xdr:nvSpPr>
        <xdr:cNvPr id="203" name="楕円 202">
          <a:extLst>
            <a:ext uri="{FF2B5EF4-FFF2-40B4-BE49-F238E27FC236}">
              <a16:creationId xmlns:a16="http://schemas.microsoft.com/office/drawing/2014/main" id="{2248DBC2-94C2-456E-879B-959D4E1DE750}"/>
            </a:ext>
          </a:extLst>
        </xdr:cNvPr>
        <xdr:cNvSpPr/>
      </xdr:nvSpPr>
      <xdr:spPr>
        <a:xfrm>
          <a:off x="4775200" y="9285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43742</xdr:rowOff>
    </xdr:from>
    <xdr:ext cx="762000" cy="259045"/>
    <xdr:sp macro="" textlink="">
      <xdr:nvSpPr>
        <xdr:cNvPr id="204" name="扶助費該当値テキスト">
          <a:extLst>
            <a:ext uri="{FF2B5EF4-FFF2-40B4-BE49-F238E27FC236}">
              <a16:creationId xmlns:a16="http://schemas.microsoft.com/office/drawing/2014/main" id="{840262E2-3F45-4F16-BA7E-17B176FA2617}"/>
            </a:ext>
          </a:extLst>
        </xdr:cNvPr>
        <xdr:cNvSpPr txBox="1"/>
      </xdr:nvSpPr>
      <xdr:spPr>
        <a:xfrm>
          <a:off x="4914900" y="9130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92528</xdr:rowOff>
    </xdr:from>
    <xdr:to>
      <xdr:col>20</xdr:col>
      <xdr:colOff>38100</xdr:colOff>
      <xdr:row>55</xdr:row>
      <xdr:rowOff>22678</xdr:rowOff>
    </xdr:to>
    <xdr:sp macro="" textlink="">
      <xdr:nvSpPr>
        <xdr:cNvPr id="205" name="楕円 204">
          <a:extLst>
            <a:ext uri="{FF2B5EF4-FFF2-40B4-BE49-F238E27FC236}">
              <a16:creationId xmlns:a16="http://schemas.microsoft.com/office/drawing/2014/main" id="{B03A3040-EDA5-4044-9BD1-8158FB57052E}"/>
            </a:ext>
          </a:extLst>
        </xdr:cNvPr>
        <xdr:cNvSpPr/>
      </xdr:nvSpPr>
      <xdr:spPr>
        <a:xfrm>
          <a:off x="3937000" y="9350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32855</xdr:rowOff>
    </xdr:from>
    <xdr:ext cx="736600" cy="259045"/>
    <xdr:sp macro="" textlink="">
      <xdr:nvSpPr>
        <xdr:cNvPr id="206" name="テキスト ボックス 205">
          <a:extLst>
            <a:ext uri="{FF2B5EF4-FFF2-40B4-BE49-F238E27FC236}">
              <a16:creationId xmlns:a16="http://schemas.microsoft.com/office/drawing/2014/main" id="{15AB31A5-1B2D-443F-9F28-CEA605F91235}"/>
            </a:ext>
          </a:extLst>
        </xdr:cNvPr>
        <xdr:cNvSpPr txBox="1"/>
      </xdr:nvSpPr>
      <xdr:spPr>
        <a:xfrm>
          <a:off x="3606800" y="9119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108857</xdr:rowOff>
    </xdr:from>
    <xdr:to>
      <xdr:col>15</xdr:col>
      <xdr:colOff>149225</xdr:colOff>
      <xdr:row>55</xdr:row>
      <xdr:rowOff>39007</xdr:rowOff>
    </xdr:to>
    <xdr:sp macro="" textlink="">
      <xdr:nvSpPr>
        <xdr:cNvPr id="207" name="楕円 206">
          <a:extLst>
            <a:ext uri="{FF2B5EF4-FFF2-40B4-BE49-F238E27FC236}">
              <a16:creationId xmlns:a16="http://schemas.microsoft.com/office/drawing/2014/main" id="{75D9497A-B218-4647-9C2E-789DC496D444}"/>
            </a:ext>
          </a:extLst>
        </xdr:cNvPr>
        <xdr:cNvSpPr/>
      </xdr:nvSpPr>
      <xdr:spPr>
        <a:xfrm>
          <a:off x="3048000" y="936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49184</xdr:rowOff>
    </xdr:from>
    <xdr:ext cx="762000" cy="259045"/>
    <xdr:sp macro="" textlink="">
      <xdr:nvSpPr>
        <xdr:cNvPr id="208" name="テキスト ボックス 207">
          <a:extLst>
            <a:ext uri="{FF2B5EF4-FFF2-40B4-BE49-F238E27FC236}">
              <a16:creationId xmlns:a16="http://schemas.microsoft.com/office/drawing/2014/main" id="{E5BD68E4-FC86-4AF2-85AF-AE462F1DCEDA}"/>
            </a:ext>
          </a:extLst>
        </xdr:cNvPr>
        <xdr:cNvSpPr txBox="1"/>
      </xdr:nvSpPr>
      <xdr:spPr>
        <a:xfrm>
          <a:off x="2717800" y="913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92528</xdr:rowOff>
    </xdr:from>
    <xdr:to>
      <xdr:col>11</xdr:col>
      <xdr:colOff>60325</xdr:colOff>
      <xdr:row>55</xdr:row>
      <xdr:rowOff>22678</xdr:rowOff>
    </xdr:to>
    <xdr:sp macro="" textlink="">
      <xdr:nvSpPr>
        <xdr:cNvPr id="209" name="楕円 208">
          <a:extLst>
            <a:ext uri="{FF2B5EF4-FFF2-40B4-BE49-F238E27FC236}">
              <a16:creationId xmlns:a16="http://schemas.microsoft.com/office/drawing/2014/main" id="{CDC1574E-8725-4930-80CC-820046986564}"/>
            </a:ext>
          </a:extLst>
        </xdr:cNvPr>
        <xdr:cNvSpPr/>
      </xdr:nvSpPr>
      <xdr:spPr>
        <a:xfrm>
          <a:off x="2159000" y="9350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32855</xdr:rowOff>
    </xdr:from>
    <xdr:ext cx="762000" cy="259045"/>
    <xdr:sp macro="" textlink="">
      <xdr:nvSpPr>
        <xdr:cNvPr id="210" name="テキスト ボックス 209">
          <a:extLst>
            <a:ext uri="{FF2B5EF4-FFF2-40B4-BE49-F238E27FC236}">
              <a16:creationId xmlns:a16="http://schemas.microsoft.com/office/drawing/2014/main" id="{6FFA01AA-679F-4B35-AA2B-1D428F9B03EF}"/>
            </a:ext>
          </a:extLst>
        </xdr:cNvPr>
        <xdr:cNvSpPr txBox="1"/>
      </xdr:nvSpPr>
      <xdr:spPr>
        <a:xfrm>
          <a:off x="1828800" y="911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92528</xdr:rowOff>
    </xdr:from>
    <xdr:to>
      <xdr:col>6</xdr:col>
      <xdr:colOff>171450</xdr:colOff>
      <xdr:row>55</xdr:row>
      <xdr:rowOff>22678</xdr:rowOff>
    </xdr:to>
    <xdr:sp macro="" textlink="">
      <xdr:nvSpPr>
        <xdr:cNvPr id="211" name="楕円 210">
          <a:extLst>
            <a:ext uri="{FF2B5EF4-FFF2-40B4-BE49-F238E27FC236}">
              <a16:creationId xmlns:a16="http://schemas.microsoft.com/office/drawing/2014/main" id="{FDEB1732-B275-4F51-829B-1B89E0A5C81E}"/>
            </a:ext>
          </a:extLst>
        </xdr:cNvPr>
        <xdr:cNvSpPr/>
      </xdr:nvSpPr>
      <xdr:spPr>
        <a:xfrm>
          <a:off x="1270000" y="9350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32855</xdr:rowOff>
    </xdr:from>
    <xdr:ext cx="762000" cy="259045"/>
    <xdr:sp macro="" textlink="">
      <xdr:nvSpPr>
        <xdr:cNvPr id="212" name="テキスト ボックス 211">
          <a:extLst>
            <a:ext uri="{FF2B5EF4-FFF2-40B4-BE49-F238E27FC236}">
              <a16:creationId xmlns:a16="http://schemas.microsoft.com/office/drawing/2014/main" id="{B8A4DFB5-225E-4F57-8FA2-948BF874D0E5}"/>
            </a:ext>
          </a:extLst>
        </xdr:cNvPr>
        <xdr:cNvSpPr txBox="1"/>
      </xdr:nvSpPr>
      <xdr:spPr>
        <a:xfrm>
          <a:off x="939800" y="911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8D23103F-1B37-4565-A218-CBE8618FE779}"/>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30C30E84-F7BC-4C4E-A12D-9562C55314BF}"/>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D84E355D-FA6C-41B1-963A-B87C53820F5B}"/>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33D54B9A-87E8-4A4C-AA03-7E86FA58445F}"/>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FDAF2F40-B61C-482F-AE59-D6EE1CD9CE09}"/>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B4F9F608-BB4A-4E45-B01C-1B1890DB6158}"/>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6187764-5060-4792-80AA-04BABB35D71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80F28296-27F8-4B64-9AB2-DBF988D29565}"/>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D496E924-B725-470D-A9AF-44BC71E6A2E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1A86B3AE-360F-45D3-8258-E98D5ECEEB29}"/>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86F638D0-900B-4441-9297-429B105A6BD2}"/>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その他に係る経常収支比率が類似団体平均を上回っているのは、公営企業会計への繰出金の増加が主な要因である。企業会計等の経費削減や料金の適正化を検討するとともに、繰出金の抑制・平準化を図る。</a:t>
          </a: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817F60B6-5658-43A3-8F5F-878DCDEDEF28}"/>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533B3F59-F2DC-4486-A1B4-D6F1BD64E00A}"/>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C6DD7C4A-3F62-43A0-9189-D0F3223D452B}"/>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7" name="直線コネクタ 226">
          <a:extLst>
            <a:ext uri="{FF2B5EF4-FFF2-40B4-BE49-F238E27FC236}">
              <a16:creationId xmlns:a16="http://schemas.microsoft.com/office/drawing/2014/main" id="{9CB9440C-3E5C-41CF-91BD-7A9EE7119EEB}"/>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8" name="テキスト ボックス 227">
          <a:extLst>
            <a:ext uri="{FF2B5EF4-FFF2-40B4-BE49-F238E27FC236}">
              <a16:creationId xmlns:a16="http://schemas.microsoft.com/office/drawing/2014/main" id="{00259AD9-1892-45B6-92B9-937E9BDEDE09}"/>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9" name="直線コネクタ 228">
          <a:extLst>
            <a:ext uri="{FF2B5EF4-FFF2-40B4-BE49-F238E27FC236}">
              <a16:creationId xmlns:a16="http://schemas.microsoft.com/office/drawing/2014/main" id="{5871C8B7-AC65-44DD-B461-38B54CE59B47}"/>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0" name="テキスト ボックス 229">
          <a:extLst>
            <a:ext uri="{FF2B5EF4-FFF2-40B4-BE49-F238E27FC236}">
              <a16:creationId xmlns:a16="http://schemas.microsoft.com/office/drawing/2014/main" id="{51948D1D-0CF5-45D9-91ED-EA894D5EEAD8}"/>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1" name="直線コネクタ 230">
          <a:extLst>
            <a:ext uri="{FF2B5EF4-FFF2-40B4-BE49-F238E27FC236}">
              <a16:creationId xmlns:a16="http://schemas.microsoft.com/office/drawing/2014/main" id="{A84D8121-7BCD-4D52-BD65-B282F973A1FA}"/>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2" name="テキスト ボックス 231">
          <a:extLst>
            <a:ext uri="{FF2B5EF4-FFF2-40B4-BE49-F238E27FC236}">
              <a16:creationId xmlns:a16="http://schemas.microsoft.com/office/drawing/2014/main" id="{8459CED0-25A6-49BF-9335-163158D22CFC}"/>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3" name="直線コネクタ 232">
          <a:extLst>
            <a:ext uri="{FF2B5EF4-FFF2-40B4-BE49-F238E27FC236}">
              <a16:creationId xmlns:a16="http://schemas.microsoft.com/office/drawing/2014/main" id="{A3E0639A-FE7E-43E0-9AAB-23A55E290BE1}"/>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4" name="テキスト ボックス 233">
          <a:extLst>
            <a:ext uri="{FF2B5EF4-FFF2-40B4-BE49-F238E27FC236}">
              <a16:creationId xmlns:a16="http://schemas.microsoft.com/office/drawing/2014/main" id="{63B032F7-D4CB-4F8A-9F20-7B0461F0DA07}"/>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a:extLst>
            <a:ext uri="{FF2B5EF4-FFF2-40B4-BE49-F238E27FC236}">
              <a16:creationId xmlns:a16="http://schemas.microsoft.com/office/drawing/2014/main" id="{1F7B3E75-7A9F-455C-8290-389E66446F48}"/>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a:extLst>
            <a:ext uri="{FF2B5EF4-FFF2-40B4-BE49-F238E27FC236}">
              <a16:creationId xmlns:a16="http://schemas.microsoft.com/office/drawing/2014/main" id="{2A451C9E-0FFF-4975-B48D-5C0A352E23BC}"/>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74422</xdr:rowOff>
    </xdr:from>
    <xdr:to>
      <xdr:col>82</xdr:col>
      <xdr:colOff>107950</xdr:colOff>
      <xdr:row>59</xdr:row>
      <xdr:rowOff>83566</xdr:rowOff>
    </xdr:to>
    <xdr:cxnSp macro="">
      <xdr:nvCxnSpPr>
        <xdr:cNvPr id="237" name="直線コネクタ 236">
          <a:extLst>
            <a:ext uri="{FF2B5EF4-FFF2-40B4-BE49-F238E27FC236}">
              <a16:creationId xmlns:a16="http://schemas.microsoft.com/office/drawing/2014/main" id="{5F5AAAC9-E6F3-424F-934C-CFFEEA97A599}"/>
            </a:ext>
          </a:extLst>
        </xdr:cNvPr>
        <xdr:cNvCxnSpPr/>
      </xdr:nvCxnSpPr>
      <xdr:spPr>
        <a:xfrm flipV="1">
          <a:off x="16510000" y="9161272"/>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55643</xdr:rowOff>
    </xdr:from>
    <xdr:ext cx="762000" cy="259045"/>
    <xdr:sp macro="" textlink="">
      <xdr:nvSpPr>
        <xdr:cNvPr id="238" name="その他最小値テキスト">
          <a:extLst>
            <a:ext uri="{FF2B5EF4-FFF2-40B4-BE49-F238E27FC236}">
              <a16:creationId xmlns:a16="http://schemas.microsoft.com/office/drawing/2014/main" id="{DA5FF975-D57C-4409-A0FB-2520CAF32E3E}"/>
            </a:ext>
          </a:extLst>
        </xdr:cNvPr>
        <xdr:cNvSpPr txBox="1"/>
      </xdr:nvSpPr>
      <xdr:spPr>
        <a:xfrm>
          <a:off x="16598900" y="10171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83566</xdr:rowOff>
    </xdr:from>
    <xdr:to>
      <xdr:col>82</xdr:col>
      <xdr:colOff>196850</xdr:colOff>
      <xdr:row>59</xdr:row>
      <xdr:rowOff>83566</xdr:rowOff>
    </xdr:to>
    <xdr:cxnSp macro="">
      <xdr:nvCxnSpPr>
        <xdr:cNvPr id="239" name="直線コネクタ 238">
          <a:extLst>
            <a:ext uri="{FF2B5EF4-FFF2-40B4-BE49-F238E27FC236}">
              <a16:creationId xmlns:a16="http://schemas.microsoft.com/office/drawing/2014/main" id="{04537241-6C15-41C5-B664-8349716E8CA8}"/>
            </a:ext>
          </a:extLst>
        </xdr:cNvPr>
        <xdr:cNvCxnSpPr/>
      </xdr:nvCxnSpPr>
      <xdr:spPr>
        <a:xfrm>
          <a:off x="16421100" y="10199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160799</xdr:rowOff>
    </xdr:from>
    <xdr:ext cx="762000" cy="259045"/>
    <xdr:sp macro="" textlink="">
      <xdr:nvSpPr>
        <xdr:cNvPr id="240" name="その他最大値テキスト">
          <a:extLst>
            <a:ext uri="{FF2B5EF4-FFF2-40B4-BE49-F238E27FC236}">
              <a16:creationId xmlns:a16="http://schemas.microsoft.com/office/drawing/2014/main" id="{4D98A290-4D6A-4AE3-8BDD-17BE6FAA5AA2}"/>
            </a:ext>
          </a:extLst>
        </xdr:cNvPr>
        <xdr:cNvSpPr txBox="1"/>
      </xdr:nvSpPr>
      <xdr:spPr>
        <a:xfrm>
          <a:off x="16598900" y="8904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74422</xdr:rowOff>
    </xdr:from>
    <xdr:to>
      <xdr:col>82</xdr:col>
      <xdr:colOff>196850</xdr:colOff>
      <xdr:row>53</xdr:row>
      <xdr:rowOff>74422</xdr:rowOff>
    </xdr:to>
    <xdr:cxnSp macro="">
      <xdr:nvCxnSpPr>
        <xdr:cNvPr id="241" name="直線コネクタ 240">
          <a:extLst>
            <a:ext uri="{FF2B5EF4-FFF2-40B4-BE49-F238E27FC236}">
              <a16:creationId xmlns:a16="http://schemas.microsoft.com/office/drawing/2014/main" id="{A3F63C33-3C9D-4654-AEE4-BC05892A0D6C}"/>
            </a:ext>
          </a:extLst>
        </xdr:cNvPr>
        <xdr:cNvCxnSpPr/>
      </xdr:nvCxnSpPr>
      <xdr:spPr>
        <a:xfrm>
          <a:off x="16421100" y="9161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37846</xdr:rowOff>
    </xdr:from>
    <xdr:to>
      <xdr:col>82</xdr:col>
      <xdr:colOff>107950</xdr:colOff>
      <xdr:row>57</xdr:row>
      <xdr:rowOff>101854</xdr:rowOff>
    </xdr:to>
    <xdr:cxnSp macro="">
      <xdr:nvCxnSpPr>
        <xdr:cNvPr id="242" name="直線コネクタ 241">
          <a:extLst>
            <a:ext uri="{FF2B5EF4-FFF2-40B4-BE49-F238E27FC236}">
              <a16:creationId xmlns:a16="http://schemas.microsoft.com/office/drawing/2014/main" id="{1BFCC383-54DC-4D9D-BF3D-2CD4CC633E5E}"/>
            </a:ext>
          </a:extLst>
        </xdr:cNvPr>
        <xdr:cNvCxnSpPr/>
      </xdr:nvCxnSpPr>
      <xdr:spPr>
        <a:xfrm flipV="1">
          <a:off x="15671800" y="9810496"/>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163593</xdr:rowOff>
    </xdr:from>
    <xdr:ext cx="762000" cy="259045"/>
    <xdr:sp macro="" textlink="">
      <xdr:nvSpPr>
        <xdr:cNvPr id="243" name="その他平均値テキスト">
          <a:extLst>
            <a:ext uri="{FF2B5EF4-FFF2-40B4-BE49-F238E27FC236}">
              <a16:creationId xmlns:a16="http://schemas.microsoft.com/office/drawing/2014/main" id="{F185A128-8AE2-4D1E-A1F5-2C730789C2E1}"/>
            </a:ext>
          </a:extLst>
        </xdr:cNvPr>
        <xdr:cNvSpPr txBox="1"/>
      </xdr:nvSpPr>
      <xdr:spPr>
        <a:xfrm>
          <a:off x="16598900" y="94218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147066</xdr:rowOff>
    </xdr:from>
    <xdr:to>
      <xdr:col>82</xdr:col>
      <xdr:colOff>158750</xdr:colOff>
      <xdr:row>56</xdr:row>
      <xdr:rowOff>77216</xdr:rowOff>
    </xdr:to>
    <xdr:sp macro="" textlink="">
      <xdr:nvSpPr>
        <xdr:cNvPr id="244" name="フローチャート: 判断 243">
          <a:extLst>
            <a:ext uri="{FF2B5EF4-FFF2-40B4-BE49-F238E27FC236}">
              <a16:creationId xmlns:a16="http://schemas.microsoft.com/office/drawing/2014/main" id="{0D9F2ACC-3658-47E2-93DE-F4B5F4548297}"/>
            </a:ext>
          </a:extLst>
        </xdr:cNvPr>
        <xdr:cNvSpPr/>
      </xdr:nvSpPr>
      <xdr:spPr>
        <a:xfrm>
          <a:off x="16459200" y="9576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74422</xdr:rowOff>
    </xdr:from>
    <xdr:to>
      <xdr:col>78</xdr:col>
      <xdr:colOff>69850</xdr:colOff>
      <xdr:row>57</xdr:row>
      <xdr:rowOff>101854</xdr:rowOff>
    </xdr:to>
    <xdr:cxnSp macro="">
      <xdr:nvCxnSpPr>
        <xdr:cNvPr id="245" name="直線コネクタ 244">
          <a:extLst>
            <a:ext uri="{FF2B5EF4-FFF2-40B4-BE49-F238E27FC236}">
              <a16:creationId xmlns:a16="http://schemas.microsoft.com/office/drawing/2014/main" id="{5BF65AA5-B1B4-45DE-BC01-342DE5B1E168}"/>
            </a:ext>
          </a:extLst>
        </xdr:cNvPr>
        <xdr:cNvCxnSpPr/>
      </xdr:nvCxnSpPr>
      <xdr:spPr>
        <a:xfrm>
          <a:off x="14782800" y="984707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21336</xdr:rowOff>
    </xdr:from>
    <xdr:to>
      <xdr:col>78</xdr:col>
      <xdr:colOff>120650</xdr:colOff>
      <xdr:row>56</xdr:row>
      <xdr:rowOff>122936</xdr:rowOff>
    </xdr:to>
    <xdr:sp macro="" textlink="">
      <xdr:nvSpPr>
        <xdr:cNvPr id="246" name="フローチャート: 判断 245">
          <a:extLst>
            <a:ext uri="{FF2B5EF4-FFF2-40B4-BE49-F238E27FC236}">
              <a16:creationId xmlns:a16="http://schemas.microsoft.com/office/drawing/2014/main" id="{2680C237-D571-47AD-8957-6BAB506D60C3}"/>
            </a:ext>
          </a:extLst>
        </xdr:cNvPr>
        <xdr:cNvSpPr/>
      </xdr:nvSpPr>
      <xdr:spPr>
        <a:xfrm>
          <a:off x="15621000" y="9622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133113</xdr:rowOff>
    </xdr:from>
    <xdr:ext cx="736600" cy="259045"/>
    <xdr:sp macro="" textlink="">
      <xdr:nvSpPr>
        <xdr:cNvPr id="247" name="テキスト ボックス 246">
          <a:extLst>
            <a:ext uri="{FF2B5EF4-FFF2-40B4-BE49-F238E27FC236}">
              <a16:creationId xmlns:a16="http://schemas.microsoft.com/office/drawing/2014/main" id="{36419A25-D0EA-444D-9F8F-BBC0BEE2CECD}"/>
            </a:ext>
          </a:extLst>
        </xdr:cNvPr>
        <xdr:cNvSpPr txBox="1"/>
      </xdr:nvSpPr>
      <xdr:spPr>
        <a:xfrm>
          <a:off x="15290800" y="9391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74422</xdr:rowOff>
    </xdr:from>
    <xdr:to>
      <xdr:col>73</xdr:col>
      <xdr:colOff>180975</xdr:colOff>
      <xdr:row>57</xdr:row>
      <xdr:rowOff>156718</xdr:rowOff>
    </xdr:to>
    <xdr:cxnSp macro="">
      <xdr:nvCxnSpPr>
        <xdr:cNvPr id="248" name="直線コネクタ 247">
          <a:extLst>
            <a:ext uri="{FF2B5EF4-FFF2-40B4-BE49-F238E27FC236}">
              <a16:creationId xmlns:a16="http://schemas.microsoft.com/office/drawing/2014/main" id="{027CCD2A-DE67-443C-8F88-7AE9FE588C17}"/>
            </a:ext>
          </a:extLst>
        </xdr:cNvPr>
        <xdr:cNvCxnSpPr/>
      </xdr:nvCxnSpPr>
      <xdr:spPr>
        <a:xfrm flipV="1">
          <a:off x="13893800" y="9847072"/>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16764</xdr:rowOff>
    </xdr:from>
    <xdr:to>
      <xdr:col>74</xdr:col>
      <xdr:colOff>31750</xdr:colOff>
      <xdr:row>56</xdr:row>
      <xdr:rowOff>118364</xdr:rowOff>
    </xdr:to>
    <xdr:sp macro="" textlink="">
      <xdr:nvSpPr>
        <xdr:cNvPr id="249" name="フローチャート: 判断 248">
          <a:extLst>
            <a:ext uri="{FF2B5EF4-FFF2-40B4-BE49-F238E27FC236}">
              <a16:creationId xmlns:a16="http://schemas.microsoft.com/office/drawing/2014/main" id="{820522E3-737D-455C-ADE1-EF9D09432F56}"/>
            </a:ext>
          </a:extLst>
        </xdr:cNvPr>
        <xdr:cNvSpPr/>
      </xdr:nvSpPr>
      <xdr:spPr>
        <a:xfrm>
          <a:off x="14732000" y="9617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128541</xdr:rowOff>
    </xdr:from>
    <xdr:ext cx="762000" cy="259045"/>
    <xdr:sp macro="" textlink="">
      <xdr:nvSpPr>
        <xdr:cNvPr id="250" name="テキスト ボックス 249">
          <a:extLst>
            <a:ext uri="{FF2B5EF4-FFF2-40B4-BE49-F238E27FC236}">
              <a16:creationId xmlns:a16="http://schemas.microsoft.com/office/drawing/2014/main" id="{968B2AB6-C51F-4F8F-8304-744FB384BA02}"/>
            </a:ext>
          </a:extLst>
        </xdr:cNvPr>
        <xdr:cNvSpPr txBox="1"/>
      </xdr:nvSpPr>
      <xdr:spPr>
        <a:xfrm>
          <a:off x="14401800" y="9386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156718</xdr:rowOff>
    </xdr:from>
    <xdr:to>
      <xdr:col>69</xdr:col>
      <xdr:colOff>92075</xdr:colOff>
      <xdr:row>58</xdr:row>
      <xdr:rowOff>67564</xdr:rowOff>
    </xdr:to>
    <xdr:cxnSp macro="">
      <xdr:nvCxnSpPr>
        <xdr:cNvPr id="251" name="直線コネクタ 250">
          <a:extLst>
            <a:ext uri="{FF2B5EF4-FFF2-40B4-BE49-F238E27FC236}">
              <a16:creationId xmlns:a16="http://schemas.microsoft.com/office/drawing/2014/main" id="{E4189614-94CC-4B4B-9295-513ECBDA07C3}"/>
            </a:ext>
          </a:extLst>
        </xdr:cNvPr>
        <xdr:cNvCxnSpPr/>
      </xdr:nvCxnSpPr>
      <xdr:spPr>
        <a:xfrm flipV="1">
          <a:off x="13004800" y="9929368"/>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35052</xdr:rowOff>
    </xdr:from>
    <xdr:to>
      <xdr:col>69</xdr:col>
      <xdr:colOff>142875</xdr:colOff>
      <xdr:row>56</xdr:row>
      <xdr:rowOff>136652</xdr:rowOff>
    </xdr:to>
    <xdr:sp macro="" textlink="">
      <xdr:nvSpPr>
        <xdr:cNvPr id="252" name="フローチャート: 判断 251">
          <a:extLst>
            <a:ext uri="{FF2B5EF4-FFF2-40B4-BE49-F238E27FC236}">
              <a16:creationId xmlns:a16="http://schemas.microsoft.com/office/drawing/2014/main" id="{15B2008E-4E3B-46A1-89E1-47EB5EA8CDB1}"/>
            </a:ext>
          </a:extLst>
        </xdr:cNvPr>
        <xdr:cNvSpPr/>
      </xdr:nvSpPr>
      <xdr:spPr>
        <a:xfrm>
          <a:off x="13843000" y="9636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146829</xdr:rowOff>
    </xdr:from>
    <xdr:ext cx="762000" cy="259045"/>
    <xdr:sp macro="" textlink="">
      <xdr:nvSpPr>
        <xdr:cNvPr id="253" name="テキスト ボックス 252">
          <a:extLst>
            <a:ext uri="{FF2B5EF4-FFF2-40B4-BE49-F238E27FC236}">
              <a16:creationId xmlns:a16="http://schemas.microsoft.com/office/drawing/2014/main" id="{6000BB4D-C91E-4FB5-BB1E-7B21CA2AA0F1}"/>
            </a:ext>
          </a:extLst>
        </xdr:cNvPr>
        <xdr:cNvSpPr txBox="1"/>
      </xdr:nvSpPr>
      <xdr:spPr>
        <a:xfrm>
          <a:off x="13512800" y="9405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25908</xdr:rowOff>
    </xdr:from>
    <xdr:to>
      <xdr:col>65</xdr:col>
      <xdr:colOff>53975</xdr:colOff>
      <xdr:row>56</xdr:row>
      <xdr:rowOff>127508</xdr:rowOff>
    </xdr:to>
    <xdr:sp macro="" textlink="">
      <xdr:nvSpPr>
        <xdr:cNvPr id="254" name="フローチャート: 判断 253">
          <a:extLst>
            <a:ext uri="{FF2B5EF4-FFF2-40B4-BE49-F238E27FC236}">
              <a16:creationId xmlns:a16="http://schemas.microsoft.com/office/drawing/2014/main" id="{DE7214B6-CD0B-402C-8C69-1080D0AB0C30}"/>
            </a:ext>
          </a:extLst>
        </xdr:cNvPr>
        <xdr:cNvSpPr/>
      </xdr:nvSpPr>
      <xdr:spPr>
        <a:xfrm>
          <a:off x="12954000" y="9627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137685</xdr:rowOff>
    </xdr:from>
    <xdr:ext cx="762000" cy="259045"/>
    <xdr:sp macro="" textlink="">
      <xdr:nvSpPr>
        <xdr:cNvPr id="255" name="テキスト ボックス 254">
          <a:extLst>
            <a:ext uri="{FF2B5EF4-FFF2-40B4-BE49-F238E27FC236}">
              <a16:creationId xmlns:a16="http://schemas.microsoft.com/office/drawing/2014/main" id="{26278224-3A1D-44D7-BE04-1BC95076CDCC}"/>
            </a:ext>
          </a:extLst>
        </xdr:cNvPr>
        <xdr:cNvSpPr txBox="1"/>
      </xdr:nvSpPr>
      <xdr:spPr>
        <a:xfrm>
          <a:off x="12623800" y="9395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BC4F8DE0-B1D1-4F93-9B88-E0568CD180D2}"/>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4F721217-1E8A-48FF-9F15-37D6842762F8}"/>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FB3097C3-2F9E-4ABD-AFBE-D11C2EDF53D2}"/>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A7727044-62E4-49AE-85C8-A791078E4BF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228B5425-C510-4351-848F-199B0DA7D47F}"/>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158496</xdr:rowOff>
    </xdr:from>
    <xdr:to>
      <xdr:col>82</xdr:col>
      <xdr:colOff>158750</xdr:colOff>
      <xdr:row>57</xdr:row>
      <xdr:rowOff>88646</xdr:rowOff>
    </xdr:to>
    <xdr:sp macro="" textlink="">
      <xdr:nvSpPr>
        <xdr:cNvPr id="261" name="楕円 260">
          <a:extLst>
            <a:ext uri="{FF2B5EF4-FFF2-40B4-BE49-F238E27FC236}">
              <a16:creationId xmlns:a16="http://schemas.microsoft.com/office/drawing/2014/main" id="{385E1A44-2669-47CB-8220-2ED2D7CB9B68}"/>
            </a:ext>
          </a:extLst>
        </xdr:cNvPr>
        <xdr:cNvSpPr/>
      </xdr:nvSpPr>
      <xdr:spPr>
        <a:xfrm>
          <a:off x="16459200" y="9759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130573</xdr:rowOff>
    </xdr:from>
    <xdr:ext cx="762000" cy="259045"/>
    <xdr:sp macro="" textlink="">
      <xdr:nvSpPr>
        <xdr:cNvPr id="262" name="その他該当値テキスト">
          <a:extLst>
            <a:ext uri="{FF2B5EF4-FFF2-40B4-BE49-F238E27FC236}">
              <a16:creationId xmlns:a16="http://schemas.microsoft.com/office/drawing/2014/main" id="{7D936D68-424D-4BD8-98F0-2074D6219CDC}"/>
            </a:ext>
          </a:extLst>
        </xdr:cNvPr>
        <xdr:cNvSpPr txBox="1"/>
      </xdr:nvSpPr>
      <xdr:spPr>
        <a:xfrm>
          <a:off x="16598900" y="9731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51054</xdr:rowOff>
    </xdr:from>
    <xdr:to>
      <xdr:col>78</xdr:col>
      <xdr:colOff>120650</xdr:colOff>
      <xdr:row>57</xdr:row>
      <xdr:rowOff>152654</xdr:rowOff>
    </xdr:to>
    <xdr:sp macro="" textlink="">
      <xdr:nvSpPr>
        <xdr:cNvPr id="263" name="楕円 262">
          <a:extLst>
            <a:ext uri="{FF2B5EF4-FFF2-40B4-BE49-F238E27FC236}">
              <a16:creationId xmlns:a16="http://schemas.microsoft.com/office/drawing/2014/main" id="{D104925E-7507-4928-88E3-D1E30FAFA692}"/>
            </a:ext>
          </a:extLst>
        </xdr:cNvPr>
        <xdr:cNvSpPr/>
      </xdr:nvSpPr>
      <xdr:spPr>
        <a:xfrm>
          <a:off x="15621000" y="9823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137431</xdr:rowOff>
    </xdr:from>
    <xdr:ext cx="736600" cy="259045"/>
    <xdr:sp macro="" textlink="">
      <xdr:nvSpPr>
        <xdr:cNvPr id="264" name="テキスト ボックス 263">
          <a:extLst>
            <a:ext uri="{FF2B5EF4-FFF2-40B4-BE49-F238E27FC236}">
              <a16:creationId xmlns:a16="http://schemas.microsoft.com/office/drawing/2014/main" id="{E63468B3-2A2B-42CE-83AB-3181DB6CCD3C}"/>
            </a:ext>
          </a:extLst>
        </xdr:cNvPr>
        <xdr:cNvSpPr txBox="1"/>
      </xdr:nvSpPr>
      <xdr:spPr>
        <a:xfrm>
          <a:off x="15290800" y="9910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23622</xdr:rowOff>
    </xdr:from>
    <xdr:to>
      <xdr:col>74</xdr:col>
      <xdr:colOff>31750</xdr:colOff>
      <xdr:row>57</xdr:row>
      <xdr:rowOff>125222</xdr:rowOff>
    </xdr:to>
    <xdr:sp macro="" textlink="">
      <xdr:nvSpPr>
        <xdr:cNvPr id="265" name="楕円 264">
          <a:extLst>
            <a:ext uri="{FF2B5EF4-FFF2-40B4-BE49-F238E27FC236}">
              <a16:creationId xmlns:a16="http://schemas.microsoft.com/office/drawing/2014/main" id="{F3487182-E4C3-43E7-9929-ED278540074D}"/>
            </a:ext>
          </a:extLst>
        </xdr:cNvPr>
        <xdr:cNvSpPr/>
      </xdr:nvSpPr>
      <xdr:spPr>
        <a:xfrm>
          <a:off x="14732000" y="9796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109999</xdr:rowOff>
    </xdr:from>
    <xdr:ext cx="762000" cy="259045"/>
    <xdr:sp macro="" textlink="">
      <xdr:nvSpPr>
        <xdr:cNvPr id="266" name="テキスト ボックス 265">
          <a:extLst>
            <a:ext uri="{FF2B5EF4-FFF2-40B4-BE49-F238E27FC236}">
              <a16:creationId xmlns:a16="http://schemas.microsoft.com/office/drawing/2014/main" id="{56BE491D-4A51-4127-A946-DC1C7847206A}"/>
            </a:ext>
          </a:extLst>
        </xdr:cNvPr>
        <xdr:cNvSpPr txBox="1"/>
      </xdr:nvSpPr>
      <xdr:spPr>
        <a:xfrm>
          <a:off x="14401800" y="9882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105918</xdr:rowOff>
    </xdr:from>
    <xdr:to>
      <xdr:col>69</xdr:col>
      <xdr:colOff>142875</xdr:colOff>
      <xdr:row>58</xdr:row>
      <xdr:rowOff>36068</xdr:rowOff>
    </xdr:to>
    <xdr:sp macro="" textlink="">
      <xdr:nvSpPr>
        <xdr:cNvPr id="267" name="楕円 266">
          <a:extLst>
            <a:ext uri="{FF2B5EF4-FFF2-40B4-BE49-F238E27FC236}">
              <a16:creationId xmlns:a16="http://schemas.microsoft.com/office/drawing/2014/main" id="{88094FAD-1B77-4725-BDD7-D4314B2970A3}"/>
            </a:ext>
          </a:extLst>
        </xdr:cNvPr>
        <xdr:cNvSpPr/>
      </xdr:nvSpPr>
      <xdr:spPr>
        <a:xfrm>
          <a:off x="13843000" y="9878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20845</xdr:rowOff>
    </xdr:from>
    <xdr:ext cx="762000" cy="259045"/>
    <xdr:sp macro="" textlink="">
      <xdr:nvSpPr>
        <xdr:cNvPr id="268" name="テキスト ボックス 267">
          <a:extLst>
            <a:ext uri="{FF2B5EF4-FFF2-40B4-BE49-F238E27FC236}">
              <a16:creationId xmlns:a16="http://schemas.microsoft.com/office/drawing/2014/main" id="{3CEE7875-58A2-488A-870F-AEF9340C9136}"/>
            </a:ext>
          </a:extLst>
        </xdr:cNvPr>
        <xdr:cNvSpPr txBox="1"/>
      </xdr:nvSpPr>
      <xdr:spPr>
        <a:xfrm>
          <a:off x="13512800" y="9964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16764</xdr:rowOff>
    </xdr:from>
    <xdr:to>
      <xdr:col>65</xdr:col>
      <xdr:colOff>53975</xdr:colOff>
      <xdr:row>58</xdr:row>
      <xdr:rowOff>118364</xdr:rowOff>
    </xdr:to>
    <xdr:sp macro="" textlink="">
      <xdr:nvSpPr>
        <xdr:cNvPr id="269" name="楕円 268">
          <a:extLst>
            <a:ext uri="{FF2B5EF4-FFF2-40B4-BE49-F238E27FC236}">
              <a16:creationId xmlns:a16="http://schemas.microsoft.com/office/drawing/2014/main" id="{E6C8262D-B07B-47C8-8EBB-6DDF48E425C3}"/>
            </a:ext>
          </a:extLst>
        </xdr:cNvPr>
        <xdr:cNvSpPr/>
      </xdr:nvSpPr>
      <xdr:spPr>
        <a:xfrm>
          <a:off x="12954000" y="9960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103141</xdr:rowOff>
    </xdr:from>
    <xdr:ext cx="762000" cy="259045"/>
    <xdr:sp macro="" textlink="">
      <xdr:nvSpPr>
        <xdr:cNvPr id="270" name="テキスト ボックス 269">
          <a:extLst>
            <a:ext uri="{FF2B5EF4-FFF2-40B4-BE49-F238E27FC236}">
              <a16:creationId xmlns:a16="http://schemas.microsoft.com/office/drawing/2014/main" id="{BA6DB5E3-BA64-4025-84B4-1CA56F91B244}"/>
            </a:ext>
          </a:extLst>
        </xdr:cNvPr>
        <xdr:cNvSpPr txBox="1"/>
      </xdr:nvSpPr>
      <xdr:spPr>
        <a:xfrm>
          <a:off x="12623800" y="10047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a:extLst>
            <a:ext uri="{FF2B5EF4-FFF2-40B4-BE49-F238E27FC236}">
              <a16:creationId xmlns:a16="http://schemas.microsoft.com/office/drawing/2014/main" id="{991E1CC9-D67E-43C7-B371-524C39089FAE}"/>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a:extLst>
            <a:ext uri="{FF2B5EF4-FFF2-40B4-BE49-F238E27FC236}">
              <a16:creationId xmlns:a16="http://schemas.microsoft.com/office/drawing/2014/main" id="{636CBF36-96A9-4348-B37C-7CDC6AAB475F}"/>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a:extLst>
            <a:ext uri="{FF2B5EF4-FFF2-40B4-BE49-F238E27FC236}">
              <a16:creationId xmlns:a16="http://schemas.microsoft.com/office/drawing/2014/main" id="{0E9F68CA-ED23-47AB-8F10-1CD26428D11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4" name="正方形/長方形 273">
          <a:extLst>
            <a:ext uri="{FF2B5EF4-FFF2-40B4-BE49-F238E27FC236}">
              <a16:creationId xmlns:a16="http://schemas.microsoft.com/office/drawing/2014/main" id="{7073123A-7D1B-4A52-BD52-083A1FAC6E4B}"/>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5" name="正方形/長方形 274">
          <a:extLst>
            <a:ext uri="{FF2B5EF4-FFF2-40B4-BE49-F238E27FC236}">
              <a16:creationId xmlns:a16="http://schemas.microsoft.com/office/drawing/2014/main" id="{16DCA65D-899C-48C0-8705-873964DCE9C5}"/>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6" name="正方形/長方形 275">
          <a:extLst>
            <a:ext uri="{FF2B5EF4-FFF2-40B4-BE49-F238E27FC236}">
              <a16:creationId xmlns:a16="http://schemas.microsoft.com/office/drawing/2014/main" id="{5AE70CE9-705F-4F7B-89EC-22125375E189}"/>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7" name="正方形/長方形 276">
          <a:extLst>
            <a:ext uri="{FF2B5EF4-FFF2-40B4-BE49-F238E27FC236}">
              <a16:creationId xmlns:a16="http://schemas.microsoft.com/office/drawing/2014/main" id="{1FC57C83-FC45-43BC-B079-26D0789D1AD9}"/>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a:extLst>
            <a:ext uri="{FF2B5EF4-FFF2-40B4-BE49-F238E27FC236}">
              <a16:creationId xmlns:a16="http://schemas.microsoft.com/office/drawing/2014/main" id="{C4F01E69-5E72-4F8C-9463-19DB5ADE369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9" name="正方形/長方形 278">
          <a:extLst>
            <a:ext uri="{FF2B5EF4-FFF2-40B4-BE49-F238E27FC236}">
              <a16:creationId xmlns:a16="http://schemas.microsoft.com/office/drawing/2014/main" id="{96FCABA3-9985-4A52-89FD-F072CF8EA7B6}"/>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a:extLst>
            <a:ext uri="{FF2B5EF4-FFF2-40B4-BE49-F238E27FC236}">
              <a16:creationId xmlns:a16="http://schemas.microsoft.com/office/drawing/2014/main" id="{E25ECD74-DFD1-47D4-A790-A1B03F621B2E}"/>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1" name="テキスト ボックス 280">
          <a:extLst>
            <a:ext uri="{FF2B5EF4-FFF2-40B4-BE49-F238E27FC236}">
              <a16:creationId xmlns:a16="http://schemas.microsoft.com/office/drawing/2014/main" id="{3D2DC222-15D8-45AA-9B86-EA63483FBFDA}"/>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補助費等については、前年度比０．８ポイント減少し、類似団体平均を３．１ポイント下回った。新型コロナウイルス感染拡大によりイベントの中止によるものなどが要因となっている。今後も補助金の適正化に努める。</a:t>
          </a:r>
        </a:p>
      </xdr:txBody>
    </xdr:sp>
    <xdr:clientData/>
  </xdr:twoCellAnchor>
  <xdr:oneCellAnchor>
    <xdr:from>
      <xdr:col>62</xdr:col>
      <xdr:colOff>6350</xdr:colOff>
      <xdr:row>29</xdr:row>
      <xdr:rowOff>107950</xdr:rowOff>
    </xdr:from>
    <xdr:ext cx="298543" cy="225703"/>
    <xdr:sp macro="" textlink="">
      <xdr:nvSpPr>
        <xdr:cNvPr id="282" name="テキスト ボックス 281">
          <a:extLst>
            <a:ext uri="{FF2B5EF4-FFF2-40B4-BE49-F238E27FC236}">
              <a16:creationId xmlns:a16="http://schemas.microsoft.com/office/drawing/2014/main" id="{D1998EC3-8283-4C88-85A8-E3BA0662B26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a:extLst>
            <a:ext uri="{FF2B5EF4-FFF2-40B4-BE49-F238E27FC236}">
              <a16:creationId xmlns:a16="http://schemas.microsoft.com/office/drawing/2014/main" id="{2BD428FB-BB0D-4EB5-82D3-99328AC913E1}"/>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4" name="テキスト ボックス 283">
          <a:extLst>
            <a:ext uri="{FF2B5EF4-FFF2-40B4-BE49-F238E27FC236}">
              <a16:creationId xmlns:a16="http://schemas.microsoft.com/office/drawing/2014/main" id="{A2BAADEA-02D8-4766-8399-67F612AAC9DC}"/>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5" name="直線コネクタ 284">
          <a:extLst>
            <a:ext uri="{FF2B5EF4-FFF2-40B4-BE49-F238E27FC236}">
              <a16:creationId xmlns:a16="http://schemas.microsoft.com/office/drawing/2014/main" id="{D12FCAF6-683A-4FBC-AF38-138F97A43DBB}"/>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6" name="テキスト ボックス 285">
          <a:extLst>
            <a:ext uri="{FF2B5EF4-FFF2-40B4-BE49-F238E27FC236}">
              <a16:creationId xmlns:a16="http://schemas.microsoft.com/office/drawing/2014/main" id="{FD64E6AD-515A-44C1-9B95-0D1EED0534F3}"/>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7" name="直線コネクタ 286">
          <a:extLst>
            <a:ext uri="{FF2B5EF4-FFF2-40B4-BE49-F238E27FC236}">
              <a16:creationId xmlns:a16="http://schemas.microsoft.com/office/drawing/2014/main" id="{9888037C-1B9F-4256-83E4-9613C3D793FF}"/>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8" name="テキスト ボックス 287">
          <a:extLst>
            <a:ext uri="{FF2B5EF4-FFF2-40B4-BE49-F238E27FC236}">
              <a16:creationId xmlns:a16="http://schemas.microsoft.com/office/drawing/2014/main" id="{1BAE9958-A8A3-489E-AF8C-0FBF46662E3E}"/>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9" name="直線コネクタ 288">
          <a:extLst>
            <a:ext uri="{FF2B5EF4-FFF2-40B4-BE49-F238E27FC236}">
              <a16:creationId xmlns:a16="http://schemas.microsoft.com/office/drawing/2014/main" id="{55C57096-603A-41D1-93FA-D163F37ED30C}"/>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0" name="テキスト ボックス 289">
          <a:extLst>
            <a:ext uri="{FF2B5EF4-FFF2-40B4-BE49-F238E27FC236}">
              <a16:creationId xmlns:a16="http://schemas.microsoft.com/office/drawing/2014/main" id="{5EE3E780-385A-4BE7-9C2E-A7D8B618AB3C}"/>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1" name="直線コネクタ 290">
          <a:extLst>
            <a:ext uri="{FF2B5EF4-FFF2-40B4-BE49-F238E27FC236}">
              <a16:creationId xmlns:a16="http://schemas.microsoft.com/office/drawing/2014/main" id="{EF822C73-6CED-4347-A7E2-353FCA1AD52B}"/>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2" name="テキスト ボックス 291">
          <a:extLst>
            <a:ext uri="{FF2B5EF4-FFF2-40B4-BE49-F238E27FC236}">
              <a16:creationId xmlns:a16="http://schemas.microsoft.com/office/drawing/2014/main" id="{EA9A34B9-2DCD-4FA3-BD17-50A4AC80C21B}"/>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3" name="直線コネクタ 292">
          <a:extLst>
            <a:ext uri="{FF2B5EF4-FFF2-40B4-BE49-F238E27FC236}">
              <a16:creationId xmlns:a16="http://schemas.microsoft.com/office/drawing/2014/main" id="{EED44878-95E8-4AD2-B60C-491655BD95A3}"/>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4" name="補助費等グラフ枠">
          <a:extLst>
            <a:ext uri="{FF2B5EF4-FFF2-40B4-BE49-F238E27FC236}">
              <a16:creationId xmlns:a16="http://schemas.microsoft.com/office/drawing/2014/main" id="{34763591-597F-4510-A2F4-CABB5B9F5499}"/>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21844</xdr:rowOff>
    </xdr:from>
    <xdr:to>
      <xdr:col>82</xdr:col>
      <xdr:colOff>107950</xdr:colOff>
      <xdr:row>40</xdr:row>
      <xdr:rowOff>131572</xdr:rowOff>
    </xdr:to>
    <xdr:cxnSp macro="">
      <xdr:nvCxnSpPr>
        <xdr:cNvPr id="295" name="直線コネクタ 294">
          <a:extLst>
            <a:ext uri="{FF2B5EF4-FFF2-40B4-BE49-F238E27FC236}">
              <a16:creationId xmlns:a16="http://schemas.microsoft.com/office/drawing/2014/main" id="{546A2FD8-513A-4C32-922F-BD9C8BB10678}"/>
            </a:ext>
          </a:extLst>
        </xdr:cNvPr>
        <xdr:cNvCxnSpPr/>
      </xdr:nvCxnSpPr>
      <xdr:spPr>
        <a:xfrm flipV="1">
          <a:off x="16510000" y="5851144"/>
          <a:ext cx="0" cy="1138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103649</xdr:rowOff>
    </xdr:from>
    <xdr:ext cx="762000" cy="259045"/>
    <xdr:sp macro="" textlink="">
      <xdr:nvSpPr>
        <xdr:cNvPr id="296" name="補助費等最小値テキスト">
          <a:extLst>
            <a:ext uri="{FF2B5EF4-FFF2-40B4-BE49-F238E27FC236}">
              <a16:creationId xmlns:a16="http://schemas.microsoft.com/office/drawing/2014/main" id="{C4BC48B1-2A35-4AC9-AD9C-9815148E74C0}"/>
            </a:ext>
          </a:extLst>
        </xdr:cNvPr>
        <xdr:cNvSpPr txBox="1"/>
      </xdr:nvSpPr>
      <xdr:spPr>
        <a:xfrm>
          <a:off x="16598900" y="696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131572</xdr:rowOff>
    </xdr:from>
    <xdr:to>
      <xdr:col>82</xdr:col>
      <xdr:colOff>196850</xdr:colOff>
      <xdr:row>40</xdr:row>
      <xdr:rowOff>131572</xdr:rowOff>
    </xdr:to>
    <xdr:cxnSp macro="">
      <xdr:nvCxnSpPr>
        <xdr:cNvPr id="297" name="直線コネクタ 296">
          <a:extLst>
            <a:ext uri="{FF2B5EF4-FFF2-40B4-BE49-F238E27FC236}">
              <a16:creationId xmlns:a16="http://schemas.microsoft.com/office/drawing/2014/main" id="{9617B0B1-E9F7-4E73-AC79-D924A022B7F9}"/>
            </a:ext>
          </a:extLst>
        </xdr:cNvPr>
        <xdr:cNvCxnSpPr/>
      </xdr:nvCxnSpPr>
      <xdr:spPr>
        <a:xfrm>
          <a:off x="16421100" y="6989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108221</xdr:rowOff>
    </xdr:from>
    <xdr:ext cx="762000" cy="259045"/>
    <xdr:sp macro="" textlink="">
      <xdr:nvSpPr>
        <xdr:cNvPr id="298" name="補助費等最大値テキスト">
          <a:extLst>
            <a:ext uri="{FF2B5EF4-FFF2-40B4-BE49-F238E27FC236}">
              <a16:creationId xmlns:a16="http://schemas.microsoft.com/office/drawing/2014/main" id="{B6CCF693-1DA5-417F-AD01-D09B4B99B894}"/>
            </a:ext>
          </a:extLst>
        </xdr:cNvPr>
        <xdr:cNvSpPr txBox="1"/>
      </xdr:nvSpPr>
      <xdr:spPr>
        <a:xfrm>
          <a:off x="16598900" y="5594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21844</xdr:rowOff>
    </xdr:from>
    <xdr:to>
      <xdr:col>82</xdr:col>
      <xdr:colOff>196850</xdr:colOff>
      <xdr:row>34</xdr:row>
      <xdr:rowOff>21844</xdr:rowOff>
    </xdr:to>
    <xdr:cxnSp macro="">
      <xdr:nvCxnSpPr>
        <xdr:cNvPr id="299" name="直線コネクタ 298">
          <a:extLst>
            <a:ext uri="{FF2B5EF4-FFF2-40B4-BE49-F238E27FC236}">
              <a16:creationId xmlns:a16="http://schemas.microsoft.com/office/drawing/2014/main" id="{BD17D94B-8F17-406E-A220-32B5F4C5CA13}"/>
            </a:ext>
          </a:extLst>
        </xdr:cNvPr>
        <xdr:cNvCxnSpPr/>
      </xdr:nvCxnSpPr>
      <xdr:spPr>
        <a:xfrm>
          <a:off x="16421100" y="5851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143002</xdr:rowOff>
    </xdr:from>
    <xdr:to>
      <xdr:col>82</xdr:col>
      <xdr:colOff>107950</xdr:colOff>
      <xdr:row>36</xdr:row>
      <xdr:rowOff>8128</xdr:rowOff>
    </xdr:to>
    <xdr:cxnSp macro="">
      <xdr:nvCxnSpPr>
        <xdr:cNvPr id="300" name="直線コネクタ 299">
          <a:extLst>
            <a:ext uri="{FF2B5EF4-FFF2-40B4-BE49-F238E27FC236}">
              <a16:creationId xmlns:a16="http://schemas.microsoft.com/office/drawing/2014/main" id="{1DD4A0DE-3921-467A-A0F5-E901181C8B72}"/>
            </a:ext>
          </a:extLst>
        </xdr:cNvPr>
        <xdr:cNvCxnSpPr/>
      </xdr:nvCxnSpPr>
      <xdr:spPr>
        <a:xfrm flipV="1">
          <a:off x="15671800" y="6143752"/>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34561</xdr:rowOff>
    </xdr:from>
    <xdr:ext cx="762000" cy="259045"/>
    <xdr:sp macro="" textlink="">
      <xdr:nvSpPr>
        <xdr:cNvPr id="301" name="補助費等平均値テキスト">
          <a:extLst>
            <a:ext uri="{FF2B5EF4-FFF2-40B4-BE49-F238E27FC236}">
              <a16:creationId xmlns:a16="http://schemas.microsoft.com/office/drawing/2014/main" id="{35992F8A-33DF-4ED5-B453-F38B98543329}"/>
            </a:ext>
          </a:extLst>
        </xdr:cNvPr>
        <xdr:cNvSpPr txBox="1"/>
      </xdr:nvSpPr>
      <xdr:spPr>
        <a:xfrm>
          <a:off x="16598900" y="6206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62484</xdr:rowOff>
    </xdr:from>
    <xdr:to>
      <xdr:col>82</xdr:col>
      <xdr:colOff>158750</xdr:colOff>
      <xdr:row>36</xdr:row>
      <xdr:rowOff>164084</xdr:rowOff>
    </xdr:to>
    <xdr:sp macro="" textlink="">
      <xdr:nvSpPr>
        <xdr:cNvPr id="302" name="フローチャート: 判断 301">
          <a:extLst>
            <a:ext uri="{FF2B5EF4-FFF2-40B4-BE49-F238E27FC236}">
              <a16:creationId xmlns:a16="http://schemas.microsoft.com/office/drawing/2014/main" id="{B0CB30D1-12F0-46C8-88C9-75526EF809BC}"/>
            </a:ext>
          </a:extLst>
        </xdr:cNvPr>
        <xdr:cNvSpPr/>
      </xdr:nvSpPr>
      <xdr:spPr>
        <a:xfrm>
          <a:off x="164592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8128</xdr:rowOff>
    </xdr:from>
    <xdr:to>
      <xdr:col>78</xdr:col>
      <xdr:colOff>69850</xdr:colOff>
      <xdr:row>36</xdr:row>
      <xdr:rowOff>26416</xdr:rowOff>
    </xdr:to>
    <xdr:cxnSp macro="">
      <xdr:nvCxnSpPr>
        <xdr:cNvPr id="303" name="直線コネクタ 302">
          <a:extLst>
            <a:ext uri="{FF2B5EF4-FFF2-40B4-BE49-F238E27FC236}">
              <a16:creationId xmlns:a16="http://schemas.microsoft.com/office/drawing/2014/main" id="{4D2B49DD-935E-46FC-95BD-BDE67BACE549}"/>
            </a:ext>
          </a:extLst>
        </xdr:cNvPr>
        <xdr:cNvCxnSpPr/>
      </xdr:nvCxnSpPr>
      <xdr:spPr>
        <a:xfrm flipV="1">
          <a:off x="14782800" y="618032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85344</xdr:rowOff>
    </xdr:from>
    <xdr:to>
      <xdr:col>78</xdr:col>
      <xdr:colOff>120650</xdr:colOff>
      <xdr:row>37</xdr:row>
      <xdr:rowOff>15494</xdr:rowOff>
    </xdr:to>
    <xdr:sp macro="" textlink="">
      <xdr:nvSpPr>
        <xdr:cNvPr id="304" name="フローチャート: 判断 303">
          <a:extLst>
            <a:ext uri="{FF2B5EF4-FFF2-40B4-BE49-F238E27FC236}">
              <a16:creationId xmlns:a16="http://schemas.microsoft.com/office/drawing/2014/main" id="{9ED07848-02D1-439E-B382-15842E5BDBFA}"/>
            </a:ext>
          </a:extLst>
        </xdr:cNvPr>
        <xdr:cNvSpPr/>
      </xdr:nvSpPr>
      <xdr:spPr>
        <a:xfrm>
          <a:off x="15621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271</xdr:rowOff>
    </xdr:from>
    <xdr:ext cx="736600" cy="259045"/>
    <xdr:sp macro="" textlink="">
      <xdr:nvSpPr>
        <xdr:cNvPr id="305" name="テキスト ボックス 304">
          <a:extLst>
            <a:ext uri="{FF2B5EF4-FFF2-40B4-BE49-F238E27FC236}">
              <a16:creationId xmlns:a16="http://schemas.microsoft.com/office/drawing/2014/main" id="{994C63C8-6EC8-448B-BD61-FA51B7387BF4}"/>
            </a:ext>
          </a:extLst>
        </xdr:cNvPr>
        <xdr:cNvSpPr txBox="1"/>
      </xdr:nvSpPr>
      <xdr:spPr>
        <a:xfrm>
          <a:off x="15290800" y="6343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21844</xdr:rowOff>
    </xdr:from>
    <xdr:to>
      <xdr:col>73</xdr:col>
      <xdr:colOff>180975</xdr:colOff>
      <xdr:row>36</xdr:row>
      <xdr:rowOff>26416</xdr:rowOff>
    </xdr:to>
    <xdr:cxnSp macro="">
      <xdr:nvCxnSpPr>
        <xdr:cNvPr id="306" name="直線コネクタ 305">
          <a:extLst>
            <a:ext uri="{FF2B5EF4-FFF2-40B4-BE49-F238E27FC236}">
              <a16:creationId xmlns:a16="http://schemas.microsoft.com/office/drawing/2014/main" id="{82B0EF40-4334-4529-A5AC-86EA1CBEBFD2}"/>
            </a:ext>
          </a:extLst>
        </xdr:cNvPr>
        <xdr:cNvCxnSpPr/>
      </xdr:nvCxnSpPr>
      <xdr:spPr>
        <a:xfrm>
          <a:off x="13893800" y="619404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89916</xdr:rowOff>
    </xdr:from>
    <xdr:to>
      <xdr:col>74</xdr:col>
      <xdr:colOff>31750</xdr:colOff>
      <xdr:row>37</xdr:row>
      <xdr:rowOff>20066</xdr:rowOff>
    </xdr:to>
    <xdr:sp macro="" textlink="">
      <xdr:nvSpPr>
        <xdr:cNvPr id="307" name="フローチャート: 判断 306">
          <a:extLst>
            <a:ext uri="{FF2B5EF4-FFF2-40B4-BE49-F238E27FC236}">
              <a16:creationId xmlns:a16="http://schemas.microsoft.com/office/drawing/2014/main" id="{C1A7E975-69D4-4E5C-AD73-6B59AA9C0BD8}"/>
            </a:ext>
          </a:extLst>
        </xdr:cNvPr>
        <xdr:cNvSpPr/>
      </xdr:nvSpPr>
      <xdr:spPr>
        <a:xfrm>
          <a:off x="14732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4843</xdr:rowOff>
    </xdr:from>
    <xdr:ext cx="762000" cy="259045"/>
    <xdr:sp macro="" textlink="">
      <xdr:nvSpPr>
        <xdr:cNvPr id="308" name="テキスト ボックス 307">
          <a:extLst>
            <a:ext uri="{FF2B5EF4-FFF2-40B4-BE49-F238E27FC236}">
              <a16:creationId xmlns:a16="http://schemas.microsoft.com/office/drawing/2014/main" id="{3DD598BB-91CB-4C02-ACFE-CC5428F606D7}"/>
            </a:ext>
          </a:extLst>
        </xdr:cNvPr>
        <xdr:cNvSpPr txBox="1"/>
      </xdr:nvSpPr>
      <xdr:spPr>
        <a:xfrm>
          <a:off x="14401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21844</xdr:rowOff>
    </xdr:from>
    <xdr:to>
      <xdr:col>69</xdr:col>
      <xdr:colOff>92075</xdr:colOff>
      <xdr:row>36</xdr:row>
      <xdr:rowOff>44704</xdr:rowOff>
    </xdr:to>
    <xdr:cxnSp macro="">
      <xdr:nvCxnSpPr>
        <xdr:cNvPr id="309" name="直線コネクタ 308">
          <a:extLst>
            <a:ext uri="{FF2B5EF4-FFF2-40B4-BE49-F238E27FC236}">
              <a16:creationId xmlns:a16="http://schemas.microsoft.com/office/drawing/2014/main" id="{46F8140D-7F02-4ADD-A980-5AAC6302112E}"/>
            </a:ext>
          </a:extLst>
        </xdr:cNvPr>
        <xdr:cNvCxnSpPr/>
      </xdr:nvCxnSpPr>
      <xdr:spPr>
        <a:xfrm flipV="1">
          <a:off x="13004800" y="619404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85344</xdr:rowOff>
    </xdr:from>
    <xdr:to>
      <xdr:col>69</xdr:col>
      <xdr:colOff>142875</xdr:colOff>
      <xdr:row>37</xdr:row>
      <xdr:rowOff>15494</xdr:rowOff>
    </xdr:to>
    <xdr:sp macro="" textlink="">
      <xdr:nvSpPr>
        <xdr:cNvPr id="310" name="フローチャート: 判断 309">
          <a:extLst>
            <a:ext uri="{FF2B5EF4-FFF2-40B4-BE49-F238E27FC236}">
              <a16:creationId xmlns:a16="http://schemas.microsoft.com/office/drawing/2014/main" id="{BB2ECE3E-AF3C-41E3-B400-84E8E6EC903F}"/>
            </a:ext>
          </a:extLst>
        </xdr:cNvPr>
        <xdr:cNvSpPr/>
      </xdr:nvSpPr>
      <xdr:spPr>
        <a:xfrm>
          <a:off x="13843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271</xdr:rowOff>
    </xdr:from>
    <xdr:ext cx="762000" cy="259045"/>
    <xdr:sp macro="" textlink="">
      <xdr:nvSpPr>
        <xdr:cNvPr id="311" name="テキスト ボックス 310">
          <a:extLst>
            <a:ext uri="{FF2B5EF4-FFF2-40B4-BE49-F238E27FC236}">
              <a16:creationId xmlns:a16="http://schemas.microsoft.com/office/drawing/2014/main" id="{718F1FB4-A96F-4B5E-BACE-BAEC3834C43A}"/>
            </a:ext>
          </a:extLst>
        </xdr:cNvPr>
        <xdr:cNvSpPr txBox="1"/>
      </xdr:nvSpPr>
      <xdr:spPr>
        <a:xfrm>
          <a:off x="13512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71628</xdr:rowOff>
    </xdr:from>
    <xdr:to>
      <xdr:col>65</xdr:col>
      <xdr:colOff>53975</xdr:colOff>
      <xdr:row>37</xdr:row>
      <xdr:rowOff>1778</xdr:rowOff>
    </xdr:to>
    <xdr:sp macro="" textlink="">
      <xdr:nvSpPr>
        <xdr:cNvPr id="312" name="フローチャート: 判断 311">
          <a:extLst>
            <a:ext uri="{FF2B5EF4-FFF2-40B4-BE49-F238E27FC236}">
              <a16:creationId xmlns:a16="http://schemas.microsoft.com/office/drawing/2014/main" id="{7E3C3154-9A5E-4662-8A8B-BEA0AFB6010D}"/>
            </a:ext>
          </a:extLst>
        </xdr:cNvPr>
        <xdr:cNvSpPr/>
      </xdr:nvSpPr>
      <xdr:spPr>
        <a:xfrm>
          <a:off x="12954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158005</xdr:rowOff>
    </xdr:from>
    <xdr:ext cx="762000" cy="259045"/>
    <xdr:sp macro="" textlink="">
      <xdr:nvSpPr>
        <xdr:cNvPr id="313" name="テキスト ボックス 312">
          <a:extLst>
            <a:ext uri="{FF2B5EF4-FFF2-40B4-BE49-F238E27FC236}">
              <a16:creationId xmlns:a16="http://schemas.microsoft.com/office/drawing/2014/main" id="{8C0238E1-8C94-4186-9AA6-98FBC081AE00}"/>
            </a:ext>
          </a:extLst>
        </xdr:cNvPr>
        <xdr:cNvSpPr txBox="1"/>
      </xdr:nvSpPr>
      <xdr:spPr>
        <a:xfrm>
          <a:off x="12623800" y="633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EC8A1D82-1F88-4500-B2EF-EC90932F2E23}"/>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1995FE19-2D33-4911-BD70-CF8D162E37BB}"/>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EEAE6AAD-64E2-4EBF-82FE-AF76EF7466AC}"/>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C124642-EEE2-4DE9-9669-5CD89E4D15D9}"/>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B189E687-1A21-43A6-A343-774EB9D50104}"/>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92202</xdr:rowOff>
    </xdr:from>
    <xdr:to>
      <xdr:col>82</xdr:col>
      <xdr:colOff>158750</xdr:colOff>
      <xdr:row>36</xdr:row>
      <xdr:rowOff>22352</xdr:rowOff>
    </xdr:to>
    <xdr:sp macro="" textlink="">
      <xdr:nvSpPr>
        <xdr:cNvPr id="319" name="楕円 318">
          <a:extLst>
            <a:ext uri="{FF2B5EF4-FFF2-40B4-BE49-F238E27FC236}">
              <a16:creationId xmlns:a16="http://schemas.microsoft.com/office/drawing/2014/main" id="{CAD0B40F-A6C7-4415-A27E-91B9690E71F0}"/>
            </a:ext>
          </a:extLst>
        </xdr:cNvPr>
        <xdr:cNvSpPr/>
      </xdr:nvSpPr>
      <xdr:spPr>
        <a:xfrm>
          <a:off x="16459200" y="609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108729</xdr:rowOff>
    </xdr:from>
    <xdr:ext cx="762000" cy="259045"/>
    <xdr:sp macro="" textlink="">
      <xdr:nvSpPr>
        <xdr:cNvPr id="320" name="補助費等該当値テキスト">
          <a:extLst>
            <a:ext uri="{FF2B5EF4-FFF2-40B4-BE49-F238E27FC236}">
              <a16:creationId xmlns:a16="http://schemas.microsoft.com/office/drawing/2014/main" id="{B29BE59D-7CDC-49B6-9C6A-40549C01D6E3}"/>
            </a:ext>
          </a:extLst>
        </xdr:cNvPr>
        <xdr:cNvSpPr txBox="1"/>
      </xdr:nvSpPr>
      <xdr:spPr>
        <a:xfrm>
          <a:off x="16598900" y="5938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128778</xdr:rowOff>
    </xdr:from>
    <xdr:to>
      <xdr:col>78</xdr:col>
      <xdr:colOff>120650</xdr:colOff>
      <xdr:row>36</xdr:row>
      <xdr:rowOff>58928</xdr:rowOff>
    </xdr:to>
    <xdr:sp macro="" textlink="">
      <xdr:nvSpPr>
        <xdr:cNvPr id="321" name="楕円 320">
          <a:extLst>
            <a:ext uri="{FF2B5EF4-FFF2-40B4-BE49-F238E27FC236}">
              <a16:creationId xmlns:a16="http://schemas.microsoft.com/office/drawing/2014/main" id="{65970E90-726F-405B-B20A-4AB3E78AF67F}"/>
            </a:ext>
          </a:extLst>
        </xdr:cNvPr>
        <xdr:cNvSpPr/>
      </xdr:nvSpPr>
      <xdr:spPr>
        <a:xfrm>
          <a:off x="15621000" y="612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69105</xdr:rowOff>
    </xdr:from>
    <xdr:ext cx="736600" cy="259045"/>
    <xdr:sp macro="" textlink="">
      <xdr:nvSpPr>
        <xdr:cNvPr id="322" name="テキスト ボックス 321">
          <a:extLst>
            <a:ext uri="{FF2B5EF4-FFF2-40B4-BE49-F238E27FC236}">
              <a16:creationId xmlns:a16="http://schemas.microsoft.com/office/drawing/2014/main" id="{CAD13E70-2431-42D0-8CC9-DF91F782F345}"/>
            </a:ext>
          </a:extLst>
        </xdr:cNvPr>
        <xdr:cNvSpPr txBox="1"/>
      </xdr:nvSpPr>
      <xdr:spPr>
        <a:xfrm>
          <a:off x="15290800" y="5898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147066</xdr:rowOff>
    </xdr:from>
    <xdr:to>
      <xdr:col>74</xdr:col>
      <xdr:colOff>31750</xdr:colOff>
      <xdr:row>36</xdr:row>
      <xdr:rowOff>77216</xdr:rowOff>
    </xdr:to>
    <xdr:sp macro="" textlink="">
      <xdr:nvSpPr>
        <xdr:cNvPr id="323" name="楕円 322">
          <a:extLst>
            <a:ext uri="{FF2B5EF4-FFF2-40B4-BE49-F238E27FC236}">
              <a16:creationId xmlns:a16="http://schemas.microsoft.com/office/drawing/2014/main" id="{FE2A2B7B-E21D-42DC-B2BE-072381E7D70A}"/>
            </a:ext>
          </a:extLst>
        </xdr:cNvPr>
        <xdr:cNvSpPr/>
      </xdr:nvSpPr>
      <xdr:spPr>
        <a:xfrm>
          <a:off x="14732000" y="614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87393</xdr:rowOff>
    </xdr:from>
    <xdr:ext cx="762000" cy="259045"/>
    <xdr:sp macro="" textlink="">
      <xdr:nvSpPr>
        <xdr:cNvPr id="324" name="テキスト ボックス 323">
          <a:extLst>
            <a:ext uri="{FF2B5EF4-FFF2-40B4-BE49-F238E27FC236}">
              <a16:creationId xmlns:a16="http://schemas.microsoft.com/office/drawing/2014/main" id="{ED904567-307D-472F-9B57-2D37FB7304D1}"/>
            </a:ext>
          </a:extLst>
        </xdr:cNvPr>
        <xdr:cNvSpPr txBox="1"/>
      </xdr:nvSpPr>
      <xdr:spPr>
        <a:xfrm>
          <a:off x="14401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142494</xdr:rowOff>
    </xdr:from>
    <xdr:to>
      <xdr:col>69</xdr:col>
      <xdr:colOff>142875</xdr:colOff>
      <xdr:row>36</xdr:row>
      <xdr:rowOff>72644</xdr:rowOff>
    </xdr:to>
    <xdr:sp macro="" textlink="">
      <xdr:nvSpPr>
        <xdr:cNvPr id="325" name="楕円 324">
          <a:extLst>
            <a:ext uri="{FF2B5EF4-FFF2-40B4-BE49-F238E27FC236}">
              <a16:creationId xmlns:a16="http://schemas.microsoft.com/office/drawing/2014/main" id="{334A386B-1FC8-4F93-B827-3651F504D920}"/>
            </a:ext>
          </a:extLst>
        </xdr:cNvPr>
        <xdr:cNvSpPr/>
      </xdr:nvSpPr>
      <xdr:spPr>
        <a:xfrm>
          <a:off x="13843000" y="614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82821</xdr:rowOff>
    </xdr:from>
    <xdr:ext cx="762000" cy="259045"/>
    <xdr:sp macro="" textlink="">
      <xdr:nvSpPr>
        <xdr:cNvPr id="326" name="テキスト ボックス 325">
          <a:extLst>
            <a:ext uri="{FF2B5EF4-FFF2-40B4-BE49-F238E27FC236}">
              <a16:creationId xmlns:a16="http://schemas.microsoft.com/office/drawing/2014/main" id="{19A8114E-A988-4105-9DB4-406AA2F82F9C}"/>
            </a:ext>
          </a:extLst>
        </xdr:cNvPr>
        <xdr:cNvSpPr txBox="1"/>
      </xdr:nvSpPr>
      <xdr:spPr>
        <a:xfrm>
          <a:off x="13512800" y="5912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165354</xdr:rowOff>
    </xdr:from>
    <xdr:to>
      <xdr:col>65</xdr:col>
      <xdr:colOff>53975</xdr:colOff>
      <xdr:row>36</xdr:row>
      <xdr:rowOff>95504</xdr:rowOff>
    </xdr:to>
    <xdr:sp macro="" textlink="">
      <xdr:nvSpPr>
        <xdr:cNvPr id="327" name="楕円 326">
          <a:extLst>
            <a:ext uri="{FF2B5EF4-FFF2-40B4-BE49-F238E27FC236}">
              <a16:creationId xmlns:a16="http://schemas.microsoft.com/office/drawing/2014/main" id="{4898FD39-7F38-4A14-83A7-C3D918235C88}"/>
            </a:ext>
          </a:extLst>
        </xdr:cNvPr>
        <xdr:cNvSpPr/>
      </xdr:nvSpPr>
      <xdr:spPr>
        <a:xfrm>
          <a:off x="12954000" y="616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105681</xdr:rowOff>
    </xdr:from>
    <xdr:ext cx="762000" cy="259045"/>
    <xdr:sp macro="" textlink="">
      <xdr:nvSpPr>
        <xdr:cNvPr id="328" name="テキスト ボックス 327">
          <a:extLst>
            <a:ext uri="{FF2B5EF4-FFF2-40B4-BE49-F238E27FC236}">
              <a16:creationId xmlns:a16="http://schemas.microsoft.com/office/drawing/2014/main" id="{08B10CAC-4461-4A2F-BAF1-4B244FB60E28}"/>
            </a:ext>
          </a:extLst>
        </xdr:cNvPr>
        <xdr:cNvSpPr txBox="1"/>
      </xdr:nvSpPr>
      <xdr:spPr>
        <a:xfrm>
          <a:off x="12623800" y="5934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9" name="正方形/長方形 328">
          <a:extLst>
            <a:ext uri="{FF2B5EF4-FFF2-40B4-BE49-F238E27FC236}">
              <a16:creationId xmlns:a16="http://schemas.microsoft.com/office/drawing/2014/main" id="{B9446604-9F28-4FD7-B691-EFB65692B7AC}"/>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0" name="正方形/長方形 329">
          <a:extLst>
            <a:ext uri="{FF2B5EF4-FFF2-40B4-BE49-F238E27FC236}">
              <a16:creationId xmlns:a16="http://schemas.microsoft.com/office/drawing/2014/main" id="{75C1C8E0-8CEE-49C2-966D-55774809DB67}"/>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1" name="正方形/長方形 330">
          <a:extLst>
            <a:ext uri="{FF2B5EF4-FFF2-40B4-BE49-F238E27FC236}">
              <a16:creationId xmlns:a16="http://schemas.microsoft.com/office/drawing/2014/main" id="{99F5A385-A0BC-4E59-9E2B-97D6022834CB}"/>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2" name="正方形/長方形 331">
          <a:extLst>
            <a:ext uri="{FF2B5EF4-FFF2-40B4-BE49-F238E27FC236}">
              <a16:creationId xmlns:a16="http://schemas.microsoft.com/office/drawing/2014/main" id="{CA1FEBA8-A744-48E0-AB72-D17655D3C823}"/>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3" name="正方形/長方形 332">
          <a:extLst>
            <a:ext uri="{FF2B5EF4-FFF2-40B4-BE49-F238E27FC236}">
              <a16:creationId xmlns:a16="http://schemas.microsoft.com/office/drawing/2014/main" id="{9B2A0569-8076-44A5-A31E-5825BECD041C}"/>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4" name="正方形/長方形 333">
          <a:extLst>
            <a:ext uri="{FF2B5EF4-FFF2-40B4-BE49-F238E27FC236}">
              <a16:creationId xmlns:a16="http://schemas.microsoft.com/office/drawing/2014/main" id="{AA55915E-2B92-4F25-B9CB-ECE0B8AE5DFF}"/>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5" name="正方形/長方形 334">
          <a:extLst>
            <a:ext uri="{FF2B5EF4-FFF2-40B4-BE49-F238E27FC236}">
              <a16:creationId xmlns:a16="http://schemas.microsoft.com/office/drawing/2014/main" id="{D862BC16-BF5B-4476-80E6-72FAA857C21B}"/>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6" name="正方形/長方形 335">
          <a:extLst>
            <a:ext uri="{FF2B5EF4-FFF2-40B4-BE49-F238E27FC236}">
              <a16:creationId xmlns:a16="http://schemas.microsoft.com/office/drawing/2014/main" id="{CF12B3C8-90FC-4409-9CD6-954C171AFA13}"/>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7" name="正方形/長方形 336">
          <a:extLst>
            <a:ext uri="{FF2B5EF4-FFF2-40B4-BE49-F238E27FC236}">
              <a16:creationId xmlns:a16="http://schemas.microsoft.com/office/drawing/2014/main" id="{037BBAAB-AE36-46E1-89A9-486D42B5EB9F}"/>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8" name="正方形/長方形 337">
          <a:extLst>
            <a:ext uri="{FF2B5EF4-FFF2-40B4-BE49-F238E27FC236}">
              <a16:creationId xmlns:a16="http://schemas.microsoft.com/office/drawing/2014/main" id="{390A997F-E583-493E-A83A-CDAA4D58A5A5}"/>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9" name="テキスト ボックス 338">
          <a:extLst>
            <a:ext uri="{FF2B5EF4-FFF2-40B4-BE49-F238E27FC236}">
              <a16:creationId xmlns:a16="http://schemas.microsoft.com/office/drawing/2014/main" id="{8BD7068E-6422-49E3-8274-433FA0DA3DAD}"/>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公債費については、償還完了により減少傾向にあり、前年度より０．８ポイント減少した。類似団体平均を３．２ポイント下回っているものの、今後公共施設の老朽化に伴う大規模改修の計画などもあり、投資的事業については、厳選し地方債発行の抑制に努めていく。</a:t>
          </a:r>
        </a:p>
      </xdr:txBody>
    </xdr:sp>
    <xdr:clientData/>
  </xdr:twoCellAnchor>
  <xdr:oneCellAnchor>
    <xdr:from>
      <xdr:col>3</xdr:col>
      <xdr:colOff>123825</xdr:colOff>
      <xdr:row>69</xdr:row>
      <xdr:rowOff>107950</xdr:rowOff>
    </xdr:from>
    <xdr:ext cx="298543" cy="225703"/>
    <xdr:sp macro="" textlink="">
      <xdr:nvSpPr>
        <xdr:cNvPr id="340" name="テキスト ボックス 339">
          <a:extLst>
            <a:ext uri="{FF2B5EF4-FFF2-40B4-BE49-F238E27FC236}">
              <a16:creationId xmlns:a16="http://schemas.microsoft.com/office/drawing/2014/main" id="{4EF019F5-F6F4-42C0-AE4A-B2605145899C}"/>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1" name="直線コネクタ 340">
          <a:extLst>
            <a:ext uri="{FF2B5EF4-FFF2-40B4-BE49-F238E27FC236}">
              <a16:creationId xmlns:a16="http://schemas.microsoft.com/office/drawing/2014/main" id="{856E432A-938A-4098-9B48-1670601C0ABC}"/>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2" name="テキスト ボックス 341">
          <a:extLst>
            <a:ext uri="{FF2B5EF4-FFF2-40B4-BE49-F238E27FC236}">
              <a16:creationId xmlns:a16="http://schemas.microsoft.com/office/drawing/2014/main" id="{DF64317F-EDFE-41EF-AACF-9A34482DA234}"/>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3" name="直線コネクタ 342">
          <a:extLst>
            <a:ext uri="{FF2B5EF4-FFF2-40B4-BE49-F238E27FC236}">
              <a16:creationId xmlns:a16="http://schemas.microsoft.com/office/drawing/2014/main" id="{7A95C0B9-41C3-4B59-9D19-1C1DEF619863}"/>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4" name="テキスト ボックス 343">
          <a:extLst>
            <a:ext uri="{FF2B5EF4-FFF2-40B4-BE49-F238E27FC236}">
              <a16:creationId xmlns:a16="http://schemas.microsoft.com/office/drawing/2014/main" id="{84E51C3B-B616-430C-BFD6-BE4E0C2AB2C4}"/>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5" name="直線コネクタ 344">
          <a:extLst>
            <a:ext uri="{FF2B5EF4-FFF2-40B4-BE49-F238E27FC236}">
              <a16:creationId xmlns:a16="http://schemas.microsoft.com/office/drawing/2014/main" id="{4162C664-A8D9-4608-9D23-0AF10B3302BE}"/>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6" name="テキスト ボックス 345">
          <a:extLst>
            <a:ext uri="{FF2B5EF4-FFF2-40B4-BE49-F238E27FC236}">
              <a16:creationId xmlns:a16="http://schemas.microsoft.com/office/drawing/2014/main" id="{AE012005-00EF-4D81-9E9A-618E048E5B0A}"/>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7" name="直線コネクタ 346">
          <a:extLst>
            <a:ext uri="{FF2B5EF4-FFF2-40B4-BE49-F238E27FC236}">
              <a16:creationId xmlns:a16="http://schemas.microsoft.com/office/drawing/2014/main" id="{20FA85FC-46D2-4C95-8E85-71CC48EABE5D}"/>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8" name="テキスト ボックス 347">
          <a:extLst>
            <a:ext uri="{FF2B5EF4-FFF2-40B4-BE49-F238E27FC236}">
              <a16:creationId xmlns:a16="http://schemas.microsoft.com/office/drawing/2014/main" id="{A9830533-B9F7-4CC0-8A23-5354D51AC708}"/>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9" name="直線コネクタ 348">
          <a:extLst>
            <a:ext uri="{FF2B5EF4-FFF2-40B4-BE49-F238E27FC236}">
              <a16:creationId xmlns:a16="http://schemas.microsoft.com/office/drawing/2014/main" id="{30102F82-2796-4F8B-A915-98B755C66033}"/>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0" name="テキスト ボックス 349">
          <a:extLst>
            <a:ext uri="{FF2B5EF4-FFF2-40B4-BE49-F238E27FC236}">
              <a16:creationId xmlns:a16="http://schemas.microsoft.com/office/drawing/2014/main" id="{533475A0-4BCE-403F-9D23-1571520FCD45}"/>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1" name="直線コネクタ 350">
          <a:extLst>
            <a:ext uri="{FF2B5EF4-FFF2-40B4-BE49-F238E27FC236}">
              <a16:creationId xmlns:a16="http://schemas.microsoft.com/office/drawing/2014/main" id="{E18CF423-91C2-4096-9093-429684FEFD53}"/>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2" name="テキスト ボックス 351">
          <a:extLst>
            <a:ext uri="{FF2B5EF4-FFF2-40B4-BE49-F238E27FC236}">
              <a16:creationId xmlns:a16="http://schemas.microsoft.com/office/drawing/2014/main" id="{5812EED7-54E7-49CB-A28D-4FD13B8AA7E9}"/>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3" name="直線コネクタ 352">
          <a:extLst>
            <a:ext uri="{FF2B5EF4-FFF2-40B4-BE49-F238E27FC236}">
              <a16:creationId xmlns:a16="http://schemas.microsoft.com/office/drawing/2014/main" id="{1167DE1A-5621-44E5-94F5-DD130AE68179}"/>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4" name="公債費グラフ枠">
          <a:extLst>
            <a:ext uri="{FF2B5EF4-FFF2-40B4-BE49-F238E27FC236}">
              <a16:creationId xmlns:a16="http://schemas.microsoft.com/office/drawing/2014/main" id="{A4522114-D022-4D11-968E-EEFC3A27D806}"/>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119380</xdr:rowOff>
    </xdr:from>
    <xdr:to>
      <xdr:col>24</xdr:col>
      <xdr:colOff>25400</xdr:colOff>
      <xdr:row>80</xdr:row>
      <xdr:rowOff>58420</xdr:rowOff>
    </xdr:to>
    <xdr:cxnSp macro="">
      <xdr:nvCxnSpPr>
        <xdr:cNvPr id="355" name="直線コネクタ 354">
          <a:extLst>
            <a:ext uri="{FF2B5EF4-FFF2-40B4-BE49-F238E27FC236}">
              <a16:creationId xmlns:a16="http://schemas.microsoft.com/office/drawing/2014/main" id="{CF2C2F0C-44C7-4BE8-911A-745FAB209E96}"/>
            </a:ext>
          </a:extLst>
        </xdr:cNvPr>
        <xdr:cNvCxnSpPr/>
      </xdr:nvCxnSpPr>
      <xdr:spPr>
        <a:xfrm flipV="1">
          <a:off x="4826000" y="12635230"/>
          <a:ext cx="0" cy="1139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30497</xdr:rowOff>
    </xdr:from>
    <xdr:ext cx="762000" cy="259045"/>
    <xdr:sp macro="" textlink="">
      <xdr:nvSpPr>
        <xdr:cNvPr id="356" name="公債費最小値テキスト">
          <a:extLst>
            <a:ext uri="{FF2B5EF4-FFF2-40B4-BE49-F238E27FC236}">
              <a16:creationId xmlns:a16="http://schemas.microsoft.com/office/drawing/2014/main" id="{232F00E0-6DBA-4F46-8CF1-0412A9FCDB6E}"/>
            </a:ext>
          </a:extLst>
        </xdr:cNvPr>
        <xdr:cNvSpPr txBox="1"/>
      </xdr:nvSpPr>
      <xdr:spPr>
        <a:xfrm>
          <a:off x="4914900" y="1374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58420</xdr:rowOff>
    </xdr:from>
    <xdr:to>
      <xdr:col>24</xdr:col>
      <xdr:colOff>114300</xdr:colOff>
      <xdr:row>80</xdr:row>
      <xdr:rowOff>58420</xdr:rowOff>
    </xdr:to>
    <xdr:cxnSp macro="">
      <xdr:nvCxnSpPr>
        <xdr:cNvPr id="357" name="直線コネクタ 356">
          <a:extLst>
            <a:ext uri="{FF2B5EF4-FFF2-40B4-BE49-F238E27FC236}">
              <a16:creationId xmlns:a16="http://schemas.microsoft.com/office/drawing/2014/main" id="{292D00EF-3A58-4008-8F88-014A64CC5FF8}"/>
            </a:ext>
          </a:extLst>
        </xdr:cNvPr>
        <xdr:cNvCxnSpPr/>
      </xdr:nvCxnSpPr>
      <xdr:spPr>
        <a:xfrm>
          <a:off x="4737100" y="1377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34307</xdr:rowOff>
    </xdr:from>
    <xdr:ext cx="762000" cy="259045"/>
    <xdr:sp macro="" textlink="">
      <xdr:nvSpPr>
        <xdr:cNvPr id="358" name="公債費最大値テキスト">
          <a:extLst>
            <a:ext uri="{FF2B5EF4-FFF2-40B4-BE49-F238E27FC236}">
              <a16:creationId xmlns:a16="http://schemas.microsoft.com/office/drawing/2014/main" id="{6329EBB5-129C-46C0-8A8B-6C5C27C2CB95}"/>
            </a:ext>
          </a:extLst>
        </xdr:cNvPr>
        <xdr:cNvSpPr txBox="1"/>
      </xdr:nvSpPr>
      <xdr:spPr>
        <a:xfrm>
          <a:off x="4914900" y="1237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119380</xdr:rowOff>
    </xdr:from>
    <xdr:to>
      <xdr:col>24</xdr:col>
      <xdr:colOff>114300</xdr:colOff>
      <xdr:row>73</xdr:row>
      <xdr:rowOff>119380</xdr:rowOff>
    </xdr:to>
    <xdr:cxnSp macro="">
      <xdr:nvCxnSpPr>
        <xdr:cNvPr id="359" name="直線コネクタ 358">
          <a:extLst>
            <a:ext uri="{FF2B5EF4-FFF2-40B4-BE49-F238E27FC236}">
              <a16:creationId xmlns:a16="http://schemas.microsoft.com/office/drawing/2014/main" id="{93829B60-BC0B-4C0E-9B80-6B132AEE2F12}"/>
            </a:ext>
          </a:extLst>
        </xdr:cNvPr>
        <xdr:cNvCxnSpPr/>
      </xdr:nvCxnSpPr>
      <xdr:spPr>
        <a:xfrm>
          <a:off x="4737100" y="1263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8889</xdr:rowOff>
    </xdr:from>
    <xdr:to>
      <xdr:col>24</xdr:col>
      <xdr:colOff>25400</xdr:colOff>
      <xdr:row>76</xdr:row>
      <xdr:rowOff>39370</xdr:rowOff>
    </xdr:to>
    <xdr:cxnSp macro="">
      <xdr:nvCxnSpPr>
        <xdr:cNvPr id="360" name="直線コネクタ 359">
          <a:extLst>
            <a:ext uri="{FF2B5EF4-FFF2-40B4-BE49-F238E27FC236}">
              <a16:creationId xmlns:a16="http://schemas.microsoft.com/office/drawing/2014/main" id="{ADCDB9B7-B30D-47C5-9E7C-79291AD357A1}"/>
            </a:ext>
          </a:extLst>
        </xdr:cNvPr>
        <xdr:cNvCxnSpPr/>
      </xdr:nvCxnSpPr>
      <xdr:spPr>
        <a:xfrm flipV="1">
          <a:off x="3987800" y="13039089"/>
          <a:ext cx="8382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52088</xdr:rowOff>
    </xdr:from>
    <xdr:ext cx="762000" cy="259045"/>
    <xdr:sp macro="" textlink="">
      <xdr:nvSpPr>
        <xdr:cNvPr id="361" name="公債費平均値テキスト">
          <a:extLst>
            <a:ext uri="{FF2B5EF4-FFF2-40B4-BE49-F238E27FC236}">
              <a16:creationId xmlns:a16="http://schemas.microsoft.com/office/drawing/2014/main" id="{CBAE1F80-7183-4A91-AD6D-668B48D5C130}"/>
            </a:ext>
          </a:extLst>
        </xdr:cNvPr>
        <xdr:cNvSpPr txBox="1"/>
      </xdr:nvSpPr>
      <xdr:spPr>
        <a:xfrm>
          <a:off x="4914900" y="130822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80011</xdr:rowOff>
    </xdr:from>
    <xdr:to>
      <xdr:col>24</xdr:col>
      <xdr:colOff>76200</xdr:colOff>
      <xdr:row>77</xdr:row>
      <xdr:rowOff>10161</xdr:rowOff>
    </xdr:to>
    <xdr:sp macro="" textlink="">
      <xdr:nvSpPr>
        <xdr:cNvPr id="362" name="フローチャート: 判断 361">
          <a:extLst>
            <a:ext uri="{FF2B5EF4-FFF2-40B4-BE49-F238E27FC236}">
              <a16:creationId xmlns:a16="http://schemas.microsoft.com/office/drawing/2014/main" id="{FC34B707-3427-4BCD-992A-92589C9FC2EE}"/>
            </a:ext>
          </a:extLst>
        </xdr:cNvPr>
        <xdr:cNvSpPr/>
      </xdr:nvSpPr>
      <xdr:spPr>
        <a:xfrm>
          <a:off x="4775200" y="13110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27939</xdr:rowOff>
    </xdr:from>
    <xdr:to>
      <xdr:col>19</xdr:col>
      <xdr:colOff>187325</xdr:colOff>
      <xdr:row>76</xdr:row>
      <xdr:rowOff>39370</xdr:rowOff>
    </xdr:to>
    <xdr:cxnSp macro="">
      <xdr:nvCxnSpPr>
        <xdr:cNvPr id="363" name="直線コネクタ 362">
          <a:extLst>
            <a:ext uri="{FF2B5EF4-FFF2-40B4-BE49-F238E27FC236}">
              <a16:creationId xmlns:a16="http://schemas.microsoft.com/office/drawing/2014/main" id="{9A7AD12D-5D09-4620-84A7-947F311A385D}"/>
            </a:ext>
          </a:extLst>
        </xdr:cNvPr>
        <xdr:cNvCxnSpPr/>
      </xdr:nvCxnSpPr>
      <xdr:spPr>
        <a:xfrm>
          <a:off x="3098800" y="13058139"/>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110489</xdr:rowOff>
    </xdr:from>
    <xdr:to>
      <xdr:col>20</xdr:col>
      <xdr:colOff>38100</xdr:colOff>
      <xdr:row>77</xdr:row>
      <xdr:rowOff>40639</xdr:rowOff>
    </xdr:to>
    <xdr:sp macro="" textlink="">
      <xdr:nvSpPr>
        <xdr:cNvPr id="364" name="フローチャート: 判断 363">
          <a:extLst>
            <a:ext uri="{FF2B5EF4-FFF2-40B4-BE49-F238E27FC236}">
              <a16:creationId xmlns:a16="http://schemas.microsoft.com/office/drawing/2014/main" id="{028C60EF-0D26-454C-91AE-D7A58112ADCF}"/>
            </a:ext>
          </a:extLst>
        </xdr:cNvPr>
        <xdr:cNvSpPr/>
      </xdr:nvSpPr>
      <xdr:spPr>
        <a:xfrm>
          <a:off x="3937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25416</xdr:rowOff>
    </xdr:from>
    <xdr:ext cx="736600" cy="259045"/>
    <xdr:sp macro="" textlink="">
      <xdr:nvSpPr>
        <xdr:cNvPr id="365" name="テキスト ボックス 364">
          <a:extLst>
            <a:ext uri="{FF2B5EF4-FFF2-40B4-BE49-F238E27FC236}">
              <a16:creationId xmlns:a16="http://schemas.microsoft.com/office/drawing/2014/main" id="{B0D3E44C-2A4C-4D62-A943-868DFE13F185}"/>
            </a:ext>
          </a:extLst>
        </xdr:cNvPr>
        <xdr:cNvSpPr txBox="1"/>
      </xdr:nvSpPr>
      <xdr:spPr>
        <a:xfrm>
          <a:off x="3606800" y="132270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27939</xdr:rowOff>
    </xdr:from>
    <xdr:to>
      <xdr:col>15</xdr:col>
      <xdr:colOff>98425</xdr:colOff>
      <xdr:row>76</xdr:row>
      <xdr:rowOff>62230</xdr:rowOff>
    </xdr:to>
    <xdr:cxnSp macro="">
      <xdr:nvCxnSpPr>
        <xdr:cNvPr id="366" name="直線コネクタ 365">
          <a:extLst>
            <a:ext uri="{FF2B5EF4-FFF2-40B4-BE49-F238E27FC236}">
              <a16:creationId xmlns:a16="http://schemas.microsoft.com/office/drawing/2014/main" id="{9DA9B48C-01E8-44D3-A0FE-9B35B244CE39}"/>
            </a:ext>
          </a:extLst>
        </xdr:cNvPr>
        <xdr:cNvCxnSpPr/>
      </xdr:nvCxnSpPr>
      <xdr:spPr>
        <a:xfrm flipV="1">
          <a:off x="2209800" y="13058139"/>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118111</xdr:rowOff>
    </xdr:from>
    <xdr:to>
      <xdr:col>15</xdr:col>
      <xdr:colOff>149225</xdr:colOff>
      <xdr:row>77</xdr:row>
      <xdr:rowOff>48261</xdr:rowOff>
    </xdr:to>
    <xdr:sp macro="" textlink="">
      <xdr:nvSpPr>
        <xdr:cNvPr id="367" name="フローチャート: 判断 366">
          <a:extLst>
            <a:ext uri="{FF2B5EF4-FFF2-40B4-BE49-F238E27FC236}">
              <a16:creationId xmlns:a16="http://schemas.microsoft.com/office/drawing/2014/main" id="{AB1E8C2E-8F8D-4FE9-8543-24CAF104DA92}"/>
            </a:ext>
          </a:extLst>
        </xdr:cNvPr>
        <xdr:cNvSpPr/>
      </xdr:nvSpPr>
      <xdr:spPr>
        <a:xfrm>
          <a:off x="30480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33038</xdr:rowOff>
    </xdr:from>
    <xdr:ext cx="762000" cy="259045"/>
    <xdr:sp macro="" textlink="">
      <xdr:nvSpPr>
        <xdr:cNvPr id="368" name="テキスト ボックス 367">
          <a:extLst>
            <a:ext uri="{FF2B5EF4-FFF2-40B4-BE49-F238E27FC236}">
              <a16:creationId xmlns:a16="http://schemas.microsoft.com/office/drawing/2014/main" id="{8DF41214-B629-4816-B020-B6EB895D4EBE}"/>
            </a:ext>
          </a:extLst>
        </xdr:cNvPr>
        <xdr:cNvSpPr txBox="1"/>
      </xdr:nvSpPr>
      <xdr:spPr>
        <a:xfrm>
          <a:off x="2717800" y="13234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62230</xdr:rowOff>
    </xdr:from>
    <xdr:to>
      <xdr:col>11</xdr:col>
      <xdr:colOff>9525</xdr:colOff>
      <xdr:row>76</xdr:row>
      <xdr:rowOff>153670</xdr:rowOff>
    </xdr:to>
    <xdr:cxnSp macro="">
      <xdr:nvCxnSpPr>
        <xdr:cNvPr id="369" name="直線コネクタ 368">
          <a:extLst>
            <a:ext uri="{FF2B5EF4-FFF2-40B4-BE49-F238E27FC236}">
              <a16:creationId xmlns:a16="http://schemas.microsoft.com/office/drawing/2014/main" id="{C6F61F6F-FDE5-494C-BCB6-32F36673397C}"/>
            </a:ext>
          </a:extLst>
        </xdr:cNvPr>
        <xdr:cNvCxnSpPr/>
      </xdr:nvCxnSpPr>
      <xdr:spPr>
        <a:xfrm flipV="1">
          <a:off x="1320800" y="1309243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110489</xdr:rowOff>
    </xdr:from>
    <xdr:to>
      <xdr:col>11</xdr:col>
      <xdr:colOff>60325</xdr:colOff>
      <xdr:row>77</xdr:row>
      <xdr:rowOff>40639</xdr:rowOff>
    </xdr:to>
    <xdr:sp macro="" textlink="">
      <xdr:nvSpPr>
        <xdr:cNvPr id="370" name="フローチャート: 判断 369">
          <a:extLst>
            <a:ext uri="{FF2B5EF4-FFF2-40B4-BE49-F238E27FC236}">
              <a16:creationId xmlns:a16="http://schemas.microsoft.com/office/drawing/2014/main" id="{A5770327-25F9-4DFD-944A-292A96247C49}"/>
            </a:ext>
          </a:extLst>
        </xdr:cNvPr>
        <xdr:cNvSpPr/>
      </xdr:nvSpPr>
      <xdr:spPr>
        <a:xfrm>
          <a:off x="2159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25416</xdr:rowOff>
    </xdr:from>
    <xdr:ext cx="762000" cy="259045"/>
    <xdr:sp macro="" textlink="">
      <xdr:nvSpPr>
        <xdr:cNvPr id="371" name="テキスト ボックス 370">
          <a:extLst>
            <a:ext uri="{FF2B5EF4-FFF2-40B4-BE49-F238E27FC236}">
              <a16:creationId xmlns:a16="http://schemas.microsoft.com/office/drawing/2014/main" id="{37A424C1-912D-4163-B512-6FF5A0C71D72}"/>
            </a:ext>
          </a:extLst>
        </xdr:cNvPr>
        <xdr:cNvSpPr txBox="1"/>
      </xdr:nvSpPr>
      <xdr:spPr>
        <a:xfrm>
          <a:off x="1828800" y="13227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114300</xdr:rowOff>
    </xdr:from>
    <xdr:to>
      <xdr:col>6</xdr:col>
      <xdr:colOff>171450</xdr:colOff>
      <xdr:row>77</xdr:row>
      <xdr:rowOff>44450</xdr:rowOff>
    </xdr:to>
    <xdr:sp macro="" textlink="">
      <xdr:nvSpPr>
        <xdr:cNvPr id="372" name="フローチャート: 判断 371">
          <a:extLst>
            <a:ext uri="{FF2B5EF4-FFF2-40B4-BE49-F238E27FC236}">
              <a16:creationId xmlns:a16="http://schemas.microsoft.com/office/drawing/2014/main" id="{77666E30-25A1-4AEC-A804-38D8F3C676EB}"/>
            </a:ext>
          </a:extLst>
        </xdr:cNvPr>
        <xdr:cNvSpPr/>
      </xdr:nvSpPr>
      <xdr:spPr>
        <a:xfrm>
          <a:off x="1270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29227</xdr:rowOff>
    </xdr:from>
    <xdr:ext cx="762000" cy="259045"/>
    <xdr:sp macro="" textlink="">
      <xdr:nvSpPr>
        <xdr:cNvPr id="373" name="テキスト ボックス 372">
          <a:extLst>
            <a:ext uri="{FF2B5EF4-FFF2-40B4-BE49-F238E27FC236}">
              <a16:creationId xmlns:a16="http://schemas.microsoft.com/office/drawing/2014/main" id="{97DFC7DE-4C81-4969-B1E2-258ABA19DBDF}"/>
            </a:ext>
          </a:extLst>
        </xdr:cNvPr>
        <xdr:cNvSpPr txBox="1"/>
      </xdr:nvSpPr>
      <xdr:spPr>
        <a:xfrm>
          <a:off x="939800" y="1323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B58A3E67-6221-4848-A959-99546A74B62A}"/>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C53FB63E-3893-46AE-88CB-A17D5CDE7266}"/>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CC97233E-2810-4B80-BA67-6CC1D686EAC6}"/>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7E96111-AC17-4E41-898B-A64465B3FC5B}"/>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24B1CE54-6D07-4B05-A1A0-BD40B7DDC856}"/>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129540</xdr:rowOff>
    </xdr:from>
    <xdr:to>
      <xdr:col>24</xdr:col>
      <xdr:colOff>76200</xdr:colOff>
      <xdr:row>76</xdr:row>
      <xdr:rowOff>59689</xdr:rowOff>
    </xdr:to>
    <xdr:sp macro="" textlink="">
      <xdr:nvSpPr>
        <xdr:cNvPr id="379" name="楕円 378">
          <a:extLst>
            <a:ext uri="{FF2B5EF4-FFF2-40B4-BE49-F238E27FC236}">
              <a16:creationId xmlns:a16="http://schemas.microsoft.com/office/drawing/2014/main" id="{99524624-1DAB-4659-A464-5108498966EE}"/>
            </a:ext>
          </a:extLst>
        </xdr:cNvPr>
        <xdr:cNvSpPr/>
      </xdr:nvSpPr>
      <xdr:spPr>
        <a:xfrm>
          <a:off x="4775200" y="129882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146067</xdr:rowOff>
    </xdr:from>
    <xdr:ext cx="762000" cy="259045"/>
    <xdr:sp macro="" textlink="">
      <xdr:nvSpPr>
        <xdr:cNvPr id="380" name="公債費該当値テキスト">
          <a:extLst>
            <a:ext uri="{FF2B5EF4-FFF2-40B4-BE49-F238E27FC236}">
              <a16:creationId xmlns:a16="http://schemas.microsoft.com/office/drawing/2014/main" id="{F7A06009-EBA1-4357-ABBE-E26B1F6827D0}"/>
            </a:ext>
          </a:extLst>
        </xdr:cNvPr>
        <xdr:cNvSpPr txBox="1"/>
      </xdr:nvSpPr>
      <xdr:spPr>
        <a:xfrm>
          <a:off x="4914900" y="12833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160020</xdr:rowOff>
    </xdr:from>
    <xdr:to>
      <xdr:col>20</xdr:col>
      <xdr:colOff>38100</xdr:colOff>
      <xdr:row>76</xdr:row>
      <xdr:rowOff>90170</xdr:rowOff>
    </xdr:to>
    <xdr:sp macro="" textlink="">
      <xdr:nvSpPr>
        <xdr:cNvPr id="381" name="楕円 380">
          <a:extLst>
            <a:ext uri="{FF2B5EF4-FFF2-40B4-BE49-F238E27FC236}">
              <a16:creationId xmlns:a16="http://schemas.microsoft.com/office/drawing/2014/main" id="{552A4AFC-2ECA-4798-B1EF-3E19012EC597}"/>
            </a:ext>
          </a:extLst>
        </xdr:cNvPr>
        <xdr:cNvSpPr/>
      </xdr:nvSpPr>
      <xdr:spPr>
        <a:xfrm>
          <a:off x="3937000" y="1301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100347</xdr:rowOff>
    </xdr:from>
    <xdr:ext cx="736600" cy="259045"/>
    <xdr:sp macro="" textlink="">
      <xdr:nvSpPr>
        <xdr:cNvPr id="382" name="テキスト ボックス 381">
          <a:extLst>
            <a:ext uri="{FF2B5EF4-FFF2-40B4-BE49-F238E27FC236}">
              <a16:creationId xmlns:a16="http://schemas.microsoft.com/office/drawing/2014/main" id="{2C93E698-8F33-46E8-A1AB-BCC255BE1336}"/>
            </a:ext>
          </a:extLst>
        </xdr:cNvPr>
        <xdr:cNvSpPr txBox="1"/>
      </xdr:nvSpPr>
      <xdr:spPr>
        <a:xfrm>
          <a:off x="3606800" y="127876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148589</xdr:rowOff>
    </xdr:from>
    <xdr:to>
      <xdr:col>15</xdr:col>
      <xdr:colOff>149225</xdr:colOff>
      <xdr:row>76</xdr:row>
      <xdr:rowOff>78739</xdr:rowOff>
    </xdr:to>
    <xdr:sp macro="" textlink="">
      <xdr:nvSpPr>
        <xdr:cNvPr id="383" name="楕円 382">
          <a:extLst>
            <a:ext uri="{FF2B5EF4-FFF2-40B4-BE49-F238E27FC236}">
              <a16:creationId xmlns:a16="http://schemas.microsoft.com/office/drawing/2014/main" id="{784AC6DE-868C-4EE9-85E2-BDAF798444D2}"/>
            </a:ext>
          </a:extLst>
        </xdr:cNvPr>
        <xdr:cNvSpPr/>
      </xdr:nvSpPr>
      <xdr:spPr>
        <a:xfrm>
          <a:off x="3048000" y="13007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88917</xdr:rowOff>
    </xdr:from>
    <xdr:ext cx="762000" cy="259045"/>
    <xdr:sp macro="" textlink="">
      <xdr:nvSpPr>
        <xdr:cNvPr id="384" name="テキスト ボックス 383">
          <a:extLst>
            <a:ext uri="{FF2B5EF4-FFF2-40B4-BE49-F238E27FC236}">
              <a16:creationId xmlns:a16="http://schemas.microsoft.com/office/drawing/2014/main" id="{4EC9DF3F-461B-4073-A9A3-24300B2C0BBE}"/>
            </a:ext>
          </a:extLst>
        </xdr:cNvPr>
        <xdr:cNvSpPr txBox="1"/>
      </xdr:nvSpPr>
      <xdr:spPr>
        <a:xfrm>
          <a:off x="2717800" y="1277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11430</xdr:rowOff>
    </xdr:from>
    <xdr:to>
      <xdr:col>11</xdr:col>
      <xdr:colOff>60325</xdr:colOff>
      <xdr:row>76</xdr:row>
      <xdr:rowOff>113030</xdr:rowOff>
    </xdr:to>
    <xdr:sp macro="" textlink="">
      <xdr:nvSpPr>
        <xdr:cNvPr id="385" name="楕円 384">
          <a:extLst>
            <a:ext uri="{FF2B5EF4-FFF2-40B4-BE49-F238E27FC236}">
              <a16:creationId xmlns:a16="http://schemas.microsoft.com/office/drawing/2014/main" id="{ADF0E627-04A3-4157-A1A8-0B763277270B}"/>
            </a:ext>
          </a:extLst>
        </xdr:cNvPr>
        <xdr:cNvSpPr/>
      </xdr:nvSpPr>
      <xdr:spPr>
        <a:xfrm>
          <a:off x="2159000" y="13041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123207</xdr:rowOff>
    </xdr:from>
    <xdr:ext cx="762000" cy="259045"/>
    <xdr:sp macro="" textlink="">
      <xdr:nvSpPr>
        <xdr:cNvPr id="386" name="テキスト ボックス 385">
          <a:extLst>
            <a:ext uri="{FF2B5EF4-FFF2-40B4-BE49-F238E27FC236}">
              <a16:creationId xmlns:a16="http://schemas.microsoft.com/office/drawing/2014/main" id="{4E91B490-DC6E-4D0F-8BE1-EF3C7A0DE138}"/>
            </a:ext>
          </a:extLst>
        </xdr:cNvPr>
        <xdr:cNvSpPr txBox="1"/>
      </xdr:nvSpPr>
      <xdr:spPr>
        <a:xfrm>
          <a:off x="1828800" y="12810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102870</xdr:rowOff>
    </xdr:from>
    <xdr:to>
      <xdr:col>6</xdr:col>
      <xdr:colOff>171450</xdr:colOff>
      <xdr:row>77</xdr:row>
      <xdr:rowOff>33020</xdr:rowOff>
    </xdr:to>
    <xdr:sp macro="" textlink="">
      <xdr:nvSpPr>
        <xdr:cNvPr id="387" name="楕円 386">
          <a:extLst>
            <a:ext uri="{FF2B5EF4-FFF2-40B4-BE49-F238E27FC236}">
              <a16:creationId xmlns:a16="http://schemas.microsoft.com/office/drawing/2014/main" id="{46CD05EF-6974-4DBA-9F3F-234F78C79A05}"/>
            </a:ext>
          </a:extLst>
        </xdr:cNvPr>
        <xdr:cNvSpPr/>
      </xdr:nvSpPr>
      <xdr:spPr>
        <a:xfrm>
          <a:off x="1270000" y="13133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43197</xdr:rowOff>
    </xdr:from>
    <xdr:ext cx="762000" cy="259045"/>
    <xdr:sp macro="" textlink="">
      <xdr:nvSpPr>
        <xdr:cNvPr id="388" name="テキスト ボックス 387">
          <a:extLst>
            <a:ext uri="{FF2B5EF4-FFF2-40B4-BE49-F238E27FC236}">
              <a16:creationId xmlns:a16="http://schemas.microsoft.com/office/drawing/2014/main" id="{6000472D-0FD6-4BF7-9A92-8244E945A4CF}"/>
            </a:ext>
          </a:extLst>
        </xdr:cNvPr>
        <xdr:cNvSpPr txBox="1"/>
      </xdr:nvSpPr>
      <xdr:spPr>
        <a:xfrm>
          <a:off x="939800" y="12901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9" name="正方形/長方形 388">
          <a:extLst>
            <a:ext uri="{FF2B5EF4-FFF2-40B4-BE49-F238E27FC236}">
              <a16:creationId xmlns:a16="http://schemas.microsoft.com/office/drawing/2014/main" id="{DDA7170B-C8FF-41A4-9CE1-FAA8FAF40D36}"/>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0" name="正方形/長方形 389">
          <a:extLst>
            <a:ext uri="{FF2B5EF4-FFF2-40B4-BE49-F238E27FC236}">
              <a16:creationId xmlns:a16="http://schemas.microsoft.com/office/drawing/2014/main" id="{26D2778E-88CB-4007-B4F1-99BC24F7402F}"/>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1" name="正方形/長方形 390">
          <a:extLst>
            <a:ext uri="{FF2B5EF4-FFF2-40B4-BE49-F238E27FC236}">
              <a16:creationId xmlns:a16="http://schemas.microsoft.com/office/drawing/2014/main" id="{4305F749-6E02-48F2-AA81-3C899FDC124E}"/>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2" name="正方形/長方形 391">
          <a:extLst>
            <a:ext uri="{FF2B5EF4-FFF2-40B4-BE49-F238E27FC236}">
              <a16:creationId xmlns:a16="http://schemas.microsoft.com/office/drawing/2014/main" id="{52F5B167-E67E-46AF-9537-D613EBB21647}"/>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3" name="正方形/長方形 392">
          <a:extLst>
            <a:ext uri="{FF2B5EF4-FFF2-40B4-BE49-F238E27FC236}">
              <a16:creationId xmlns:a16="http://schemas.microsoft.com/office/drawing/2014/main" id="{47CA0E01-E496-4CB1-A0C5-5F78399D1FB3}"/>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4" name="正方形/長方形 393">
          <a:extLst>
            <a:ext uri="{FF2B5EF4-FFF2-40B4-BE49-F238E27FC236}">
              <a16:creationId xmlns:a16="http://schemas.microsoft.com/office/drawing/2014/main" id="{484DF47B-4130-4AA2-AA1E-C8C4CF66733F}"/>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5" name="正方形/長方形 394">
          <a:extLst>
            <a:ext uri="{FF2B5EF4-FFF2-40B4-BE49-F238E27FC236}">
              <a16:creationId xmlns:a16="http://schemas.microsoft.com/office/drawing/2014/main" id="{BA38E7E8-43E7-48E7-B7F5-D29C398AD38B}"/>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6" name="正方形/長方形 395">
          <a:extLst>
            <a:ext uri="{FF2B5EF4-FFF2-40B4-BE49-F238E27FC236}">
              <a16:creationId xmlns:a16="http://schemas.microsoft.com/office/drawing/2014/main" id="{1D70591D-F499-4D09-8A13-07E53AE9B137}"/>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7" name="正方形/長方形 396">
          <a:extLst>
            <a:ext uri="{FF2B5EF4-FFF2-40B4-BE49-F238E27FC236}">
              <a16:creationId xmlns:a16="http://schemas.microsoft.com/office/drawing/2014/main" id="{B1169437-33D3-44A1-82BF-357B0B64D229}"/>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8" name="正方形/長方形 397">
          <a:extLst>
            <a:ext uri="{FF2B5EF4-FFF2-40B4-BE49-F238E27FC236}">
              <a16:creationId xmlns:a16="http://schemas.microsoft.com/office/drawing/2014/main" id="{48A64C71-1C6D-4ABC-86C7-6E55CF49E8C3}"/>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9" name="テキスト ボックス 398">
          <a:extLst>
            <a:ext uri="{FF2B5EF4-FFF2-40B4-BE49-F238E27FC236}">
              <a16:creationId xmlns:a16="http://schemas.microsoft.com/office/drawing/2014/main" id="{B9E25A3B-83B6-4DC9-BEC2-DF2498BD6E8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前年度比４．４ポイント減少したが、類似団体平均を４．４ポイント上回った。公債費以外で経常経費に占める割合が大きいのは人件費、繰出金、物件費となっている。今後、適正な水準の維持に努める。</a:t>
          </a:r>
        </a:p>
      </xdr:txBody>
    </xdr:sp>
    <xdr:clientData/>
  </xdr:twoCellAnchor>
  <xdr:oneCellAnchor>
    <xdr:from>
      <xdr:col>62</xdr:col>
      <xdr:colOff>6350</xdr:colOff>
      <xdr:row>69</xdr:row>
      <xdr:rowOff>107950</xdr:rowOff>
    </xdr:from>
    <xdr:ext cx="298543" cy="225703"/>
    <xdr:sp macro="" textlink="">
      <xdr:nvSpPr>
        <xdr:cNvPr id="400" name="テキスト ボックス 399">
          <a:extLst>
            <a:ext uri="{FF2B5EF4-FFF2-40B4-BE49-F238E27FC236}">
              <a16:creationId xmlns:a16="http://schemas.microsoft.com/office/drawing/2014/main" id="{CC4784EF-BF58-48F7-933B-8D3D34AFA058}"/>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1" name="直線コネクタ 400">
          <a:extLst>
            <a:ext uri="{FF2B5EF4-FFF2-40B4-BE49-F238E27FC236}">
              <a16:creationId xmlns:a16="http://schemas.microsoft.com/office/drawing/2014/main" id="{0609A283-1FE8-46B6-A1E0-0C6A274B73B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2" name="テキスト ボックス 401">
          <a:extLst>
            <a:ext uri="{FF2B5EF4-FFF2-40B4-BE49-F238E27FC236}">
              <a16:creationId xmlns:a16="http://schemas.microsoft.com/office/drawing/2014/main" id="{413C06C4-E271-4051-8CEB-7199C8B805ED}"/>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3" name="直線コネクタ 402">
          <a:extLst>
            <a:ext uri="{FF2B5EF4-FFF2-40B4-BE49-F238E27FC236}">
              <a16:creationId xmlns:a16="http://schemas.microsoft.com/office/drawing/2014/main" id="{9AEB044B-CD8F-4043-8E54-4257B6BC9F95}"/>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4" name="テキスト ボックス 403">
          <a:extLst>
            <a:ext uri="{FF2B5EF4-FFF2-40B4-BE49-F238E27FC236}">
              <a16:creationId xmlns:a16="http://schemas.microsoft.com/office/drawing/2014/main" id="{9B60D6A1-1FA4-4E81-A2C6-A65AF066C319}"/>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5" name="直線コネクタ 404">
          <a:extLst>
            <a:ext uri="{FF2B5EF4-FFF2-40B4-BE49-F238E27FC236}">
              <a16:creationId xmlns:a16="http://schemas.microsoft.com/office/drawing/2014/main" id="{A16CE85B-0BFE-49C7-BF62-5F6AFCD2BEA8}"/>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6" name="テキスト ボックス 405">
          <a:extLst>
            <a:ext uri="{FF2B5EF4-FFF2-40B4-BE49-F238E27FC236}">
              <a16:creationId xmlns:a16="http://schemas.microsoft.com/office/drawing/2014/main" id="{5767F760-541C-404D-8BFB-DE47159585B8}"/>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7" name="直線コネクタ 406">
          <a:extLst>
            <a:ext uri="{FF2B5EF4-FFF2-40B4-BE49-F238E27FC236}">
              <a16:creationId xmlns:a16="http://schemas.microsoft.com/office/drawing/2014/main" id="{28DEF411-DDE7-4254-9694-EF8206E0D18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8" name="テキスト ボックス 407">
          <a:extLst>
            <a:ext uri="{FF2B5EF4-FFF2-40B4-BE49-F238E27FC236}">
              <a16:creationId xmlns:a16="http://schemas.microsoft.com/office/drawing/2014/main" id="{E9808579-F404-49D6-A6D2-FD41898AE4E5}"/>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9" name="直線コネクタ 408">
          <a:extLst>
            <a:ext uri="{FF2B5EF4-FFF2-40B4-BE49-F238E27FC236}">
              <a16:creationId xmlns:a16="http://schemas.microsoft.com/office/drawing/2014/main" id="{C03BE69B-83B5-4C1A-BFC4-A80332683198}"/>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0" name="テキスト ボックス 409">
          <a:extLst>
            <a:ext uri="{FF2B5EF4-FFF2-40B4-BE49-F238E27FC236}">
              <a16:creationId xmlns:a16="http://schemas.microsoft.com/office/drawing/2014/main" id="{D1A6E0C7-5484-4481-B79E-0B2F38A5E2ED}"/>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1" name="直線コネクタ 410">
          <a:extLst>
            <a:ext uri="{FF2B5EF4-FFF2-40B4-BE49-F238E27FC236}">
              <a16:creationId xmlns:a16="http://schemas.microsoft.com/office/drawing/2014/main" id="{2DA6817C-F93D-4E31-A14A-5E44183B1E6E}"/>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2" name="テキスト ボックス 411">
          <a:extLst>
            <a:ext uri="{FF2B5EF4-FFF2-40B4-BE49-F238E27FC236}">
              <a16:creationId xmlns:a16="http://schemas.microsoft.com/office/drawing/2014/main" id="{65C44E5C-2D96-4457-983A-0413C4858F5F}"/>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3" name="直線コネクタ 412">
          <a:extLst>
            <a:ext uri="{FF2B5EF4-FFF2-40B4-BE49-F238E27FC236}">
              <a16:creationId xmlns:a16="http://schemas.microsoft.com/office/drawing/2014/main" id="{8411BA82-514E-4C55-83C9-FC50E7077558}"/>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4" name="テキスト ボックス 413">
          <a:extLst>
            <a:ext uri="{FF2B5EF4-FFF2-40B4-BE49-F238E27FC236}">
              <a16:creationId xmlns:a16="http://schemas.microsoft.com/office/drawing/2014/main" id="{22116597-369F-4971-BA48-1EB3C098D2ED}"/>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5" name="公債費以外グラフ枠">
          <a:extLst>
            <a:ext uri="{FF2B5EF4-FFF2-40B4-BE49-F238E27FC236}">
              <a16:creationId xmlns:a16="http://schemas.microsoft.com/office/drawing/2014/main" id="{AECAE660-80BC-451B-9BB5-2453AE52D33C}"/>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149860</xdr:rowOff>
    </xdr:from>
    <xdr:to>
      <xdr:col>82</xdr:col>
      <xdr:colOff>107950</xdr:colOff>
      <xdr:row>82</xdr:row>
      <xdr:rowOff>1270</xdr:rowOff>
    </xdr:to>
    <xdr:cxnSp macro="">
      <xdr:nvCxnSpPr>
        <xdr:cNvPr id="416" name="直線コネクタ 415">
          <a:extLst>
            <a:ext uri="{FF2B5EF4-FFF2-40B4-BE49-F238E27FC236}">
              <a16:creationId xmlns:a16="http://schemas.microsoft.com/office/drawing/2014/main" id="{0573D897-FB4A-4517-B920-C82A17C1154D}"/>
            </a:ext>
          </a:extLst>
        </xdr:cNvPr>
        <xdr:cNvCxnSpPr/>
      </xdr:nvCxnSpPr>
      <xdr:spPr>
        <a:xfrm flipV="1">
          <a:off x="16510000" y="1266571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144797</xdr:rowOff>
    </xdr:from>
    <xdr:ext cx="762000" cy="259045"/>
    <xdr:sp macro="" textlink="">
      <xdr:nvSpPr>
        <xdr:cNvPr id="417" name="公債費以外最小値テキスト">
          <a:extLst>
            <a:ext uri="{FF2B5EF4-FFF2-40B4-BE49-F238E27FC236}">
              <a16:creationId xmlns:a16="http://schemas.microsoft.com/office/drawing/2014/main" id="{4D2FA030-AA3C-42AD-8CF6-93CAD6296481}"/>
            </a:ext>
          </a:extLst>
        </xdr:cNvPr>
        <xdr:cNvSpPr txBox="1"/>
      </xdr:nvSpPr>
      <xdr:spPr>
        <a:xfrm>
          <a:off x="16598900" y="14032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1270</xdr:rowOff>
    </xdr:from>
    <xdr:to>
      <xdr:col>82</xdr:col>
      <xdr:colOff>196850</xdr:colOff>
      <xdr:row>82</xdr:row>
      <xdr:rowOff>1270</xdr:rowOff>
    </xdr:to>
    <xdr:cxnSp macro="">
      <xdr:nvCxnSpPr>
        <xdr:cNvPr id="418" name="直線コネクタ 417">
          <a:extLst>
            <a:ext uri="{FF2B5EF4-FFF2-40B4-BE49-F238E27FC236}">
              <a16:creationId xmlns:a16="http://schemas.microsoft.com/office/drawing/2014/main" id="{6BB0FCF6-00DF-47CF-87A7-40043F82322C}"/>
            </a:ext>
          </a:extLst>
        </xdr:cNvPr>
        <xdr:cNvCxnSpPr/>
      </xdr:nvCxnSpPr>
      <xdr:spPr>
        <a:xfrm>
          <a:off x="16421100" y="14060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64787</xdr:rowOff>
    </xdr:from>
    <xdr:ext cx="762000" cy="259045"/>
    <xdr:sp macro="" textlink="">
      <xdr:nvSpPr>
        <xdr:cNvPr id="419" name="公債費以外最大値テキスト">
          <a:extLst>
            <a:ext uri="{FF2B5EF4-FFF2-40B4-BE49-F238E27FC236}">
              <a16:creationId xmlns:a16="http://schemas.microsoft.com/office/drawing/2014/main" id="{3ECEEC54-A5BF-4B3D-87F1-19075B35E0AA}"/>
            </a:ext>
          </a:extLst>
        </xdr:cNvPr>
        <xdr:cNvSpPr txBox="1"/>
      </xdr:nvSpPr>
      <xdr:spPr>
        <a:xfrm>
          <a:off x="16598900" y="12409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149860</xdr:rowOff>
    </xdr:from>
    <xdr:to>
      <xdr:col>82</xdr:col>
      <xdr:colOff>196850</xdr:colOff>
      <xdr:row>73</xdr:row>
      <xdr:rowOff>149860</xdr:rowOff>
    </xdr:to>
    <xdr:cxnSp macro="">
      <xdr:nvCxnSpPr>
        <xdr:cNvPr id="420" name="直線コネクタ 419">
          <a:extLst>
            <a:ext uri="{FF2B5EF4-FFF2-40B4-BE49-F238E27FC236}">
              <a16:creationId xmlns:a16="http://schemas.microsoft.com/office/drawing/2014/main" id="{7B554681-43B8-49C8-ADB2-FAF7147EC5B5}"/>
            </a:ext>
          </a:extLst>
        </xdr:cNvPr>
        <xdr:cNvCxnSpPr/>
      </xdr:nvCxnSpPr>
      <xdr:spPr>
        <a:xfrm>
          <a:off x="16421100" y="12665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153670</xdr:rowOff>
    </xdr:from>
    <xdr:to>
      <xdr:col>82</xdr:col>
      <xdr:colOff>107950</xdr:colOff>
      <xdr:row>79</xdr:row>
      <xdr:rowOff>149861</xdr:rowOff>
    </xdr:to>
    <xdr:cxnSp macro="">
      <xdr:nvCxnSpPr>
        <xdr:cNvPr id="421" name="直線コネクタ 420">
          <a:extLst>
            <a:ext uri="{FF2B5EF4-FFF2-40B4-BE49-F238E27FC236}">
              <a16:creationId xmlns:a16="http://schemas.microsoft.com/office/drawing/2014/main" id="{E63CAA44-5126-42FF-8EA5-D310884E347C}"/>
            </a:ext>
          </a:extLst>
        </xdr:cNvPr>
        <xdr:cNvCxnSpPr/>
      </xdr:nvCxnSpPr>
      <xdr:spPr>
        <a:xfrm flipV="1">
          <a:off x="15671800" y="13526770"/>
          <a:ext cx="838200" cy="167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123207</xdr:rowOff>
    </xdr:from>
    <xdr:ext cx="762000" cy="259045"/>
    <xdr:sp macro="" textlink="">
      <xdr:nvSpPr>
        <xdr:cNvPr id="422" name="公債費以外平均値テキスト">
          <a:extLst>
            <a:ext uri="{FF2B5EF4-FFF2-40B4-BE49-F238E27FC236}">
              <a16:creationId xmlns:a16="http://schemas.microsoft.com/office/drawing/2014/main" id="{D66842CF-6826-4DC0-8DBD-459E1539DD6D}"/>
            </a:ext>
          </a:extLst>
        </xdr:cNvPr>
        <xdr:cNvSpPr txBox="1"/>
      </xdr:nvSpPr>
      <xdr:spPr>
        <a:xfrm>
          <a:off x="16598900" y="131534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106680</xdr:rowOff>
    </xdr:from>
    <xdr:to>
      <xdr:col>82</xdr:col>
      <xdr:colOff>158750</xdr:colOff>
      <xdr:row>78</xdr:row>
      <xdr:rowOff>36830</xdr:rowOff>
    </xdr:to>
    <xdr:sp macro="" textlink="">
      <xdr:nvSpPr>
        <xdr:cNvPr id="423" name="フローチャート: 判断 422">
          <a:extLst>
            <a:ext uri="{FF2B5EF4-FFF2-40B4-BE49-F238E27FC236}">
              <a16:creationId xmlns:a16="http://schemas.microsoft.com/office/drawing/2014/main" id="{E656F5B0-CCA3-4ED8-BFAD-7586F74DA099}"/>
            </a:ext>
          </a:extLst>
        </xdr:cNvPr>
        <xdr:cNvSpPr/>
      </xdr:nvSpPr>
      <xdr:spPr>
        <a:xfrm>
          <a:off x="16459200" y="1330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1270</xdr:rowOff>
    </xdr:from>
    <xdr:to>
      <xdr:col>78</xdr:col>
      <xdr:colOff>69850</xdr:colOff>
      <xdr:row>79</xdr:row>
      <xdr:rowOff>149861</xdr:rowOff>
    </xdr:to>
    <xdr:cxnSp macro="">
      <xdr:nvCxnSpPr>
        <xdr:cNvPr id="424" name="直線コネクタ 423">
          <a:extLst>
            <a:ext uri="{FF2B5EF4-FFF2-40B4-BE49-F238E27FC236}">
              <a16:creationId xmlns:a16="http://schemas.microsoft.com/office/drawing/2014/main" id="{572D1679-5286-4AC7-AE17-4CDF9696CB3A}"/>
            </a:ext>
          </a:extLst>
        </xdr:cNvPr>
        <xdr:cNvCxnSpPr/>
      </xdr:nvCxnSpPr>
      <xdr:spPr>
        <a:xfrm>
          <a:off x="14782800" y="13545820"/>
          <a:ext cx="889000" cy="148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87630</xdr:rowOff>
    </xdr:from>
    <xdr:to>
      <xdr:col>78</xdr:col>
      <xdr:colOff>120650</xdr:colOff>
      <xdr:row>79</xdr:row>
      <xdr:rowOff>17780</xdr:rowOff>
    </xdr:to>
    <xdr:sp macro="" textlink="">
      <xdr:nvSpPr>
        <xdr:cNvPr id="425" name="フローチャート: 判断 424">
          <a:extLst>
            <a:ext uri="{FF2B5EF4-FFF2-40B4-BE49-F238E27FC236}">
              <a16:creationId xmlns:a16="http://schemas.microsoft.com/office/drawing/2014/main" id="{46F80F1F-984C-4384-9781-C4C01182E27E}"/>
            </a:ext>
          </a:extLst>
        </xdr:cNvPr>
        <xdr:cNvSpPr/>
      </xdr:nvSpPr>
      <xdr:spPr>
        <a:xfrm>
          <a:off x="15621000" y="13460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27957</xdr:rowOff>
    </xdr:from>
    <xdr:ext cx="736600" cy="259045"/>
    <xdr:sp macro="" textlink="">
      <xdr:nvSpPr>
        <xdr:cNvPr id="426" name="テキスト ボックス 425">
          <a:extLst>
            <a:ext uri="{FF2B5EF4-FFF2-40B4-BE49-F238E27FC236}">
              <a16:creationId xmlns:a16="http://schemas.microsoft.com/office/drawing/2014/main" id="{4CB9BDF9-1E36-4B56-8C07-EAF40FBD2F6E}"/>
            </a:ext>
          </a:extLst>
        </xdr:cNvPr>
        <xdr:cNvSpPr txBox="1"/>
      </xdr:nvSpPr>
      <xdr:spPr>
        <a:xfrm>
          <a:off x="15290800" y="132296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161289</xdr:rowOff>
    </xdr:from>
    <xdr:to>
      <xdr:col>73</xdr:col>
      <xdr:colOff>180975</xdr:colOff>
      <xdr:row>79</xdr:row>
      <xdr:rowOff>1270</xdr:rowOff>
    </xdr:to>
    <xdr:cxnSp macro="">
      <xdr:nvCxnSpPr>
        <xdr:cNvPr id="427" name="直線コネクタ 426">
          <a:extLst>
            <a:ext uri="{FF2B5EF4-FFF2-40B4-BE49-F238E27FC236}">
              <a16:creationId xmlns:a16="http://schemas.microsoft.com/office/drawing/2014/main" id="{B8D21224-F0AA-42E0-83E8-7A0CE3323DDE}"/>
            </a:ext>
          </a:extLst>
        </xdr:cNvPr>
        <xdr:cNvCxnSpPr/>
      </xdr:nvCxnSpPr>
      <xdr:spPr>
        <a:xfrm>
          <a:off x="13893800" y="13534389"/>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129539</xdr:rowOff>
    </xdr:from>
    <xdr:to>
      <xdr:col>74</xdr:col>
      <xdr:colOff>31750</xdr:colOff>
      <xdr:row>79</xdr:row>
      <xdr:rowOff>59689</xdr:rowOff>
    </xdr:to>
    <xdr:sp macro="" textlink="">
      <xdr:nvSpPr>
        <xdr:cNvPr id="428" name="フローチャート: 判断 427">
          <a:extLst>
            <a:ext uri="{FF2B5EF4-FFF2-40B4-BE49-F238E27FC236}">
              <a16:creationId xmlns:a16="http://schemas.microsoft.com/office/drawing/2014/main" id="{283124ED-821A-41AE-A5D1-D0A2432D9226}"/>
            </a:ext>
          </a:extLst>
        </xdr:cNvPr>
        <xdr:cNvSpPr/>
      </xdr:nvSpPr>
      <xdr:spPr>
        <a:xfrm>
          <a:off x="14732000" y="13502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44466</xdr:rowOff>
    </xdr:from>
    <xdr:ext cx="762000" cy="259045"/>
    <xdr:sp macro="" textlink="">
      <xdr:nvSpPr>
        <xdr:cNvPr id="429" name="テキスト ボックス 428">
          <a:extLst>
            <a:ext uri="{FF2B5EF4-FFF2-40B4-BE49-F238E27FC236}">
              <a16:creationId xmlns:a16="http://schemas.microsoft.com/office/drawing/2014/main" id="{59CE8019-ABF4-4389-B048-B0BB951AD6AE}"/>
            </a:ext>
          </a:extLst>
        </xdr:cNvPr>
        <xdr:cNvSpPr txBox="1"/>
      </xdr:nvSpPr>
      <xdr:spPr>
        <a:xfrm>
          <a:off x="14401800" y="13589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161289</xdr:rowOff>
    </xdr:from>
    <xdr:to>
      <xdr:col>69</xdr:col>
      <xdr:colOff>92075</xdr:colOff>
      <xdr:row>79</xdr:row>
      <xdr:rowOff>142239</xdr:rowOff>
    </xdr:to>
    <xdr:cxnSp macro="">
      <xdr:nvCxnSpPr>
        <xdr:cNvPr id="430" name="直線コネクタ 429">
          <a:extLst>
            <a:ext uri="{FF2B5EF4-FFF2-40B4-BE49-F238E27FC236}">
              <a16:creationId xmlns:a16="http://schemas.microsoft.com/office/drawing/2014/main" id="{1FA0529F-5DB2-4B5B-A171-90857D4135D2}"/>
            </a:ext>
          </a:extLst>
        </xdr:cNvPr>
        <xdr:cNvCxnSpPr/>
      </xdr:nvCxnSpPr>
      <xdr:spPr>
        <a:xfrm flipV="1">
          <a:off x="13004800" y="13534389"/>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114300</xdr:rowOff>
    </xdr:from>
    <xdr:to>
      <xdr:col>69</xdr:col>
      <xdr:colOff>142875</xdr:colOff>
      <xdr:row>79</xdr:row>
      <xdr:rowOff>44450</xdr:rowOff>
    </xdr:to>
    <xdr:sp macro="" textlink="">
      <xdr:nvSpPr>
        <xdr:cNvPr id="431" name="フローチャート: 判断 430">
          <a:extLst>
            <a:ext uri="{FF2B5EF4-FFF2-40B4-BE49-F238E27FC236}">
              <a16:creationId xmlns:a16="http://schemas.microsoft.com/office/drawing/2014/main" id="{5965B07E-E214-43DE-8C87-F39ACB9712A8}"/>
            </a:ext>
          </a:extLst>
        </xdr:cNvPr>
        <xdr:cNvSpPr/>
      </xdr:nvSpPr>
      <xdr:spPr>
        <a:xfrm>
          <a:off x="13843000" y="1348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29227</xdr:rowOff>
    </xdr:from>
    <xdr:ext cx="762000" cy="259045"/>
    <xdr:sp macro="" textlink="">
      <xdr:nvSpPr>
        <xdr:cNvPr id="432" name="テキスト ボックス 431">
          <a:extLst>
            <a:ext uri="{FF2B5EF4-FFF2-40B4-BE49-F238E27FC236}">
              <a16:creationId xmlns:a16="http://schemas.microsoft.com/office/drawing/2014/main" id="{30698B21-2325-41A8-B39A-20188A0FD81E}"/>
            </a:ext>
          </a:extLst>
        </xdr:cNvPr>
        <xdr:cNvSpPr txBox="1"/>
      </xdr:nvSpPr>
      <xdr:spPr>
        <a:xfrm>
          <a:off x="13512800" y="1357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49530</xdr:rowOff>
    </xdr:from>
    <xdr:to>
      <xdr:col>65</xdr:col>
      <xdr:colOff>53975</xdr:colOff>
      <xdr:row>78</xdr:row>
      <xdr:rowOff>151130</xdr:rowOff>
    </xdr:to>
    <xdr:sp macro="" textlink="">
      <xdr:nvSpPr>
        <xdr:cNvPr id="433" name="フローチャート: 判断 432">
          <a:extLst>
            <a:ext uri="{FF2B5EF4-FFF2-40B4-BE49-F238E27FC236}">
              <a16:creationId xmlns:a16="http://schemas.microsoft.com/office/drawing/2014/main" id="{70B1E13D-4AC3-44E4-A992-1802759EB65F}"/>
            </a:ext>
          </a:extLst>
        </xdr:cNvPr>
        <xdr:cNvSpPr/>
      </xdr:nvSpPr>
      <xdr:spPr>
        <a:xfrm>
          <a:off x="12954000" y="13422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161307</xdr:rowOff>
    </xdr:from>
    <xdr:ext cx="762000" cy="259045"/>
    <xdr:sp macro="" textlink="">
      <xdr:nvSpPr>
        <xdr:cNvPr id="434" name="テキスト ボックス 433">
          <a:extLst>
            <a:ext uri="{FF2B5EF4-FFF2-40B4-BE49-F238E27FC236}">
              <a16:creationId xmlns:a16="http://schemas.microsoft.com/office/drawing/2014/main" id="{923A8ED1-7361-4B1C-9C3F-4BCB53B6CF6D}"/>
            </a:ext>
          </a:extLst>
        </xdr:cNvPr>
        <xdr:cNvSpPr txBox="1"/>
      </xdr:nvSpPr>
      <xdr:spPr>
        <a:xfrm>
          <a:off x="12623800" y="13191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2C5DB5F0-53A1-4727-8501-B6FC85C024A1}"/>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C440E67C-6E52-4A2D-B36C-9CEA0E46EED9}"/>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AC8FC09C-0818-41D3-949A-782A3AEFC58C}"/>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6564992B-A983-44D0-80C6-58D67373E971}"/>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AF25D60-1687-40E2-B2F1-8BCAF9EBD8F5}"/>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102870</xdr:rowOff>
    </xdr:from>
    <xdr:to>
      <xdr:col>82</xdr:col>
      <xdr:colOff>158750</xdr:colOff>
      <xdr:row>79</xdr:row>
      <xdr:rowOff>33020</xdr:rowOff>
    </xdr:to>
    <xdr:sp macro="" textlink="">
      <xdr:nvSpPr>
        <xdr:cNvPr id="440" name="楕円 439">
          <a:extLst>
            <a:ext uri="{FF2B5EF4-FFF2-40B4-BE49-F238E27FC236}">
              <a16:creationId xmlns:a16="http://schemas.microsoft.com/office/drawing/2014/main" id="{886146A5-557A-432B-B6E2-311DCBF12042}"/>
            </a:ext>
          </a:extLst>
        </xdr:cNvPr>
        <xdr:cNvSpPr/>
      </xdr:nvSpPr>
      <xdr:spPr>
        <a:xfrm>
          <a:off x="16459200" y="13475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74947</xdr:rowOff>
    </xdr:from>
    <xdr:ext cx="762000" cy="259045"/>
    <xdr:sp macro="" textlink="">
      <xdr:nvSpPr>
        <xdr:cNvPr id="441" name="公債費以外該当値テキスト">
          <a:extLst>
            <a:ext uri="{FF2B5EF4-FFF2-40B4-BE49-F238E27FC236}">
              <a16:creationId xmlns:a16="http://schemas.microsoft.com/office/drawing/2014/main" id="{77926435-5678-4779-A51A-DA1873CE4420}"/>
            </a:ext>
          </a:extLst>
        </xdr:cNvPr>
        <xdr:cNvSpPr txBox="1"/>
      </xdr:nvSpPr>
      <xdr:spPr>
        <a:xfrm>
          <a:off x="16598900" y="13448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99061</xdr:rowOff>
    </xdr:from>
    <xdr:to>
      <xdr:col>78</xdr:col>
      <xdr:colOff>120650</xdr:colOff>
      <xdr:row>80</xdr:row>
      <xdr:rowOff>29211</xdr:rowOff>
    </xdr:to>
    <xdr:sp macro="" textlink="">
      <xdr:nvSpPr>
        <xdr:cNvPr id="442" name="楕円 441">
          <a:extLst>
            <a:ext uri="{FF2B5EF4-FFF2-40B4-BE49-F238E27FC236}">
              <a16:creationId xmlns:a16="http://schemas.microsoft.com/office/drawing/2014/main" id="{0653C184-87BA-480B-B914-A9762E70BDA5}"/>
            </a:ext>
          </a:extLst>
        </xdr:cNvPr>
        <xdr:cNvSpPr/>
      </xdr:nvSpPr>
      <xdr:spPr>
        <a:xfrm>
          <a:off x="15621000" y="13643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13988</xdr:rowOff>
    </xdr:from>
    <xdr:ext cx="736600" cy="259045"/>
    <xdr:sp macro="" textlink="">
      <xdr:nvSpPr>
        <xdr:cNvPr id="443" name="テキスト ボックス 442">
          <a:extLst>
            <a:ext uri="{FF2B5EF4-FFF2-40B4-BE49-F238E27FC236}">
              <a16:creationId xmlns:a16="http://schemas.microsoft.com/office/drawing/2014/main" id="{A15EFB84-8558-4553-BFE3-D174F17759F6}"/>
            </a:ext>
          </a:extLst>
        </xdr:cNvPr>
        <xdr:cNvSpPr txBox="1"/>
      </xdr:nvSpPr>
      <xdr:spPr>
        <a:xfrm>
          <a:off x="15290800" y="137299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121920</xdr:rowOff>
    </xdr:from>
    <xdr:to>
      <xdr:col>74</xdr:col>
      <xdr:colOff>31750</xdr:colOff>
      <xdr:row>79</xdr:row>
      <xdr:rowOff>52070</xdr:rowOff>
    </xdr:to>
    <xdr:sp macro="" textlink="">
      <xdr:nvSpPr>
        <xdr:cNvPr id="444" name="楕円 443">
          <a:extLst>
            <a:ext uri="{FF2B5EF4-FFF2-40B4-BE49-F238E27FC236}">
              <a16:creationId xmlns:a16="http://schemas.microsoft.com/office/drawing/2014/main" id="{2C53AA50-09EF-42D4-B320-42A3A63357EA}"/>
            </a:ext>
          </a:extLst>
        </xdr:cNvPr>
        <xdr:cNvSpPr/>
      </xdr:nvSpPr>
      <xdr:spPr>
        <a:xfrm>
          <a:off x="14732000" y="1349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62247</xdr:rowOff>
    </xdr:from>
    <xdr:ext cx="762000" cy="259045"/>
    <xdr:sp macro="" textlink="">
      <xdr:nvSpPr>
        <xdr:cNvPr id="445" name="テキスト ボックス 444">
          <a:extLst>
            <a:ext uri="{FF2B5EF4-FFF2-40B4-BE49-F238E27FC236}">
              <a16:creationId xmlns:a16="http://schemas.microsoft.com/office/drawing/2014/main" id="{EC624818-66F6-4570-B5FB-716F61FC8C99}"/>
            </a:ext>
          </a:extLst>
        </xdr:cNvPr>
        <xdr:cNvSpPr txBox="1"/>
      </xdr:nvSpPr>
      <xdr:spPr>
        <a:xfrm>
          <a:off x="14401800" y="1326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110489</xdr:rowOff>
    </xdr:from>
    <xdr:to>
      <xdr:col>69</xdr:col>
      <xdr:colOff>142875</xdr:colOff>
      <xdr:row>79</xdr:row>
      <xdr:rowOff>40639</xdr:rowOff>
    </xdr:to>
    <xdr:sp macro="" textlink="">
      <xdr:nvSpPr>
        <xdr:cNvPr id="446" name="楕円 445">
          <a:extLst>
            <a:ext uri="{FF2B5EF4-FFF2-40B4-BE49-F238E27FC236}">
              <a16:creationId xmlns:a16="http://schemas.microsoft.com/office/drawing/2014/main" id="{6AF81EBF-5FE1-48C9-A37C-CA88B53699A5}"/>
            </a:ext>
          </a:extLst>
        </xdr:cNvPr>
        <xdr:cNvSpPr/>
      </xdr:nvSpPr>
      <xdr:spPr>
        <a:xfrm>
          <a:off x="13843000" y="13483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50816</xdr:rowOff>
    </xdr:from>
    <xdr:ext cx="762000" cy="259045"/>
    <xdr:sp macro="" textlink="">
      <xdr:nvSpPr>
        <xdr:cNvPr id="447" name="テキスト ボックス 446">
          <a:extLst>
            <a:ext uri="{FF2B5EF4-FFF2-40B4-BE49-F238E27FC236}">
              <a16:creationId xmlns:a16="http://schemas.microsoft.com/office/drawing/2014/main" id="{8DA9ADA5-B18B-41ED-B508-B79A32E8D4E1}"/>
            </a:ext>
          </a:extLst>
        </xdr:cNvPr>
        <xdr:cNvSpPr txBox="1"/>
      </xdr:nvSpPr>
      <xdr:spPr>
        <a:xfrm>
          <a:off x="13512800" y="13252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91439</xdr:rowOff>
    </xdr:from>
    <xdr:to>
      <xdr:col>65</xdr:col>
      <xdr:colOff>53975</xdr:colOff>
      <xdr:row>80</xdr:row>
      <xdr:rowOff>21589</xdr:rowOff>
    </xdr:to>
    <xdr:sp macro="" textlink="">
      <xdr:nvSpPr>
        <xdr:cNvPr id="448" name="楕円 447">
          <a:extLst>
            <a:ext uri="{FF2B5EF4-FFF2-40B4-BE49-F238E27FC236}">
              <a16:creationId xmlns:a16="http://schemas.microsoft.com/office/drawing/2014/main" id="{D0FAF669-5422-416F-B327-80E32D349822}"/>
            </a:ext>
          </a:extLst>
        </xdr:cNvPr>
        <xdr:cNvSpPr/>
      </xdr:nvSpPr>
      <xdr:spPr>
        <a:xfrm>
          <a:off x="12954000" y="13635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80</xdr:row>
      <xdr:rowOff>6366</xdr:rowOff>
    </xdr:from>
    <xdr:ext cx="762000" cy="259045"/>
    <xdr:sp macro="" textlink="">
      <xdr:nvSpPr>
        <xdr:cNvPr id="449" name="テキスト ボックス 448">
          <a:extLst>
            <a:ext uri="{FF2B5EF4-FFF2-40B4-BE49-F238E27FC236}">
              <a16:creationId xmlns:a16="http://schemas.microsoft.com/office/drawing/2014/main" id="{3433725B-04FB-4769-A2E7-F8057BF04763}"/>
            </a:ext>
          </a:extLst>
        </xdr:cNvPr>
        <xdr:cNvSpPr txBox="1"/>
      </xdr:nvSpPr>
      <xdr:spPr>
        <a:xfrm>
          <a:off x="12623800" y="13722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B535E35F-CDC2-470F-9E37-CB19C188EAC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2C403FEC-83B4-4F9F-96FC-71B1E07CBB4C}"/>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51137687-3709-462D-8C5A-1DE9C8ECC3FB}"/>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2BF038D5-76B5-4502-BFA1-CB2D31F9FB69}"/>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4C3BAA87-475A-40A0-98EA-FD14DAA7FC9A}"/>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山形県鮭川村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DAF9F289-2530-4C13-B1CF-6C522E9E6B88}"/>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5EDC648B-D259-4EB7-BB1B-42C895FB8BBB}"/>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4B05BDD4-C9E9-4EDF-8E1D-F6DFA7273D76}"/>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C70E6E52-66E9-44C2-B2BD-750867B8AE1B}"/>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5D0D8CF4-A128-4C42-A660-5270164FF31E}"/>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C80439FC-737D-4020-9A32-F49395B11132}"/>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F22E43E6-6A6E-4EE6-A630-81AF8746EFD6}"/>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F724255C-2639-466F-A310-F232E126CED8}"/>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F0A7A731-BD91-4042-ACAD-EF5EFD3D8546}"/>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B25B928-DACF-4ABB-B266-C207DB190B66}"/>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BFAE805A-8D4F-4740-818A-B854CBDA2127}"/>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786DDA1F-3021-444C-98CF-C267AC825EA5}"/>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845D58B3-F9AB-4132-A00F-768EF63D60E3}"/>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89BAAF8C-D428-4157-B933-B4F90D7F3A82}"/>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FB4C2096-EE9A-42CA-A43B-060CFFB57B3C}"/>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88AA3D8F-2308-48A8-9B9D-DAA60A1AE8F1}"/>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C010ADEE-E0A3-4EA1-90CF-ED710FB01C71}"/>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F8F0534F-F34A-47ED-A8C9-2E34357D749C}"/>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825B82CB-1544-4ECB-9324-77FE4433D6BF}"/>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D0E4BA92-5E14-4D02-AD8A-1F11EF2C2116}"/>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160B58A8-06B2-4BF7-88CA-5104051670C8}"/>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D0164467-0970-4395-AA78-13D58950A0BC}"/>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38DD62B0-64B9-4843-A200-E98F89CDE86A}"/>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CDA7420-955E-4283-B1E8-DB3C85BA06E8}"/>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a:extLst>
            <a:ext uri="{FF2B5EF4-FFF2-40B4-BE49-F238E27FC236}">
              <a16:creationId xmlns:a16="http://schemas.microsoft.com/office/drawing/2014/main" id="{D8E2057D-1893-411B-AD55-E96EA3ECDAB7}"/>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a:extLst>
            <a:ext uri="{FF2B5EF4-FFF2-40B4-BE49-F238E27FC236}">
              <a16:creationId xmlns:a16="http://schemas.microsoft.com/office/drawing/2014/main" id="{432E84EA-A256-4CEF-97BD-7ABBD2BC4BEF}"/>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a:extLst>
            <a:ext uri="{FF2B5EF4-FFF2-40B4-BE49-F238E27FC236}">
              <a16:creationId xmlns:a16="http://schemas.microsoft.com/office/drawing/2014/main" id="{FFA50A24-CCCD-419C-A4E2-E4C9B3CAF6BA}"/>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a:extLst>
            <a:ext uri="{FF2B5EF4-FFF2-40B4-BE49-F238E27FC236}">
              <a16:creationId xmlns:a16="http://schemas.microsoft.com/office/drawing/2014/main" id="{F429F867-06B8-4938-B288-C5FCA50FEDA2}"/>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a:extLst>
            <a:ext uri="{FF2B5EF4-FFF2-40B4-BE49-F238E27FC236}">
              <a16:creationId xmlns:a16="http://schemas.microsoft.com/office/drawing/2014/main" id="{2C70124D-C358-4EB8-8375-A257BEA26BA6}"/>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a:extLst>
            <a:ext uri="{FF2B5EF4-FFF2-40B4-BE49-F238E27FC236}">
              <a16:creationId xmlns:a16="http://schemas.microsoft.com/office/drawing/2014/main" id="{19327BBC-53CE-42E2-9E48-7F5C88E04B4F}"/>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a:extLst>
            <a:ext uri="{FF2B5EF4-FFF2-40B4-BE49-F238E27FC236}">
              <a16:creationId xmlns:a16="http://schemas.microsoft.com/office/drawing/2014/main" id="{352B7A94-D87B-4FDA-B22F-6A71391D70C6}"/>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a:extLst>
            <a:ext uri="{FF2B5EF4-FFF2-40B4-BE49-F238E27FC236}">
              <a16:creationId xmlns:a16="http://schemas.microsoft.com/office/drawing/2014/main" id="{BF228472-CD73-413A-A578-24452EF43BB9}"/>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a:extLst>
            <a:ext uri="{FF2B5EF4-FFF2-40B4-BE49-F238E27FC236}">
              <a16:creationId xmlns:a16="http://schemas.microsoft.com/office/drawing/2014/main" id="{F34D9B2E-82BF-438C-BD41-6358F5B9447F}"/>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a:extLst>
            <a:ext uri="{FF2B5EF4-FFF2-40B4-BE49-F238E27FC236}">
              <a16:creationId xmlns:a16="http://schemas.microsoft.com/office/drawing/2014/main" id="{9E17A792-3611-482C-B471-075D60D1B4D7}"/>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a:extLst>
            <a:ext uri="{FF2B5EF4-FFF2-40B4-BE49-F238E27FC236}">
              <a16:creationId xmlns:a16="http://schemas.microsoft.com/office/drawing/2014/main" id="{3FD69226-1919-4399-812C-56BF7FD9AFDB}"/>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a:extLst>
            <a:ext uri="{FF2B5EF4-FFF2-40B4-BE49-F238E27FC236}">
              <a16:creationId xmlns:a16="http://schemas.microsoft.com/office/drawing/2014/main" id="{409F1C6A-B03F-450A-96DD-E71449A20F3C}"/>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a:extLst>
            <a:ext uri="{FF2B5EF4-FFF2-40B4-BE49-F238E27FC236}">
              <a16:creationId xmlns:a16="http://schemas.microsoft.com/office/drawing/2014/main" id="{95AB848C-0E72-4053-ADF7-61B319CC79D3}"/>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92983</xdr:rowOff>
    </xdr:from>
    <xdr:to>
      <xdr:col>29</xdr:col>
      <xdr:colOff>127000</xdr:colOff>
      <xdr:row>18</xdr:row>
      <xdr:rowOff>160290</xdr:rowOff>
    </xdr:to>
    <xdr:cxnSp macro="">
      <xdr:nvCxnSpPr>
        <xdr:cNvPr id="44" name="直線コネクタ 43">
          <a:extLst>
            <a:ext uri="{FF2B5EF4-FFF2-40B4-BE49-F238E27FC236}">
              <a16:creationId xmlns:a16="http://schemas.microsoft.com/office/drawing/2014/main" id="{5130BFE1-54D0-4902-AE08-E418875CC62B}"/>
            </a:ext>
          </a:extLst>
        </xdr:cNvPr>
        <xdr:cNvCxnSpPr/>
      </xdr:nvCxnSpPr>
      <xdr:spPr bwMode="auto">
        <a:xfrm flipV="1">
          <a:off x="5651500" y="2198008"/>
          <a:ext cx="0" cy="10960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132367</xdr:rowOff>
    </xdr:from>
    <xdr:ext cx="762000" cy="259045"/>
    <xdr:sp macro="" textlink="">
      <xdr:nvSpPr>
        <xdr:cNvPr id="45" name="人口1人当たり決算額の推移最小値テキスト130">
          <a:extLst>
            <a:ext uri="{FF2B5EF4-FFF2-40B4-BE49-F238E27FC236}">
              <a16:creationId xmlns:a16="http://schemas.microsoft.com/office/drawing/2014/main" id="{B1D4CE86-D446-460E-8CE3-38CC88D5A6FC}"/>
            </a:ext>
          </a:extLst>
        </xdr:cNvPr>
        <xdr:cNvSpPr txBox="1"/>
      </xdr:nvSpPr>
      <xdr:spPr>
        <a:xfrm>
          <a:off x="5740400" y="3266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160290</xdr:rowOff>
    </xdr:from>
    <xdr:to>
      <xdr:col>30</xdr:col>
      <xdr:colOff>25400</xdr:colOff>
      <xdr:row>18</xdr:row>
      <xdr:rowOff>160290</xdr:rowOff>
    </xdr:to>
    <xdr:cxnSp macro="">
      <xdr:nvCxnSpPr>
        <xdr:cNvPr id="46" name="直線コネクタ 45">
          <a:extLst>
            <a:ext uri="{FF2B5EF4-FFF2-40B4-BE49-F238E27FC236}">
              <a16:creationId xmlns:a16="http://schemas.microsoft.com/office/drawing/2014/main" id="{7191BCC8-E83D-46FC-ACA8-05A047ED7D94}"/>
            </a:ext>
          </a:extLst>
        </xdr:cNvPr>
        <xdr:cNvCxnSpPr/>
      </xdr:nvCxnSpPr>
      <xdr:spPr bwMode="auto">
        <a:xfrm>
          <a:off x="5562600" y="329401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7910</xdr:rowOff>
    </xdr:from>
    <xdr:ext cx="762000" cy="259045"/>
    <xdr:sp macro="" textlink="">
      <xdr:nvSpPr>
        <xdr:cNvPr id="47" name="人口1人当たり決算額の推移最大値テキスト130">
          <a:extLst>
            <a:ext uri="{FF2B5EF4-FFF2-40B4-BE49-F238E27FC236}">
              <a16:creationId xmlns:a16="http://schemas.microsoft.com/office/drawing/2014/main" id="{F63C2F11-3A9A-47BB-85BC-679CCF11FD03}"/>
            </a:ext>
          </a:extLst>
        </xdr:cNvPr>
        <xdr:cNvSpPr txBox="1"/>
      </xdr:nvSpPr>
      <xdr:spPr>
        <a:xfrm>
          <a:off x="5740400" y="1941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712,857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92983</xdr:rowOff>
    </xdr:from>
    <xdr:to>
      <xdr:col>30</xdr:col>
      <xdr:colOff>25400</xdr:colOff>
      <xdr:row>12</xdr:row>
      <xdr:rowOff>92983</xdr:rowOff>
    </xdr:to>
    <xdr:cxnSp macro="">
      <xdr:nvCxnSpPr>
        <xdr:cNvPr id="48" name="直線コネクタ 47">
          <a:extLst>
            <a:ext uri="{FF2B5EF4-FFF2-40B4-BE49-F238E27FC236}">
              <a16:creationId xmlns:a16="http://schemas.microsoft.com/office/drawing/2014/main" id="{F079DABA-E6A4-4A36-8844-6277426E280F}"/>
            </a:ext>
          </a:extLst>
        </xdr:cNvPr>
        <xdr:cNvCxnSpPr/>
      </xdr:nvCxnSpPr>
      <xdr:spPr bwMode="auto">
        <a:xfrm>
          <a:off x="5562600" y="21980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45664</xdr:rowOff>
    </xdr:from>
    <xdr:to>
      <xdr:col>29</xdr:col>
      <xdr:colOff>127000</xdr:colOff>
      <xdr:row>18</xdr:row>
      <xdr:rowOff>64318</xdr:rowOff>
    </xdr:to>
    <xdr:cxnSp macro="">
      <xdr:nvCxnSpPr>
        <xdr:cNvPr id="49" name="直線コネクタ 48">
          <a:extLst>
            <a:ext uri="{FF2B5EF4-FFF2-40B4-BE49-F238E27FC236}">
              <a16:creationId xmlns:a16="http://schemas.microsoft.com/office/drawing/2014/main" id="{840667B5-6F3B-4CBC-B610-583A7C5693D0}"/>
            </a:ext>
          </a:extLst>
        </xdr:cNvPr>
        <xdr:cNvCxnSpPr/>
      </xdr:nvCxnSpPr>
      <xdr:spPr bwMode="auto">
        <a:xfrm flipV="1">
          <a:off x="5003800" y="3179389"/>
          <a:ext cx="647700" cy="186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53303</xdr:rowOff>
    </xdr:from>
    <xdr:ext cx="762000" cy="259045"/>
    <xdr:sp macro="" textlink="">
      <xdr:nvSpPr>
        <xdr:cNvPr id="50" name="人口1人当たり決算額の推移平均値テキスト130">
          <a:extLst>
            <a:ext uri="{FF2B5EF4-FFF2-40B4-BE49-F238E27FC236}">
              <a16:creationId xmlns:a16="http://schemas.microsoft.com/office/drawing/2014/main" id="{34ED0791-C4B6-4A75-ADB0-5EFD65F00EA9}"/>
            </a:ext>
          </a:extLst>
        </xdr:cNvPr>
        <xdr:cNvSpPr txBox="1"/>
      </xdr:nvSpPr>
      <xdr:spPr>
        <a:xfrm>
          <a:off x="5740400" y="28441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265,695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36776</xdr:rowOff>
    </xdr:from>
    <xdr:to>
      <xdr:col>29</xdr:col>
      <xdr:colOff>177800</xdr:colOff>
      <xdr:row>17</xdr:row>
      <xdr:rowOff>138376</xdr:rowOff>
    </xdr:to>
    <xdr:sp macro="" textlink="">
      <xdr:nvSpPr>
        <xdr:cNvPr id="51" name="フローチャート: 判断 50">
          <a:extLst>
            <a:ext uri="{FF2B5EF4-FFF2-40B4-BE49-F238E27FC236}">
              <a16:creationId xmlns:a16="http://schemas.microsoft.com/office/drawing/2014/main" id="{DE27182C-C72B-4160-9A5C-83E31EBD9BB0}"/>
            </a:ext>
          </a:extLst>
        </xdr:cNvPr>
        <xdr:cNvSpPr/>
      </xdr:nvSpPr>
      <xdr:spPr bwMode="auto">
        <a:xfrm>
          <a:off x="5600700" y="29990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64318</xdr:rowOff>
    </xdr:from>
    <xdr:to>
      <xdr:col>26</xdr:col>
      <xdr:colOff>50800</xdr:colOff>
      <xdr:row>18</xdr:row>
      <xdr:rowOff>69799</xdr:rowOff>
    </xdr:to>
    <xdr:cxnSp macro="">
      <xdr:nvCxnSpPr>
        <xdr:cNvPr id="52" name="直線コネクタ 51">
          <a:extLst>
            <a:ext uri="{FF2B5EF4-FFF2-40B4-BE49-F238E27FC236}">
              <a16:creationId xmlns:a16="http://schemas.microsoft.com/office/drawing/2014/main" id="{0A2D8C77-9C3C-4DFC-8411-170B02A5801F}"/>
            </a:ext>
          </a:extLst>
        </xdr:cNvPr>
        <xdr:cNvCxnSpPr/>
      </xdr:nvCxnSpPr>
      <xdr:spPr bwMode="auto">
        <a:xfrm flipV="1">
          <a:off x="4305300" y="3198043"/>
          <a:ext cx="698500" cy="54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50949</xdr:rowOff>
    </xdr:from>
    <xdr:to>
      <xdr:col>26</xdr:col>
      <xdr:colOff>101600</xdr:colOff>
      <xdr:row>17</xdr:row>
      <xdr:rowOff>152549</xdr:rowOff>
    </xdr:to>
    <xdr:sp macro="" textlink="">
      <xdr:nvSpPr>
        <xdr:cNvPr id="53" name="フローチャート: 判断 52">
          <a:extLst>
            <a:ext uri="{FF2B5EF4-FFF2-40B4-BE49-F238E27FC236}">
              <a16:creationId xmlns:a16="http://schemas.microsoft.com/office/drawing/2014/main" id="{B4C01ED0-960F-4D9D-8EA8-283227D4AA0D}"/>
            </a:ext>
          </a:extLst>
        </xdr:cNvPr>
        <xdr:cNvSpPr/>
      </xdr:nvSpPr>
      <xdr:spPr bwMode="auto">
        <a:xfrm>
          <a:off x="4953000" y="30132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162726</xdr:rowOff>
    </xdr:from>
    <xdr:ext cx="736600" cy="259045"/>
    <xdr:sp macro="" textlink="">
      <xdr:nvSpPr>
        <xdr:cNvPr id="54" name="テキスト ボックス 53">
          <a:extLst>
            <a:ext uri="{FF2B5EF4-FFF2-40B4-BE49-F238E27FC236}">
              <a16:creationId xmlns:a16="http://schemas.microsoft.com/office/drawing/2014/main" id="{52C3C26E-E217-473D-95F4-3FFEAB8377E8}"/>
            </a:ext>
          </a:extLst>
        </xdr:cNvPr>
        <xdr:cNvSpPr txBox="1"/>
      </xdr:nvSpPr>
      <xdr:spPr>
        <a:xfrm>
          <a:off x="4622800" y="27821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69799</xdr:rowOff>
    </xdr:from>
    <xdr:to>
      <xdr:col>22</xdr:col>
      <xdr:colOff>114300</xdr:colOff>
      <xdr:row>18</xdr:row>
      <xdr:rowOff>90453</xdr:rowOff>
    </xdr:to>
    <xdr:cxnSp macro="">
      <xdr:nvCxnSpPr>
        <xdr:cNvPr id="55" name="直線コネクタ 54">
          <a:extLst>
            <a:ext uri="{FF2B5EF4-FFF2-40B4-BE49-F238E27FC236}">
              <a16:creationId xmlns:a16="http://schemas.microsoft.com/office/drawing/2014/main" id="{A596DD25-BFBF-447E-A4DC-88F0817F3A90}"/>
            </a:ext>
          </a:extLst>
        </xdr:cNvPr>
        <xdr:cNvCxnSpPr/>
      </xdr:nvCxnSpPr>
      <xdr:spPr bwMode="auto">
        <a:xfrm flipV="1">
          <a:off x="3606800" y="3203524"/>
          <a:ext cx="698500" cy="206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61724</xdr:rowOff>
    </xdr:from>
    <xdr:to>
      <xdr:col>22</xdr:col>
      <xdr:colOff>165100</xdr:colOff>
      <xdr:row>17</xdr:row>
      <xdr:rowOff>163324</xdr:rowOff>
    </xdr:to>
    <xdr:sp macro="" textlink="">
      <xdr:nvSpPr>
        <xdr:cNvPr id="56" name="フローチャート: 判断 55">
          <a:extLst>
            <a:ext uri="{FF2B5EF4-FFF2-40B4-BE49-F238E27FC236}">
              <a16:creationId xmlns:a16="http://schemas.microsoft.com/office/drawing/2014/main" id="{6B10D58C-0BF1-4CE4-8C06-5221075DBD0A}"/>
            </a:ext>
          </a:extLst>
        </xdr:cNvPr>
        <xdr:cNvSpPr/>
      </xdr:nvSpPr>
      <xdr:spPr bwMode="auto">
        <a:xfrm>
          <a:off x="4254500" y="30239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2051</xdr:rowOff>
    </xdr:from>
    <xdr:ext cx="762000" cy="259045"/>
    <xdr:sp macro="" textlink="">
      <xdr:nvSpPr>
        <xdr:cNvPr id="57" name="テキスト ボックス 56">
          <a:extLst>
            <a:ext uri="{FF2B5EF4-FFF2-40B4-BE49-F238E27FC236}">
              <a16:creationId xmlns:a16="http://schemas.microsoft.com/office/drawing/2014/main" id="{8FBB51E7-570C-4766-B737-16E5A2A85473}"/>
            </a:ext>
          </a:extLst>
        </xdr:cNvPr>
        <xdr:cNvSpPr txBox="1"/>
      </xdr:nvSpPr>
      <xdr:spPr>
        <a:xfrm>
          <a:off x="3924300" y="2792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88719</xdr:rowOff>
    </xdr:from>
    <xdr:to>
      <xdr:col>18</xdr:col>
      <xdr:colOff>177800</xdr:colOff>
      <xdr:row>18</xdr:row>
      <xdr:rowOff>90453</xdr:rowOff>
    </xdr:to>
    <xdr:cxnSp macro="">
      <xdr:nvCxnSpPr>
        <xdr:cNvPr id="58" name="直線コネクタ 57">
          <a:extLst>
            <a:ext uri="{FF2B5EF4-FFF2-40B4-BE49-F238E27FC236}">
              <a16:creationId xmlns:a16="http://schemas.microsoft.com/office/drawing/2014/main" id="{E2D94A22-07F3-40B7-8517-B85D5C12B928}"/>
            </a:ext>
          </a:extLst>
        </xdr:cNvPr>
        <xdr:cNvCxnSpPr/>
      </xdr:nvCxnSpPr>
      <xdr:spPr bwMode="auto">
        <a:xfrm>
          <a:off x="2908300" y="3222444"/>
          <a:ext cx="698500" cy="17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80102</xdr:rowOff>
    </xdr:from>
    <xdr:to>
      <xdr:col>19</xdr:col>
      <xdr:colOff>38100</xdr:colOff>
      <xdr:row>18</xdr:row>
      <xdr:rowOff>10252</xdr:rowOff>
    </xdr:to>
    <xdr:sp macro="" textlink="">
      <xdr:nvSpPr>
        <xdr:cNvPr id="59" name="フローチャート: 判断 58">
          <a:extLst>
            <a:ext uri="{FF2B5EF4-FFF2-40B4-BE49-F238E27FC236}">
              <a16:creationId xmlns:a16="http://schemas.microsoft.com/office/drawing/2014/main" id="{DF987B00-907A-4C0A-B7DC-922EBCB42C0F}"/>
            </a:ext>
          </a:extLst>
        </xdr:cNvPr>
        <xdr:cNvSpPr/>
      </xdr:nvSpPr>
      <xdr:spPr bwMode="auto">
        <a:xfrm>
          <a:off x="3556000" y="30423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20429</xdr:rowOff>
    </xdr:from>
    <xdr:ext cx="762000" cy="259045"/>
    <xdr:sp macro="" textlink="">
      <xdr:nvSpPr>
        <xdr:cNvPr id="60" name="テキスト ボックス 59">
          <a:extLst>
            <a:ext uri="{FF2B5EF4-FFF2-40B4-BE49-F238E27FC236}">
              <a16:creationId xmlns:a16="http://schemas.microsoft.com/office/drawing/2014/main" id="{520913D8-5D78-4A7E-9733-8DC89B56A8E9}"/>
            </a:ext>
          </a:extLst>
        </xdr:cNvPr>
        <xdr:cNvSpPr txBox="1"/>
      </xdr:nvSpPr>
      <xdr:spPr>
        <a:xfrm>
          <a:off x="3225800" y="2811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84658</xdr:rowOff>
    </xdr:from>
    <xdr:to>
      <xdr:col>15</xdr:col>
      <xdr:colOff>101600</xdr:colOff>
      <xdr:row>18</xdr:row>
      <xdr:rowOff>14808</xdr:rowOff>
    </xdr:to>
    <xdr:sp macro="" textlink="">
      <xdr:nvSpPr>
        <xdr:cNvPr id="61" name="フローチャート: 判断 60">
          <a:extLst>
            <a:ext uri="{FF2B5EF4-FFF2-40B4-BE49-F238E27FC236}">
              <a16:creationId xmlns:a16="http://schemas.microsoft.com/office/drawing/2014/main" id="{32FEB378-896E-4848-86D9-C3A4DAACD1B1}"/>
            </a:ext>
          </a:extLst>
        </xdr:cNvPr>
        <xdr:cNvSpPr/>
      </xdr:nvSpPr>
      <xdr:spPr bwMode="auto">
        <a:xfrm>
          <a:off x="2857500" y="30469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24985</xdr:rowOff>
    </xdr:from>
    <xdr:ext cx="762000" cy="259045"/>
    <xdr:sp macro="" textlink="">
      <xdr:nvSpPr>
        <xdr:cNvPr id="62" name="テキスト ボックス 61">
          <a:extLst>
            <a:ext uri="{FF2B5EF4-FFF2-40B4-BE49-F238E27FC236}">
              <a16:creationId xmlns:a16="http://schemas.microsoft.com/office/drawing/2014/main" id="{CA82E41A-9766-41A1-B5D8-753EB9315DBF}"/>
            </a:ext>
          </a:extLst>
        </xdr:cNvPr>
        <xdr:cNvSpPr txBox="1"/>
      </xdr:nvSpPr>
      <xdr:spPr>
        <a:xfrm>
          <a:off x="2527300" y="2815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7C6F4828-C9A8-4B50-973D-D9164226D0AD}"/>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1F67EE22-68E7-4ACF-A5CB-20D9169145B3}"/>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EDCB8FD3-C98A-4E25-9553-3975AFD7CC08}"/>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EA361FA3-B6C1-4D9D-A282-36BA4FD590D2}"/>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48AB1DC8-91CD-40B5-8464-AA5BDE2564E9}"/>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166314</xdr:rowOff>
    </xdr:from>
    <xdr:to>
      <xdr:col>29</xdr:col>
      <xdr:colOff>177800</xdr:colOff>
      <xdr:row>18</xdr:row>
      <xdr:rowOff>96464</xdr:rowOff>
    </xdr:to>
    <xdr:sp macro="" textlink="">
      <xdr:nvSpPr>
        <xdr:cNvPr id="68" name="楕円 67">
          <a:extLst>
            <a:ext uri="{FF2B5EF4-FFF2-40B4-BE49-F238E27FC236}">
              <a16:creationId xmlns:a16="http://schemas.microsoft.com/office/drawing/2014/main" id="{D97C73EA-A0F6-4BC8-AFF0-74D863AC0239}"/>
            </a:ext>
          </a:extLst>
        </xdr:cNvPr>
        <xdr:cNvSpPr/>
      </xdr:nvSpPr>
      <xdr:spPr bwMode="auto">
        <a:xfrm>
          <a:off x="5600700" y="31285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74891</xdr:rowOff>
    </xdr:from>
    <xdr:ext cx="762000" cy="259045"/>
    <xdr:sp macro="" textlink="">
      <xdr:nvSpPr>
        <xdr:cNvPr id="69" name="人口1人当たり決算額の推移該当値テキスト130">
          <a:extLst>
            <a:ext uri="{FF2B5EF4-FFF2-40B4-BE49-F238E27FC236}">
              <a16:creationId xmlns:a16="http://schemas.microsoft.com/office/drawing/2014/main" id="{3710AC2B-ECFB-4A34-8678-E0CA66F9F930}"/>
            </a:ext>
          </a:extLst>
        </xdr:cNvPr>
        <xdr:cNvSpPr txBox="1"/>
      </xdr:nvSpPr>
      <xdr:spPr>
        <a:xfrm>
          <a:off x="5740400" y="3037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13518</xdr:rowOff>
    </xdr:from>
    <xdr:to>
      <xdr:col>26</xdr:col>
      <xdr:colOff>101600</xdr:colOff>
      <xdr:row>18</xdr:row>
      <xdr:rowOff>115118</xdr:rowOff>
    </xdr:to>
    <xdr:sp macro="" textlink="">
      <xdr:nvSpPr>
        <xdr:cNvPr id="70" name="楕円 69">
          <a:extLst>
            <a:ext uri="{FF2B5EF4-FFF2-40B4-BE49-F238E27FC236}">
              <a16:creationId xmlns:a16="http://schemas.microsoft.com/office/drawing/2014/main" id="{3C140A53-A27A-464A-9DE6-41D233DFC50F}"/>
            </a:ext>
          </a:extLst>
        </xdr:cNvPr>
        <xdr:cNvSpPr/>
      </xdr:nvSpPr>
      <xdr:spPr bwMode="auto">
        <a:xfrm>
          <a:off x="4953000" y="31472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99895</xdr:rowOff>
    </xdr:from>
    <xdr:ext cx="736600" cy="259045"/>
    <xdr:sp macro="" textlink="">
      <xdr:nvSpPr>
        <xdr:cNvPr id="71" name="テキスト ボックス 70">
          <a:extLst>
            <a:ext uri="{FF2B5EF4-FFF2-40B4-BE49-F238E27FC236}">
              <a16:creationId xmlns:a16="http://schemas.microsoft.com/office/drawing/2014/main" id="{657CBD98-3FC1-4D4E-9BCE-EEE510577F1B}"/>
            </a:ext>
          </a:extLst>
        </xdr:cNvPr>
        <xdr:cNvSpPr txBox="1"/>
      </xdr:nvSpPr>
      <xdr:spPr>
        <a:xfrm>
          <a:off x="4622800" y="3233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18999</xdr:rowOff>
    </xdr:from>
    <xdr:to>
      <xdr:col>22</xdr:col>
      <xdr:colOff>165100</xdr:colOff>
      <xdr:row>18</xdr:row>
      <xdr:rowOff>120599</xdr:rowOff>
    </xdr:to>
    <xdr:sp macro="" textlink="">
      <xdr:nvSpPr>
        <xdr:cNvPr id="72" name="楕円 71">
          <a:extLst>
            <a:ext uri="{FF2B5EF4-FFF2-40B4-BE49-F238E27FC236}">
              <a16:creationId xmlns:a16="http://schemas.microsoft.com/office/drawing/2014/main" id="{633724DE-04E8-45BC-A7AB-78B3657B7CD7}"/>
            </a:ext>
          </a:extLst>
        </xdr:cNvPr>
        <xdr:cNvSpPr/>
      </xdr:nvSpPr>
      <xdr:spPr bwMode="auto">
        <a:xfrm>
          <a:off x="4254500" y="31527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105375</xdr:rowOff>
    </xdr:from>
    <xdr:ext cx="762000" cy="259045"/>
    <xdr:sp macro="" textlink="">
      <xdr:nvSpPr>
        <xdr:cNvPr id="73" name="テキスト ボックス 72">
          <a:extLst>
            <a:ext uri="{FF2B5EF4-FFF2-40B4-BE49-F238E27FC236}">
              <a16:creationId xmlns:a16="http://schemas.microsoft.com/office/drawing/2014/main" id="{24D2C476-B5FB-469B-A466-F15F7E910E98}"/>
            </a:ext>
          </a:extLst>
        </xdr:cNvPr>
        <xdr:cNvSpPr txBox="1"/>
      </xdr:nvSpPr>
      <xdr:spPr>
        <a:xfrm>
          <a:off x="3924300" y="3239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39653</xdr:rowOff>
    </xdr:from>
    <xdr:to>
      <xdr:col>19</xdr:col>
      <xdr:colOff>38100</xdr:colOff>
      <xdr:row>18</xdr:row>
      <xdr:rowOff>141253</xdr:rowOff>
    </xdr:to>
    <xdr:sp macro="" textlink="">
      <xdr:nvSpPr>
        <xdr:cNvPr id="74" name="楕円 73">
          <a:extLst>
            <a:ext uri="{FF2B5EF4-FFF2-40B4-BE49-F238E27FC236}">
              <a16:creationId xmlns:a16="http://schemas.microsoft.com/office/drawing/2014/main" id="{6B452DC0-CCE5-4FB8-AFB4-825423482DC9}"/>
            </a:ext>
          </a:extLst>
        </xdr:cNvPr>
        <xdr:cNvSpPr/>
      </xdr:nvSpPr>
      <xdr:spPr bwMode="auto">
        <a:xfrm>
          <a:off x="3556000" y="31733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126030</xdr:rowOff>
    </xdr:from>
    <xdr:ext cx="762000" cy="259045"/>
    <xdr:sp macro="" textlink="">
      <xdr:nvSpPr>
        <xdr:cNvPr id="75" name="テキスト ボックス 74">
          <a:extLst>
            <a:ext uri="{FF2B5EF4-FFF2-40B4-BE49-F238E27FC236}">
              <a16:creationId xmlns:a16="http://schemas.microsoft.com/office/drawing/2014/main" id="{4E106B07-7FDE-4C4A-AFD7-A00A2011857A}"/>
            </a:ext>
          </a:extLst>
        </xdr:cNvPr>
        <xdr:cNvSpPr txBox="1"/>
      </xdr:nvSpPr>
      <xdr:spPr>
        <a:xfrm>
          <a:off x="3225800" y="3259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37919</xdr:rowOff>
    </xdr:from>
    <xdr:to>
      <xdr:col>15</xdr:col>
      <xdr:colOff>101600</xdr:colOff>
      <xdr:row>18</xdr:row>
      <xdr:rowOff>139519</xdr:rowOff>
    </xdr:to>
    <xdr:sp macro="" textlink="">
      <xdr:nvSpPr>
        <xdr:cNvPr id="76" name="楕円 75">
          <a:extLst>
            <a:ext uri="{FF2B5EF4-FFF2-40B4-BE49-F238E27FC236}">
              <a16:creationId xmlns:a16="http://schemas.microsoft.com/office/drawing/2014/main" id="{7962F8EF-B460-4B72-BD49-E1103B857B2F}"/>
            </a:ext>
          </a:extLst>
        </xdr:cNvPr>
        <xdr:cNvSpPr/>
      </xdr:nvSpPr>
      <xdr:spPr bwMode="auto">
        <a:xfrm>
          <a:off x="2857500" y="31716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124296</xdr:rowOff>
    </xdr:from>
    <xdr:ext cx="762000" cy="259045"/>
    <xdr:sp macro="" textlink="">
      <xdr:nvSpPr>
        <xdr:cNvPr id="77" name="テキスト ボックス 76">
          <a:extLst>
            <a:ext uri="{FF2B5EF4-FFF2-40B4-BE49-F238E27FC236}">
              <a16:creationId xmlns:a16="http://schemas.microsoft.com/office/drawing/2014/main" id="{43126E66-3BB5-47E6-92B5-872D95037BC0}"/>
            </a:ext>
          </a:extLst>
        </xdr:cNvPr>
        <xdr:cNvSpPr txBox="1"/>
      </xdr:nvSpPr>
      <xdr:spPr>
        <a:xfrm>
          <a:off x="2527300" y="3258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a:extLst>
            <a:ext uri="{FF2B5EF4-FFF2-40B4-BE49-F238E27FC236}">
              <a16:creationId xmlns:a16="http://schemas.microsoft.com/office/drawing/2014/main" id="{090D7874-74A7-44DC-A7C4-CB790CAC1A5F}"/>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a:extLst>
            <a:ext uri="{FF2B5EF4-FFF2-40B4-BE49-F238E27FC236}">
              <a16:creationId xmlns:a16="http://schemas.microsoft.com/office/drawing/2014/main" id="{56253EBD-70A1-4C1D-90C1-9B54B4BF8A92}"/>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a:extLst>
            <a:ext uri="{FF2B5EF4-FFF2-40B4-BE49-F238E27FC236}">
              <a16:creationId xmlns:a16="http://schemas.microsoft.com/office/drawing/2014/main" id="{E8BD0F15-2A31-4EE7-8725-48EA4BCD1B48}"/>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a:extLst>
            <a:ext uri="{FF2B5EF4-FFF2-40B4-BE49-F238E27FC236}">
              <a16:creationId xmlns:a16="http://schemas.microsoft.com/office/drawing/2014/main" id="{DDF1B884-42D2-4596-B649-EAE65E25C97A}"/>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a:extLst>
            <a:ext uri="{FF2B5EF4-FFF2-40B4-BE49-F238E27FC236}">
              <a16:creationId xmlns:a16="http://schemas.microsoft.com/office/drawing/2014/main" id="{6F8C44DF-517B-4492-8B32-31F497337CBC}"/>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a:extLst>
            <a:ext uri="{FF2B5EF4-FFF2-40B4-BE49-F238E27FC236}">
              <a16:creationId xmlns:a16="http://schemas.microsoft.com/office/drawing/2014/main" id="{584092A6-5CDE-40A1-AF47-E5E80E324B74}"/>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a:extLst>
            <a:ext uri="{FF2B5EF4-FFF2-40B4-BE49-F238E27FC236}">
              <a16:creationId xmlns:a16="http://schemas.microsoft.com/office/drawing/2014/main" id="{80ABC217-1EAD-4482-B19C-FE4288ED4DF2}"/>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a:extLst>
            <a:ext uri="{FF2B5EF4-FFF2-40B4-BE49-F238E27FC236}">
              <a16:creationId xmlns:a16="http://schemas.microsoft.com/office/drawing/2014/main" id="{627A8147-5D85-4326-A3C4-C6DB5DC53A8C}"/>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a:extLst>
            <a:ext uri="{FF2B5EF4-FFF2-40B4-BE49-F238E27FC236}">
              <a16:creationId xmlns:a16="http://schemas.microsoft.com/office/drawing/2014/main" id="{B3BF7C9B-C985-401C-A91B-FB8D1110BF42}"/>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a:extLst>
            <a:ext uri="{FF2B5EF4-FFF2-40B4-BE49-F238E27FC236}">
              <a16:creationId xmlns:a16="http://schemas.microsoft.com/office/drawing/2014/main" id="{20F76998-2F06-47C1-BB1E-C2BE3118EF77}"/>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a:extLst>
            <a:ext uri="{FF2B5EF4-FFF2-40B4-BE49-F238E27FC236}">
              <a16:creationId xmlns:a16="http://schemas.microsoft.com/office/drawing/2014/main" id="{4DAA2D38-52D7-4276-B4DC-86B1302848A9}"/>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a:extLst>
            <a:ext uri="{FF2B5EF4-FFF2-40B4-BE49-F238E27FC236}">
              <a16:creationId xmlns:a16="http://schemas.microsoft.com/office/drawing/2014/main" id="{F8A6F163-0ABB-4996-B9CC-B447AE8DBFA5}"/>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a:extLst>
            <a:ext uri="{FF2B5EF4-FFF2-40B4-BE49-F238E27FC236}">
              <a16:creationId xmlns:a16="http://schemas.microsoft.com/office/drawing/2014/main" id="{AF56F54F-0EA4-4C0E-A966-69361208931A}"/>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a:extLst>
            <a:ext uri="{FF2B5EF4-FFF2-40B4-BE49-F238E27FC236}">
              <a16:creationId xmlns:a16="http://schemas.microsoft.com/office/drawing/2014/main" id="{A701E6C9-48AE-4BF4-803D-047CF29D5B33}"/>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a:extLst>
            <a:ext uri="{FF2B5EF4-FFF2-40B4-BE49-F238E27FC236}">
              <a16:creationId xmlns:a16="http://schemas.microsoft.com/office/drawing/2014/main" id="{E01C9AC3-7093-476D-8A19-C9D209457201}"/>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3" name="直線コネクタ 92">
          <a:extLst>
            <a:ext uri="{FF2B5EF4-FFF2-40B4-BE49-F238E27FC236}">
              <a16:creationId xmlns:a16="http://schemas.microsoft.com/office/drawing/2014/main" id="{31E1C3CC-6674-425D-B8A6-1385D27295A9}"/>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a:extLst>
            <a:ext uri="{FF2B5EF4-FFF2-40B4-BE49-F238E27FC236}">
              <a16:creationId xmlns:a16="http://schemas.microsoft.com/office/drawing/2014/main" id="{BCCF4791-03B9-4B4C-8471-7DF43C2E830E}"/>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a:extLst>
            <a:ext uri="{FF2B5EF4-FFF2-40B4-BE49-F238E27FC236}">
              <a16:creationId xmlns:a16="http://schemas.microsoft.com/office/drawing/2014/main" id="{31416393-B3B4-4C79-AF7B-4FC182AC763C}"/>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a:extLst>
            <a:ext uri="{FF2B5EF4-FFF2-40B4-BE49-F238E27FC236}">
              <a16:creationId xmlns:a16="http://schemas.microsoft.com/office/drawing/2014/main" id="{59D53408-487E-482D-A802-DD93107D8ADB}"/>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a:extLst>
            <a:ext uri="{FF2B5EF4-FFF2-40B4-BE49-F238E27FC236}">
              <a16:creationId xmlns:a16="http://schemas.microsoft.com/office/drawing/2014/main" id="{F369692C-17CE-428F-AC4B-AF530C278CEE}"/>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a:extLst>
            <a:ext uri="{FF2B5EF4-FFF2-40B4-BE49-F238E27FC236}">
              <a16:creationId xmlns:a16="http://schemas.microsoft.com/office/drawing/2014/main" id="{7E14BAFC-2D3E-4FC9-A7C7-1EEE93EB7115}"/>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a:extLst>
            <a:ext uri="{FF2B5EF4-FFF2-40B4-BE49-F238E27FC236}">
              <a16:creationId xmlns:a16="http://schemas.microsoft.com/office/drawing/2014/main" id="{62CAD3D3-A2DB-4C54-A28E-82E0DC9D3CE3}"/>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a:extLst>
            <a:ext uri="{FF2B5EF4-FFF2-40B4-BE49-F238E27FC236}">
              <a16:creationId xmlns:a16="http://schemas.microsoft.com/office/drawing/2014/main" id="{18A67630-B054-4A4F-94C7-B7DE0851CE01}"/>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a:extLst>
            <a:ext uri="{FF2B5EF4-FFF2-40B4-BE49-F238E27FC236}">
              <a16:creationId xmlns:a16="http://schemas.microsoft.com/office/drawing/2014/main" id="{31E64E37-1583-443D-B359-659F469FB91D}"/>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a:extLst>
            <a:ext uri="{FF2B5EF4-FFF2-40B4-BE49-F238E27FC236}">
              <a16:creationId xmlns:a16="http://schemas.microsoft.com/office/drawing/2014/main" id="{BE6437AB-C41B-46EC-933A-51CB96EBF729}"/>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221650</xdr:rowOff>
    </xdr:from>
    <xdr:to>
      <xdr:col>29</xdr:col>
      <xdr:colOff>127000</xdr:colOff>
      <xdr:row>37</xdr:row>
      <xdr:rowOff>53802</xdr:rowOff>
    </xdr:to>
    <xdr:cxnSp macro="">
      <xdr:nvCxnSpPr>
        <xdr:cNvPr id="103" name="直線コネクタ 102">
          <a:extLst>
            <a:ext uri="{FF2B5EF4-FFF2-40B4-BE49-F238E27FC236}">
              <a16:creationId xmlns:a16="http://schemas.microsoft.com/office/drawing/2014/main" id="{387AD863-73D5-4DD0-A989-1C4C1CB29E14}"/>
            </a:ext>
          </a:extLst>
        </xdr:cNvPr>
        <xdr:cNvCxnSpPr/>
      </xdr:nvCxnSpPr>
      <xdr:spPr bwMode="auto">
        <a:xfrm flipV="1">
          <a:off x="5651500" y="6146200"/>
          <a:ext cx="0" cy="103230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25879</xdr:rowOff>
    </xdr:from>
    <xdr:ext cx="762000" cy="259045"/>
    <xdr:sp macro="" textlink="">
      <xdr:nvSpPr>
        <xdr:cNvPr id="104" name="人口1人当たり決算額の推移最小値テキスト445">
          <a:extLst>
            <a:ext uri="{FF2B5EF4-FFF2-40B4-BE49-F238E27FC236}">
              <a16:creationId xmlns:a16="http://schemas.microsoft.com/office/drawing/2014/main" id="{AE4C9873-E5CF-4A7B-B0D3-E8ECCD5DFB83}"/>
            </a:ext>
          </a:extLst>
        </xdr:cNvPr>
        <xdr:cNvSpPr txBox="1"/>
      </xdr:nvSpPr>
      <xdr:spPr>
        <a:xfrm>
          <a:off x="5740400" y="7150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53802</xdr:rowOff>
    </xdr:from>
    <xdr:to>
      <xdr:col>30</xdr:col>
      <xdr:colOff>25400</xdr:colOff>
      <xdr:row>37</xdr:row>
      <xdr:rowOff>53802</xdr:rowOff>
    </xdr:to>
    <xdr:cxnSp macro="">
      <xdr:nvCxnSpPr>
        <xdr:cNvPr id="105" name="直線コネクタ 104">
          <a:extLst>
            <a:ext uri="{FF2B5EF4-FFF2-40B4-BE49-F238E27FC236}">
              <a16:creationId xmlns:a16="http://schemas.microsoft.com/office/drawing/2014/main" id="{64B6CD07-0A34-41D1-B905-9ECDB7761BC7}"/>
            </a:ext>
          </a:extLst>
        </xdr:cNvPr>
        <xdr:cNvCxnSpPr/>
      </xdr:nvCxnSpPr>
      <xdr:spPr bwMode="auto">
        <a:xfrm>
          <a:off x="5562600" y="717850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136577</xdr:rowOff>
    </xdr:from>
    <xdr:ext cx="762000" cy="259045"/>
    <xdr:sp macro="" textlink="">
      <xdr:nvSpPr>
        <xdr:cNvPr id="106" name="人口1人当たり決算額の推移最大値テキスト445">
          <a:extLst>
            <a:ext uri="{FF2B5EF4-FFF2-40B4-BE49-F238E27FC236}">
              <a16:creationId xmlns:a16="http://schemas.microsoft.com/office/drawing/2014/main" id="{AD285DE2-93F1-41C5-BE89-37F069D7B39E}"/>
            </a:ext>
          </a:extLst>
        </xdr:cNvPr>
        <xdr:cNvSpPr txBox="1"/>
      </xdr:nvSpPr>
      <xdr:spPr>
        <a:xfrm>
          <a:off x="5740400" y="588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221650</xdr:rowOff>
    </xdr:from>
    <xdr:to>
      <xdr:col>30</xdr:col>
      <xdr:colOff>25400</xdr:colOff>
      <xdr:row>33</xdr:row>
      <xdr:rowOff>221650</xdr:rowOff>
    </xdr:to>
    <xdr:cxnSp macro="">
      <xdr:nvCxnSpPr>
        <xdr:cNvPr id="107" name="直線コネクタ 106">
          <a:extLst>
            <a:ext uri="{FF2B5EF4-FFF2-40B4-BE49-F238E27FC236}">
              <a16:creationId xmlns:a16="http://schemas.microsoft.com/office/drawing/2014/main" id="{11E03FA2-9568-4AA7-86CC-D02A6AC60010}"/>
            </a:ext>
          </a:extLst>
        </xdr:cNvPr>
        <xdr:cNvCxnSpPr/>
      </xdr:nvCxnSpPr>
      <xdr:spPr bwMode="auto">
        <a:xfrm>
          <a:off x="5562600" y="614620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271786</xdr:rowOff>
    </xdr:from>
    <xdr:to>
      <xdr:col>29</xdr:col>
      <xdr:colOff>127000</xdr:colOff>
      <xdr:row>35</xdr:row>
      <xdr:rowOff>272399</xdr:rowOff>
    </xdr:to>
    <xdr:cxnSp macro="">
      <xdr:nvCxnSpPr>
        <xdr:cNvPr id="108" name="直線コネクタ 107">
          <a:extLst>
            <a:ext uri="{FF2B5EF4-FFF2-40B4-BE49-F238E27FC236}">
              <a16:creationId xmlns:a16="http://schemas.microsoft.com/office/drawing/2014/main" id="{2DC75E76-61E8-40BF-B41A-DD8A5875EF2C}"/>
            </a:ext>
          </a:extLst>
        </xdr:cNvPr>
        <xdr:cNvCxnSpPr/>
      </xdr:nvCxnSpPr>
      <xdr:spPr bwMode="auto">
        <a:xfrm>
          <a:off x="5003800" y="6882136"/>
          <a:ext cx="647700" cy="6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311671</xdr:rowOff>
    </xdr:from>
    <xdr:ext cx="762000" cy="259045"/>
    <xdr:sp macro="" textlink="">
      <xdr:nvSpPr>
        <xdr:cNvPr id="109" name="人口1人当たり決算額の推移平均値テキスト445">
          <a:extLst>
            <a:ext uri="{FF2B5EF4-FFF2-40B4-BE49-F238E27FC236}">
              <a16:creationId xmlns:a16="http://schemas.microsoft.com/office/drawing/2014/main" id="{0D1C4581-148D-4179-8DDC-33613FED82D7}"/>
            </a:ext>
          </a:extLst>
        </xdr:cNvPr>
        <xdr:cNvSpPr txBox="1"/>
      </xdr:nvSpPr>
      <xdr:spPr>
        <a:xfrm>
          <a:off x="5740400" y="65791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123694</xdr:rowOff>
    </xdr:from>
    <xdr:to>
      <xdr:col>29</xdr:col>
      <xdr:colOff>177800</xdr:colOff>
      <xdr:row>35</xdr:row>
      <xdr:rowOff>225294</xdr:rowOff>
    </xdr:to>
    <xdr:sp macro="" textlink="">
      <xdr:nvSpPr>
        <xdr:cNvPr id="110" name="フローチャート: 判断 109">
          <a:extLst>
            <a:ext uri="{FF2B5EF4-FFF2-40B4-BE49-F238E27FC236}">
              <a16:creationId xmlns:a16="http://schemas.microsoft.com/office/drawing/2014/main" id="{E2246867-CFBF-4EC8-994C-E3F9640CF169}"/>
            </a:ext>
          </a:extLst>
        </xdr:cNvPr>
        <xdr:cNvSpPr/>
      </xdr:nvSpPr>
      <xdr:spPr bwMode="auto">
        <a:xfrm>
          <a:off x="5600700" y="67340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271786</xdr:rowOff>
    </xdr:from>
    <xdr:to>
      <xdr:col>26</xdr:col>
      <xdr:colOff>50800</xdr:colOff>
      <xdr:row>35</xdr:row>
      <xdr:rowOff>272459</xdr:rowOff>
    </xdr:to>
    <xdr:cxnSp macro="">
      <xdr:nvCxnSpPr>
        <xdr:cNvPr id="111" name="直線コネクタ 110">
          <a:extLst>
            <a:ext uri="{FF2B5EF4-FFF2-40B4-BE49-F238E27FC236}">
              <a16:creationId xmlns:a16="http://schemas.microsoft.com/office/drawing/2014/main" id="{9F42CB7B-73D7-4EAE-A966-F90D8973D152}"/>
            </a:ext>
          </a:extLst>
        </xdr:cNvPr>
        <xdr:cNvCxnSpPr/>
      </xdr:nvCxnSpPr>
      <xdr:spPr bwMode="auto">
        <a:xfrm flipV="1">
          <a:off x="4305300" y="6882136"/>
          <a:ext cx="698500" cy="6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145822</xdr:rowOff>
    </xdr:from>
    <xdr:to>
      <xdr:col>26</xdr:col>
      <xdr:colOff>101600</xdr:colOff>
      <xdr:row>35</xdr:row>
      <xdr:rowOff>247422</xdr:rowOff>
    </xdr:to>
    <xdr:sp macro="" textlink="">
      <xdr:nvSpPr>
        <xdr:cNvPr id="112" name="フローチャート: 判断 111">
          <a:extLst>
            <a:ext uri="{FF2B5EF4-FFF2-40B4-BE49-F238E27FC236}">
              <a16:creationId xmlns:a16="http://schemas.microsoft.com/office/drawing/2014/main" id="{BEAC477E-7CA6-4D46-A480-1F97D91D9086}"/>
            </a:ext>
          </a:extLst>
        </xdr:cNvPr>
        <xdr:cNvSpPr/>
      </xdr:nvSpPr>
      <xdr:spPr bwMode="auto">
        <a:xfrm>
          <a:off x="4953000" y="67561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257599</xdr:rowOff>
    </xdr:from>
    <xdr:ext cx="736600" cy="259045"/>
    <xdr:sp macro="" textlink="">
      <xdr:nvSpPr>
        <xdr:cNvPr id="113" name="テキスト ボックス 112">
          <a:extLst>
            <a:ext uri="{FF2B5EF4-FFF2-40B4-BE49-F238E27FC236}">
              <a16:creationId xmlns:a16="http://schemas.microsoft.com/office/drawing/2014/main" id="{028CFA87-55A4-41DD-87F8-76CD7B4EDE58}"/>
            </a:ext>
          </a:extLst>
        </xdr:cNvPr>
        <xdr:cNvSpPr txBox="1"/>
      </xdr:nvSpPr>
      <xdr:spPr>
        <a:xfrm>
          <a:off x="4622800" y="6525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246091</xdr:rowOff>
    </xdr:from>
    <xdr:to>
      <xdr:col>22</xdr:col>
      <xdr:colOff>114300</xdr:colOff>
      <xdr:row>35</xdr:row>
      <xdr:rowOff>272459</xdr:rowOff>
    </xdr:to>
    <xdr:cxnSp macro="">
      <xdr:nvCxnSpPr>
        <xdr:cNvPr id="114" name="直線コネクタ 113">
          <a:extLst>
            <a:ext uri="{FF2B5EF4-FFF2-40B4-BE49-F238E27FC236}">
              <a16:creationId xmlns:a16="http://schemas.microsoft.com/office/drawing/2014/main" id="{69F5BEA5-10D4-4553-95C7-CBCDD3D2FAC4}"/>
            </a:ext>
          </a:extLst>
        </xdr:cNvPr>
        <xdr:cNvCxnSpPr/>
      </xdr:nvCxnSpPr>
      <xdr:spPr bwMode="auto">
        <a:xfrm>
          <a:off x="3606800" y="6856441"/>
          <a:ext cx="698500" cy="263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157106</xdr:rowOff>
    </xdr:from>
    <xdr:to>
      <xdr:col>22</xdr:col>
      <xdr:colOff>165100</xdr:colOff>
      <xdr:row>35</xdr:row>
      <xdr:rowOff>258706</xdr:rowOff>
    </xdr:to>
    <xdr:sp macro="" textlink="">
      <xdr:nvSpPr>
        <xdr:cNvPr id="115" name="フローチャート: 判断 114">
          <a:extLst>
            <a:ext uri="{FF2B5EF4-FFF2-40B4-BE49-F238E27FC236}">
              <a16:creationId xmlns:a16="http://schemas.microsoft.com/office/drawing/2014/main" id="{7AA4F0CF-42F5-4D43-A91A-1AE45FFA4553}"/>
            </a:ext>
          </a:extLst>
        </xdr:cNvPr>
        <xdr:cNvSpPr/>
      </xdr:nvSpPr>
      <xdr:spPr bwMode="auto">
        <a:xfrm>
          <a:off x="4254500" y="67674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268883</xdr:rowOff>
    </xdr:from>
    <xdr:ext cx="762000" cy="259045"/>
    <xdr:sp macro="" textlink="">
      <xdr:nvSpPr>
        <xdr:cNvPr id="116" name="テキスト ボックス 115">
          <a:extLst>
            <a:ext uri="{FF2B5EF4-FFF2-40B4-BE49-F238E27FC236}">
              <a16:creationId xmlns:a16="http://schemas.microsoft.com/office/drawing/2014/main" id="{F6791D23-CD81-4E3C-9A85-5009B2240031}"/>
            </a:ext>
          </a:extLst>
        </xdr:cNvPr>
        <xdr:cNvSpPr txBox="1"/>
      </xdr:nvSpPr>
      <xdr:spPr>
        <a:xfrm>
          <a:off x="3924300" y="653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188722</xdr:rowOff>
    </xdr:from>
    <xdr:to>
      <xdr:col>18</xdr:col>
      <xdr:colOff>177800</xdr:colOff>
      <xdr:row>35</xdr:row>
      <xdr:rowOff>246091</xdr:rowOff>
    </xdr:to>
    <xdr:cxnSp macro="">
      <xdr:nvCxnSpPr>
        <xdr:cNvPr id="117" name="直線コネクタ 116">
          <a:extLst>
            <a:ext uri="{FF2B5EF4-FFF2-40B4-BE49-F238E27FC236}">
              <a16:creationId xmlns:a16="http://schemas.microsoft.com/office/drawing/2014/main" id="{8FA41999-E3BF-4DC8-8C7C-542A32CD9D77}"/>
            </a:ext>
          </a:extLst>
        </xdr:cNvPr>
        <xdr:cNvCxnSpPr/>
      </xdr:nvCxnSpPr>
      <xdr:spPr bwMode="auto">
        <a:xfrm>
          <a:off x="2908300" y="6799072"/>
          <a:ext cx="698500" cy="573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165761</xdr:rowOff>
    </xdr:from>
    <xdr:to>
      <xdr:col>19</xdr:col>
      <xdr:colOff>38100</xdr:colOff>
      <xdr:row>35</xdr:row>
      <xdr:rowOff>267361</xdr:rowOff>
    </xdr:to>
    <xdr:sp macro="" textlink="">
      <xdr:nvSpPr>
        <xdr:cNvPr id="118" name="フローチャート: 判断 117">
          <a:extLst>
            <a:ext uri="{FF2B5EF4-FFF2-40B4-BE49-F238E27FC236}">
              <a16:creationId xmlns:a16="http://schemas.microsoft.com/office/drawing/2014/main" id="{D1DFE2E6-7D2F-4927-83C3-D8EAF1F2051D}"/>
            </a:ext>
          </a:extLst>
        </xdr:cNvPr>
        <xdr:cNvSpPr/>
      </xdr:nvSpPr>
      <xdr:spPr bwMode="auto">
        <a:xfrm>
          <a:off x="3556000" y="67761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277538</xdr:rowOff>
    </xdr:from>
    <xdr:ext cx="762000" cy="259045"/>
    <xdr:sp macro="" textlink="">
      <xdr:nvSpPr>
        <xdr:cNvPr id="119" name="テキスト ボックス 118">
          <a:extLst>
            <a:ext uri="{FF2B5EF4-FFF2-40B4-BE49-F238E27FC236}">
              <a16:creationId xmlns:a16="http://schemas.microsoft.com/office/drawing/2014/main" id="{2F5A5EFB-4312-494B-8C07-A7F085BE66F4}"/>
            </a:ext>
          </a:extLst>
        </xdr:cNvPr>
        <xdr:cNvSpPr txBox="1"/>
      </xdr:nvSpPr>
      <xdr:spPr>
        <a:xfrm>
          <a:off x="3225800" y="6544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163192</xdr:rowOff>
    </xdr:from>
    <xdr:to>
      <xdr:col>15</xdr:col>
      <xdr:colOff>101600</xdr:colOff>
      <xdr:row>35</xdr:row>
      <xdr:rowOff>264792</xdr:rowOff>
    </xdr:to>
    <xdr:sp macro="" textlink="">
      <xdr:nvSpPr>
        <xdr:cNvPr id="120" name="フローチャート: 判断 119">
          <a:extLst>
            <a:ext uri="{FF2B5EF4-FFF2-40B4-BE49-F238E27FC236}">
              <a16:creationId xmlns:a16="http://schemas.microsoft.com/office/drawing/2014/main" id="{3E97A78F-DCE0-42D5-BCF3-17BD570A3E7F}"/>
            </a:ext>
          </a:extLst>
        </xdr:cNvPr>
        <xdr:cNvSpPr/>
      </xdr:nvSpPr>
      <xdr:spPr bwMode="auto">
        <a:xfrm>
          <a:off x="2857500" y="6773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249569</xdr:rowOff>
    </xdr:from>
    <xdr:ext cx="762000" cy="259045"/>
    <xdr:sp macro="" textlink="">
      <xdr:nvSpPr>
        <xdr:cNvPr id="121" name="テキスト ボックス 120">
          <a:extLst>
            <a:ext uri="{FF2B5EF4-FFF2-40B4-BE49-F238E27FC236}">
              <a16:creationId xmlns:a16="http://schemas.microsoft.com/office/drawing/2014/main" id="{AC7195A9-B0AD-4DD0-8C32-EB738D8015D4}"/>
            </a:ext>
          </a:extLst>
        </xdr:cNvPr>
        <xdr:cNvSpPr txBox="1"/>
      </xdr:nvSpPr>
      <xdr:spPr>
        <a:xfrm>
          <a:off x="2527300" y="6859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F4DDE728-8E86-45C3-B77D-54A367D15FE5}"/>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34A532A4-C843-4945-B416-1E678E674C8E}"/>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CE3CFC63-C38B-412A-9DC2-DC041B8827C7}"/>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27824622-F5CD-41B6-B743-2C1564B66826}"/>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701AFFCF-3452-4ADC-83AC-914BBED66F15}"/>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221599</xdr:rowOff>
    </xdr:from>
    <xdr:to>
      <xdr:col>29</xdr:col>
      <xdr:colOff>177800</xdr:colOff>
      <xdr:row>35</xdr:row>
      <xdr:rowOff>323199</xdr:rowOff>
    </xdr:to>
    <xdr:sp macro="" textlink="">
      <xdr:nvSpPr>
        <xdr:cNvPr id="127" name="楕円 126">
          <a:extLst>
            <a:ext uri="{FF2B5EF4-FFF2-40B4-BE49-F238E27FC236}">
              <a16:creationId xmlns:a16="http://schemas.microsoft.com/office/drawing/2014/main" id="{A8D54A3D-824D-4B2F-B734-83542FD1866A}"/>
            </a:ext>
          </a:extLst>
        </xdr:cNvPr>
        <xdr:cNvSpPr/>
      </xdr:nvSpPr>
      <xdr:spPr bwMode="auto">
        <a:xfrm>
          <a:off x="5600700" y="68319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193676</xdr:rowOff>
    </xdr:from>
    <xdr:ext cx="762000" cy="259045"/>
    <xdr:sp macro="" textlink="">
      <xdr:nvSpPr>
        <xdr:cNvPr id="128" name="人口1人当たり決算額の推移該当値テキスト445">
          <a:extLst>
            <a:ext uri="{FF2B5EF4-FFF2-40B4-BE49-F238E27FC236}">
              <a16:creationId xmlns:a16="http://schemas.microsoft.com/office/drawing/2014/main" id="{978839D8-1B39-4DF1-BF49-160E7E890ACB}"/>
            </a:ext>
          </a:extLst>
        </xdr:cNvPr>
        <xdr:cNvSpPr txBox="1"/>
      </xdr:nvSpPr>
      <xdr:spPr>
        <a:xfrm>
          <a:off x="5740400" y="6804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220986</xdr:rowOff>
    </xdr:from>
    <xdr:to>
      <xdr:col>26</xdr:col>
      <xdr:colOff>101600</xdr:colOff>
      <xdr:row>35</xdr:row>
      <xdr:rowOff>322586</xdr:rowOff>
    </xdr:to>
    <xdr:sp macro="" textlink="">
      <xdr:nvSpPr>
        <xdr:cNvPr id="129" name="楕円 128">
          <a:extLst>
            <a:ext uri="{FF2B5EF4-FFF2-40B4-BE49-F238E27FC236}">
              <a16:creationId xmlns:a16="http://schemas.microsoft.com/office/drawing/2014/main" id="{97657017-C340-4CB7-978D-B2C4D7952F4C}"/>
            </a:ext>
          </a:extLst>
        </xdr:cNvPr>
        <xdr:cNvSpPr/>
      </xdr:nvSpPr>
      <xdr:spPr bwMode="auto">
        <a:xfrm>
          <a:off x="4953000" y="68313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307363</xdr:rowOff>
    </xdr:from>
    <xdr:ext cx="736600" cy="259045"/>
    <xdr:sp macro="" textlink="">
      <xdr:nvSpPr>
        <xdr:cNvPr id="130" name="テキスト ボックス 129">
          <a:extLst>
            <a:ext uri="{FF2B5EF4-FFF2-40B4-BE49-F238E27FC236}">
              <a16:creationId xmlns:a16="http://schemas.microsoft.com/office/drawing/2014/main" id="{991D4466-B185-45CB-8926-2B1C96751572}"/>
            </a:ext>
          </a:extLst>
        </xdr:cNvPr>
        <xdr:cNvSpPr txBox="1"/>
      </xdr:nvSpPr>
      <xdr:spPr>
        <a:xfrm>
          <a:off x="4622800" y="6917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221659</xdr:rowOff>
    </xdr:from>
    <xdr:to>
      <xdr:col>22</xdr:col>
      <xdr:colOff>165100</xdr:colOff>
      <xdr:row>35</xdr:row>
      <xdr:rowOff>323259</xdr:rowOff>
    </xdr:to>
    <xdr:sp macro="" textlink="">
      <xdr:nvSpPr>
        <xdr:cNvPr id="131" name="楕円 130">
          <a:extLst>
            <a:ext uri="{FF2B5EF4-FFF2-40B4-BE49-F238E27FC236}">
              <a16:creationId xmlns:a16="http://schemas.microsoft.com/office/drawing/2014/main" id="{B8E77E71-9187-4727-BF51-601E86FC20F4}"/>
            </a:ext>
          </a:extLst>
        </xdr:cNvPr>
        <xdr:cNvSpPr/>
      </xdr:nvSpPr>
      <xdr:spPr bwMode="auto">
        <a:xfrm>
          <a:off x="4254500" y="68320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308036</xdr:rowOff>
    </xdr:from>
    <xdr:ext cx="762000" cy="259045"/>
    <xdr:sp macro="" textlink="">
      <xdr:nvSpPr>
        <xdr:cNvPr id="132" name="テキスト ボックス 131">
          <a:extLst>
            <a:ext uri="{FF2B5EF4-FFF2-40B4-BE49-F238E27FC236}">
              <a16:creationId xmlns:a16="http://schemas.microsoft.com/office/drawing/2014/main" id="{60BF10D8-9CB9-4E40-B7C0-A6967282F02F}"/>
            </a:ext>
          </a:extLst>
        </xdr:cNvPr>
        <xdr:cNvSpPr txBox="1"/>
      </xdr:nvSpPr>
      <xdr:spPr>
        <a:xfrm>
          <a:off x="3924300" y="6918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195291</xdr:rowOff>
    </xdr:from>
    <xdr:to>
      <xdr:col>19</xdr:col>
      <xdr:colOff>38100</xdr:colOff>
      <xdr:row>35</xdr:row>
      <xdr:rowOff>296891</xdr:rowOff>
    </xdr:to>
    <xdr:sp macro="" textlink="">
      <xdr:nvSpPr>
        <xdr:cNvPr id="133" name="楕円 132">
          <a:extLst>
            <a:ext uri="{FF2B5EF4-FFF2-40B4-BE49-F238E27FC236}">
              <a16:creationId xmlns:a16="http://schemas.microsoft.com/office/drawing/2014/main" id="{A02C8EB4-4E68-4336-8155-8DF7D238D6D8}"/>
            </a:ext>
          </a:extLst>
        </xdr:cNvPr>
        <xdr:cNvSpPr/>
      </xdr:nvSpPr>
      <xdr:spPr bwMode="auto">
        <a:xfrm>
          <a:off x="3556000" y="68056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281668</xdr:rowOff>
    </xdr:from>
    <xdr:ext cx="762000" cy="259045"/>
    <xdr:sp macro="" textlink="">
      <xdr:nvSpPr>
        <xdr:cNvPr id="134" name="テキスト ボックス 133">
          <a:extLst>
            <a:ext uri="{FF2B5EF4-FFF2-40B4-BE49-F238E27FC236}">
              <a16:creationId xmlns:a16="http://schemas.microsoft.com/office/drawing/2014/main" id="{1B235B09-2D14-491A-9EF3-918BF208F47E}"/>
            </a:ext>
          </a:extLst>
        </xdr:cNvPr>
        <xdr:cNvSpPr txBox="1"/>
      </xdr:nvSpPr>
      <xdr:spPr>
        <a:xfrm>
          <a:off x="3225800" y="68920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137922</xdr:rowOff>
    </xdr:from>
    <xdr:to>
      <xdr:col>15</xdr:col>
      <xdr:colOff>101600</xdr:colOff>
      <xdr:row>35</xdr:row>
      <xdr:rowOff>239522</xdr:rowOff>
    </xdr:to>
    <xdr:sp macro="" textlink="">
      <xdr:nvSpPr>
        <xdr:cNvPr id="135" name="楕円 134">
          <a:extLst>
            <a:ext uri="{FF2B5EF4-FFF2-40B4-BE49-F238E27FC236}">
              <a16:creationId xmlns:a16="http://schemas.microsoft.com/office/drawing/2014/main" id="{293F53E8-8432-4CC5-8776-598FD4026D79}"/>
            </a:ext>
          </a:extLst>
        </xdr:cNvPr>
        <xdr:cNvSpPr/>
      </xdr:nvSpPr>
      <xdr:spPr bwMode="auto">
        <a:xfrm>
          <a:off x="2857500" y="67482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249699</xdr:rowOff>
    </xdr:from>
    <xdr:ext cx="762000" cy="259045"/>
    <xdr:sp macro="" textlink="">
      <xdr:nvSpPr>
        <xdr:cNvPr id="136" name="テキスト ボックス 135">
          <a:extLst>
            <a:ext uri="{FF2B5EF4-FFF2-40B4-BE49-F238E27FC236}">
              <a16:creationId xmlns:a16="http://schemas.microsoft.com/office/drawing/2014/main" id="{C7E8AF78-D7B3-47C2-978A-47CEEE6F8839}"/>
            </a:ext>
          </a:extLst>
        </xdr:cNvPr>
        <xdr:cNvSpPr txBox="1"/>
      </xdr:nvSpPr>
      <xdr:spPr>
        <a:xfrm>
          <a:off x="2527300" y="6517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6B8C7B75-9020-415F-883B-A7C9DD82613A}"/>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C8213651-D17F-48E4-8C60-B437AFE3BACC}"/>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CA4FAEC8-47E6-4A4B-A997-F2D2DF2DAD1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C8B3917E-049B-448E-8BB4-FF4AB8AD8522}"/>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山形県鮭川村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22E79A2A-5D0B-443A-8DB5-A6CC4585088B}"/>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AD1BC0E3-C033-41D2-9F2C-B251EC47CF31}"/>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EDABF2F-1473-441C-A677-7CAE97B9F8C6}"/>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FB0E969C-D449-40CD-B530-0F76AEA63B4D}"/>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AE4DDC5A-EF2A-4FF7-A054-98903F3EEAEE}"/>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A1F19939-99E4-41FB-97E3-70FF1B96B263}"/>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3,979
3,955
122.14
4,725,301
4,129,198
520,157
2,523,567
3,084,663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29C5A9E0-E9FE-41DD-9828-E0E4A1967054}"/>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3C009966-8840-4D0D-84E3-EC622043D9CA}"/>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6FCC2D56-C44F-4F05-9750-AC37956E8524}"/>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59EF4A43-FD43-4EC6-A136-99B4A5BFE7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90A6AFEA-59E8-4824-A242-6E38D1607E87}"/>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668CAEB-4B46-4890-9FDA-3E492B1D843B}"/>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D0B53EF2-8FE2-40F2-AEAD-26B6E08DE895}"/>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E612FFE3-B221-45F4-AEFD-7885F497C3A7}"/>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BF29C9B7-776F-4387-A342-956EE1CC801C}"/>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C16C6A7E-4D65-492F-B462-619C6755433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CC25C59F-8D0A-483F-8CB3-AE22FDA08E96}"/>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C5A5E7DC-E5DC-4CB6-80A3-90A864D39B6D}"/>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AC324BC6-D1DE-4FF5-90AD-2CCF6F575B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C11C1B21-3B52-4357-92A3-F9CAB7A7BDCE}"/>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8A0A965C-C3C0-49FA-B806-ECDF1A291CF4}"/>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EF8F1CEC-760A-425E-A78B-AD26AC38F9E6}"/>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81BE3AF7-70C0-41C2-B204-8C601D5603B9}"/>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7D349F4D-8128-4F98-A70D-9E6F0716435F}"/>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ED833BC5-2CBB-4D9D-AA76-2F31E002F706}"/>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FB65285A-B41A-4169-8AFF-FF4D00B11E5D}"/>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FCBCF886-DB9B-4B5E-8029-B9407A0D80D1}"/>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B2345E39-7B2B-4375-9074-BD12D6B75745}"/>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A6CAAD3C-D90C-4AD8-894B-CECADED1E051}"/>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B8CB9216-D8F6-4E8F-B008-0AA6FBF0E082}"/>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9B0BCF0C-F030-46C4-A4F3-35A6F67FCD32}"/>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F8C4FB2E-764A-4153-BD1B-A4BD564B8B2C}"/>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48329685-4DF2-443E-913E-9F3DB7394BF8}"/>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7C22D414-3473-4E3D-973A-E428DE5836FC}"/>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46414BB-0E71-41FB-99B7-EC92361F1D1B}"/>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85BF6AB7-4264-471C-873F-78E97C712025}"/>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BBEAFB98-CFB3-45DC-B77B-BE6F4CF2C848}"/>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556520E8-9B65-4514-9F47-5EEE2A32FBF1}"/>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B5BCC294-51F5-46CC-B6DC-07DA6B4F1379}"/>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a:extLst>
            <a:ext uri="{FF2B5EF4-FFF2-40B4-BE49-F238E27FC236}">
              <a16:creationId xmlns:a16="http://schemas.microsoft.com/office/drawing/2014/main" id="{E23FAAE3-CC6E-4B66-9BBF-FF6566548B94}"/>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AAE83853-4A5A-42ED-BD4B-335D6D7769EE}"/>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a:extLst>
            <a:ext uri="{FF2B5EF4-FFF2-40B4-BE49-F238E27FC236}">
              <a16:creationId xmlns:a16="http://schemas.microsoft.com/office/drawing/2014/main" id="{03D8BCA3-3F00-4FDC-B5E6-92B8DC4656F3}"/>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D2F86458-046E-4AED-89ED-531B27245988}"/>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a:extLst>
            <a:ext uri="{FF2B5EF4-FFF2-40B4-BE49-F238E27FC236}">
              <a16:creationId xmlns:a16="http://schemas.microsoft.com/office/drawing/2014/main" id="{DC5A9968-535B-4E95-B6B9-5A2808800B1E}"/>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AB7CA4B-8C6A-4610-8CF6-287F2DCF5CC4}"/>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a:extLst>
            <a:ext uri="{FF2B5EF4-FFF2-40B4-BE49-F238E27FC236}">
              <a16:creationId xmlns:a16="http://schemas.microsoft.com/office/drawing/2014/main" id="{B9EB97D3-A33A-4371-8A37-1E2FDB4DDA17}"/>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C144A6BA-26F7-4B81-BF60-FD365110C899}"/>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a:extLst>
            <a:ext uri="{FF2B5EF4-FFF2-40B4-BE49-F238E27FC236}">
              <a16:creationId xmlns:a16="http://schemas.microsoft.com/office/drawing/2014/main" id="{64995CF3-CFF1-4D17-9AF9-E5E3164CC07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a:extLst>
            <a:ext uri="{FF2B5EF4-FFF2-40B4-BE49-F238E27FC236}">
              <a16:creationId xmlns:a16="http://schemas.microsoft.com/office/drawing/2014/main" id="{C0AEEF5A-A551-4EFC-86BF-F4B99564CB52}"/>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43008</xdr:rowOff>
    </xdr:from>
    <xdr:to>
      <xdr:col>24</xdr:col>
      <xdr:colOff>62865</xdr:colOff>
      <xdr:row>38</xdr:row>
      <xdr:rowOff>1450</xdr:rowOff>
    </xdr:to>
    <xdr:cxnSp macro="">
      <xdr:nvCxnSpPr>
        <xdr:cNvPr id="55" name="直線コネクタ 54">
          <a:extLst>
            <a:ext uri="{FF2B5EF4-FFF2-40B4-BE49-F238E27FC236}">
              <a16:creationId xmlns:a16="http://schemas.microsoft.com/office/drawing/2014/main" id="{F7C41D60-CD5A-4BE6-B58A-5D9D68169BFE}"/>
            </a:ext>
          </a:extLst>
        </xdr:cNvPr>
        <xdr:cNvCxnSpPr/>
      </xdr:nvCxnSpPr>
      <xdr:spPr>
        <a:xfrm flipV="1">
          <a:off x="4633595" y="5357958"/>
          <a:ext cx="1270" cy="1158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5277</xdr:rowOff>
    </xdr:from>
    <xdr:ext cx="599010" cy="259045"/>
    <xdr:sp macro="" textlink="">
      <xdr:nvSpPr>
        <xdr:cNvPr id="56" name="人件費最小値テキスト">
          <a:extLst>
            <a:ext uri="{FF2B5EF4-FFF2-40B4-BE49-F238E27FC236}">
              <a16:creationId xmlns:a16="http://schemas.microsoft.com/office/drawing/2014/main" id="{F75D9DC5-EA6A-4811-AD88-B79B8F74753C}"/>
            </a:ext>
          </a:extLst>
        </xdr:cNvPr>
        <xdr:cNvSpPr txBox="1"/>
      </xdr:nvSpPr>
      <xdr:spPr>
        <a:xfrm>
          <a:off x="4686300" y="6520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1450</xdr:rowOff>
    </xdr:from>
    <xdr:to>
      <xdr:col>24</xdr:col>
      <xdr:colOff>152400</xdr:colOff>
      <xdr:row>38</xdr:row>
      <xdr:rowOff>1450</xdr:rowOff>
    </xdr:to>
    <xdr:cxnSp macro="">
      <xdr:nvCxnSpPr>
        <xdr:cNvPr id="57" name="直線コネクタ 56">
          <a:extLst>
            <a:ext uri="{FF2B5EF4-FFF2-40B4-BE49-F238E27FC236}">
              <a16:creationId xmlns:a16="http://schemas.microsoft.com/office/drawing/2014/main" id="{BBF6A2EB-B381-4FFD-8BF1-9351C446541B}"/>
            </a:ext>
          </a:extLst>
        </xdr:cNvPr>
        <xdr:cNvCxnSpPr/>
      </xdr:nvCxnSpPr>
      <xdr:spPr>
        <a:xfrm>
          <a:off x="4546600" y="6516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161135</xdr:rowOff>
    </xdr:from>
    <xdr:ext cx="599010" cy="259045"/>
    <xdr:sp macro="" textlink="">
      <xdr:nvSpPr>
        <xdr:cNvPr id="58" name="人件費最大値テキスト">
          <a:extLst>
            <a:ext uri="{FF2B5EF4-FFF2-40B4-BE49-F238E27FC236}">
              <a16:creationId xmlns:a16="http://schemas.microsoft.com/office/drawing/2014/main" id="{9F52E3AB-172A-4122-B11D-2886CC35B62B}"/>
            </a:ext>
          </a:extLst>
        </xdr:cNvPr>
        <xdr:cNvSpPr txBox="1"/>
      </xdr:nvSpPr>
      <xdr:spPr>
        <a:xfrm>
          <a:off x="4686300" y="5133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720,757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43008</xdr:rowOff>
    </xdr:from>
    <xdr:to>
      <xdr:col>24</xdr:col>
      <xdr:colOff>152400</xdr:colOff>
      <xdr:row>31</xdr:row>
      <xdr:rowOff>43008</xdr:rowOff>
    </xdr:to>
    <xdr:cxnSp macro="">
      <xdr:nvCxnSpPr>
        <xdr:cNvPr id="59" name="直線コネクタ 58">
          <a:extLst>
            <a:ext uri="{FF2B5EF4-FFF2-40B4-BE49-F238E27FC236}">
              <a16:creationId xmlns:a16="http://schemas.microsoft.com/office/drawing/2014/main" id="{3B0C1E4A-166C-4177-AF8C-F924DEEC27AF}"/>
            </a:ext>
          </a:extLst>
        </xdr:cNvPr>
        <xdr:cNvCxnSpPr/>
      </xdr:nvCxnSpPr>
      <xdr:spPr>
        <a:xfrm>
          <a:off x="4546600" y="5357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32022</xdr:rowOff>
    </xdr:from>
    <xdr:to>
      <xdr:col>24</xdr:col>
      <xdr:colOff>63500</xdr:colOff>
      <xdr:row>37</xdr:row>
      <xdr:rowOff>52811</xdr:rowOff>
    </xdr:to>
    <xdr:cxnSp macro="">
      <xdr:nvCxnSpPr>
        <xdr:cNvPr id="60" name="直線コネクタ 59">
          <a:extLst>
            <a:ext uri="{FF2B5EF4-FFF2-40B4-BE49-F238E27FC236}">
              <a16:creationId xmlns:a16="http://schemas.microsoft.com/office/drawing/2014/main" id="{FEEF71B7-F2F4-469C-A370-BD0A230766FF}"/>
            </a:ext>
          </a:extLst>
        </xdr:cNvPr>
        <xdr:cNvCxnSpPr/>
      </xdr:nvCxnSpPr>
      <xdr:spPr>
        <a:xfrm flipV="1">
          <a:off x="3797300" y="6375672"/>
          <a:ext cx="838200" cy="20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90083</xdr:rowOff>
    </xdr:from>
    <xdr:ext cx="599010" cy="259045"/>
    <xdr:sp macro="" textlink="">
      <xdr:nvSpPr>
        <xdr:cNvPr id="61" name="人件費平均値テキスト">
          <a:extLst>
            <a:ext uri="{FF2B5EF4-FFF2-40B4-BE49-F238E27FC236}">
              <a16:creationId xmlns:a16="http://schemas.microsoft.com/office/drawing/2014/main" id="{7101C6BE-D00C-4AD3-98FF-FDEFA583F1F8}"/>
            </a:ext>
          </a:extLst>
        </xdr:cNvPr>
        <xdr:cNvSpPr txBox="1"/>
      </xdr:nvSpPr>
      <xdr:spPr>
        <a:xfrm>
          <a:off x="4686300" y="60908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231,388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67206</xdr:rowOff>
    </xdr:from>
    <xdr:to>
      <xdr:col>24</xdr:col>
      <xdr:colOff>114300</xdr:colOff>
      <xdr:row>36</xdr:row>
      <xdr:rowOff>168806</xdr:rowOff>
    </xdr:to>
    <xdr:sp macro="" textlink="">
      <xdr:nvSpPr>
        <xdr:cNvPr id="62" name="フローチャート: 判断 61">
          <a:extLst>
            <a:ext uri="{FF2B5EF4-FFF2-40B4-BE49-F238E27FC236}">
              <a16:creationId xmlns:a16="http://schemas.microsoft.com/office/drawing/2014/main" id="{00D590C5-E93C-4E56-A9EB-9B02C472E28A}"/>
            </a:ext>
          </a:extLst>
        </xdr:cNvPr>
        <xdr:cNvSpPr/>
      </xdr:nvSpPr>
      <xdr:spPr>
        <a:xfrm>
          <a:off x="4584700" y="6239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52811</xdr:rowOff>
    </xdr:from>
    <xdr:to>
      <xdr:col>19</xdr:col>
      <xdr:colOff>177800</xdr:colOff>
      <xdr:row>37</xdr:row>
      <xdr:rowOff>113498</xdr:rowOff>
    </xdr:to>
    <xdr:cxnSp macro="">
      <xdr:nvCxnSpPr>
        <xdr:cNvPr id="63" name="直線コネクタ 62">
          <a:extLst>
            <a:ext uri="{FF2B5EF4-FFF2-40B4-BE49-F238E27FC236}">
              <a16:creationId xmlns:a16="http://schemas.microsoft.com/office/drawing/2014/main" id="{11CEAEFA-0388-424F-BD83-2A6D91E76FCD}"/>
            </a:ext>
          </a:extLst>
        </xdr:cNvPr>
        <xdr:cNvCxnSpPr/>
      </xdr:nvCxnSpPr>
      <xdr:spPr>
        <a:xfrm flipV="1">
          <a:off x="2908300" y="6396461"/>
          <a:ext cx="889000" cy="60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81093</xdr:rowOff>
    </xdr:from>
    <xdr:to>
      <xdr:col>20</xdr:col>
      <xdr:colOff>38100</xdr:colOff>
      <xdr:row>37</xdr:row>
      <xdr:rowOff>11243</xdr:rowOff>
    </xdr:to>
    <xdr:sp macro="" textlink="">
      <xdr:nvSpPr>
        <xdr:cNvPr id="64" name="フローチャート: 判断 63">
          <a:extLst>
            <a:ext uri="{FF2B5EF4-FFF2-40B4-BE49-F238E27FC236}">
              <a16:creationId xmlns:a16="http://schemas.microsoft.com/office/drawing/2014/main" id="{8AA1BE48-90CC-4CCB-8D70-3B6B55448C83}"/>
            </a:ext>
          </a:extLst>
        </xdr:cNvPr>
        <xdr:cNvSpPr/>
      </xdr:nvSpPr>
      <xdr:spPr>
        <a:xfrm>
          <a:off x="3746500" y="6253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27770</xdr:rowOff>
    </xdr:from>
    <xdr:ext cx="599010" cy="259045"/>
    <xdr:sp macro="" textlink="">
      <xdr:nvSpPr>
        <xdr:cNvPr id="65" name="テキスト ボックス 64">
          <a:extLst>
            <a:ext uri="{FF2B5EF4-FFF2-40B4-BE49-F238E27FC236}">
              <a16:creationId xmlns:a16="http://schemas.microsoft.com/office/drawing/2014/main" id="{99A57D46-95DA-474D-81E7-B0C6C4BCFF36}"/>
            </a:ext>
          </a:extLst>
        </xdr:cNvPr>
        <xdr:cNvSpPr txBox="1"/>
      </xdr:nvSpPr>
      <xdr:spPr>
        <a:xfrm>
          <a:off x="3497795" y="6028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113498</xdr:rowOff>
    </xdr:from>
    <xdr:to>
      <xdr:col>15</xdr:col>
      <xdr:colOff>50800</xdr:colOff>
      <xdr:row>37</xdr:row>
      <xdr:rowOff>134896</xdr:rowOff>
    </xdr:to>
    <xdr:cxnSp macro="">
      <xdr:nvCxnSpPr>
        <xdr:cNvPr id="66" name="直線コネクタ 65">
          <a:extLst>
            <a:ext uri="{FF2B5EF4-FFF2-40B4-BE49-F238E27FC236}">
              <a16:creationId xmlns:a16="http://schemas.microsoft.com/office/drawing/2014/main" id="{85C48F13-94FF-4018-8ECF-9F3158408A0D}"/>
            </a:ext>
          </a:extLst>
        </xdr:cNvPr>
        <xdr:cNvCxnSpPr/>
      </xdr:nvCxnSpPr>
      <xdr:spPr>
        <a:xfrm flipV="1">
          <a:off x="2019300" y="6457148"/>
          <a:ext cx="889000" cy="21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130722</xdr:rowOff>
    </xdr:from>
    <xdr:to>
      <xdr:col>15</xdr:col>
      <xdr:colOff>101600</xdr:colOff>
      <xdr:row>37</xdr:row>
      <xdr:rowOff>60872</xdr:rowOff>
    </xdr:to>
    <xdr:sp macro="" textlink="">
      <xdr:nvSpPr>
        <xdr:cNvPr id="67" name="フローチャート: 判断 66">
          <a:extLst>
            <a:ext uri="{FF2B5EF4-FFF2-40B4-BE49-F238E27FC236}">
              <a16:creationId xmlns:a16="http://schemas.microsoft.com/office/drawing/2014/main" id="{83A09F48-CA44-4CD9-A564-3FFFC95069EB}"/>
            </a:ext>
          </a:extLst>
        </xdr:cNvPr>
        <xdr:cNvSpPr/>
      </xdr:nvSpPr>
      <xdr:spPr>
        <a:xfrm>
          <a:off x="2857500" y="6302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77399</xdr:rowOff>
    </xdr:from>
    <xdr:ext cx="599010" cy="259045"/>
    <xdr:sp macro="" textlink="">
      <xdr:nvSpPr>
        <xdr:cNvPr id="68" name="テキスト ボックス 67">
          <a:extLst>
            <a:ext uri="{FF2B5EF4-FFF2-40B4-BE49-F238E27FC236}">
              <a16:creationId xmlns:a16="http://schemas.microsoft.com/office/drawing/2014/main" id="{E7287A99-EC5D-4DFA-A1BE-DBA74F375832}"/>
            </a:ext>
          </a:extLst>
        </xdr:cNvPr>
        <xdr:cNvSpPr txBox="1"/>
      </xdr:nvSpPr>
      <xdr:spPr>
        <a:xfrm>
          <a:off x="2608795" y="6078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124411</xdr:rowOff>
    </xdr:from>
    <xdr:to>
      <xdr:col>10</xdr:col>
      <xdr:colOff>114300</xdr:colOff>
      <xdr:row>37</xdr:row>
      <xdr:rowOff>134896</xdr:rowOff>
    </xdr:to>
    <xdr:cxnSp macro="">
      <xdr:nvCxnSpPr>
        <xdr:cNvPr id="69" name="直線コネクタ 68">
          <a:extLst>
            <a:ext uri="{FF2B5EF4-FFF2-40B4-BE49-F238E27FC236}">
              <a16:creationId xmlns:a16="http://schemas.microsoft.com/office/drawing/2014/main" id="{840A4214-9809-47BE-B8A1-1B3830FDE2D5}"/>
            </a:ext>
          </a:extLst>
        </xdr:cNvPr>
        <xdr:cNvCxnSpPr/>
      </xdr:nvCxnSpPr>
      <xdr:spPr>
        <a:xfrm>
          <a:off x="1130300" y="6468061"/>
          <a:ext cx="889000" cy="10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144714</xdr:rowOff>
    </xdr:from>
    <xdr:to>
      <xdr:col>10</xdr:col>
      <xdr:colOff>165100</xdr:colOff>
      <xdr:row>37</xdr:row>
      <xdr:rowOff>74864</xdr:rowOff>
    </xdr:to>
    <xdr:sp macro="" textlink="">
      <xdr:nvSpPr>
        <xdr:cNvPr id="70" name="フローチャート: 判断 69">
          <a:extLst>
            <a:ext uri="{FF2B5EF4-FFF2-40B4-BE49-F238E27FC236}">
              <a16:creationId xmlns:a16="http://schemas.microsoft.com/office/drawing/2014/main" id="{B873C292-6455-41E4-9432-F63C0BAF443B}"/>
            </a:ext>
          </a:extLst>
        </xdr:cNvPr>
        <xdr:cNvSpPr/>
      </xdr:nvSpPr>
      <xdr:spPr>
        <a:xfrm>
          <a:off x="1968500" y="6316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91391</xdr:rowOff>
    </xdr:from>
    <xdr:ext cx="599010" cy="259045"/>
    <xdr:sp macro="" textlink="">
      <xdr:nvSpPr>
        <xdr:cNvPr id="71" name="テキスト ボックス 70">
          <a:extLst>
            <a:ext uri="{FF2B5EF4-FFF2-40B4-BE49-F238E27FC236}">
              <a16:creationId xmlns:a16="http://schemas.microsoft.com/office/drawing/2014/main" id="{52E25F4F-6C44-4D05-A589-340927022C42}"/>
            </a:ext>
          </a:extLst>
        </xdr:cNvPr>
        <xdr:cNvSpPr txBox="1"/>
      </xdr:nvSpPr>
      <xdr:spPr>
        <a:xfrm>
          <a:off x="1719795" y="6092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146557</xdr:rowOff>
    </xdr:from>
    <xdr:to>
      <xdr:col>6</xdr:col>
      <xdr:colOff>38100</xdr:colOff>
      <xdr:row>37</xdr:row>
      <xdr:rowOff>76707</xdr:rowOff>
    </xdr:to>
    <xdr:sp macro="" textlink="">
      <xdr:nvSpPr>
        <xdr:cNvPr id="72" name="フローチャート: 判断 71">
          <a:extLst>
            <a:ext uri="{FF2B5EF4-FFF2-40B4-BE49-F238E27FC236}">
              <a16:creationId xmlns:a16="http://schemas.microsoft.com/office/drawing/2014/main" id="{6142DBD7-C1DC-4125-8BC3-CA8DBF876971}"/>
            </a:ext>
          </a:extLst>
        </xdr:cNvPr>
        <xdr:cNvSpPr/>
      </xdr:nvSpPr>
      <xdr:spPr>
        <a:xfrm>
          <a:off x="1079500" y="6318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93234</xdr:rowOff>
    </xdr:from>
    <xdr:ext cx="599010" cy="259045"/>
    <xdr:sp macro="" textlink="">
      <xdr:nvSpPr>
        <xdr:cNvPr id="73" name="テキスト ボックス 72">
          <a:extLst>
            <a:ext uri="{FF2B5EF4-FFF2-40B4-BE49-F238E27FC236}">
              <a16:creationId xmlns:a16="http://schemas.microsoft.com/office/drawing/2014/main" id="{31DD8551-EDF3-471E-B3C3-7AF418B89782}"/>
            </a:ext>
          </a:extLst>
        </xdr:cNvPr>
        <xdr:cNvSpPr txBox="1"/>
      </xdr:nvSpPr>
      <xdr:spPr>
        <a:xfrm>
          <a:off x="830795" y="6093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D09A7370-91AF-4F00-ADF3-B4BF8BD18BA5}"/>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EEE44D53-FC31-46FB-B6C8-C7D057F40479}"/>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B1F1669F-77D2-4213-A981-0C8380CF62F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6E2DD1B8-22B9-4991-95B4-98597849B2F9}"/>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3F545FBC-EDC9-4D77-919E-2A471B68E0DC}"/>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152672</xdr:rowOff>
    </xdr:from>
    <xdr:to>
      <xdr:col>24</xdr:col>
      <xdr:colOff>114300</xdr:colOff>
      <xdr:row>37</xdr:row>
      <xdr:rowOff>82822</xdr:rowOff>
    </xdr:to>
    <xdr:sp macro="" textlink="">
      <xdr:nvSpPr>
        <xdr:cNvPr id="79" name="楕円 78">
          <a:extLst>
            <a:ext uri="{FF2B5EF4-FFF2-40B4-BE49-F238E27FC236}">
              <a16:creationId xmlns:a16="http://schemas.microsoft.com/office/drawing/2014/main" id="{B6A1DAFC-D389-44BD-B968-2B32056B0FD7}"/>
            </a:ext>
          </a:extLst>
        </xdr:cNvPr>
        <xdr:cNvSpPr/>
      </xdr:nvSpPr>
      <xdr:spPr>
        <a:xfrm>
          <a:off x="4584700" y="6324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131099</xdr:rowOff>
    </xdr:from>
    <xdr:ext cx="599010" cy="259045"/>
    <xdr:sp macro="" textlink="">
      <xdr:nvSpPr>
        <xdr:cNvPr id="80" name="人件費該当値テキスト">
          <a:extLst>
            <a:ext uri="{FF2B5EF4-FFF2-40B4-BE49-F238E27FC236}">
              <a16:creationId xmlns:a16="http://schemas.microsoft.com/office/drawing/2014/main" id="{C2810C7F-AA92-4F14-9E9F-B5E85C707F6B}"/>
            </a:ext>
          </a:extLst>
        </xdr:cNvPr>
        <xdr:cNvSpPr txBox="1"/>
      </xdr:nvSpPr>
      <xdr:spPr>
        <a:xfrm>
          <a:off x="4686300" y="63032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2011</xdr:rowOff>
    </xdr:from>
    <xdr:to>
      <xdr:col>20</xdr:col>
      <xdr:colOff>38100</xdr:colOff>
      <xdr:row>37</xdr:row>
      <xdr:rowOff>103611</xdr:rowOff>
    </xdr:to>
    <xdr:sp macro="" textlink="">
      <xdr:nvSpPr>
        <xdr:cNvPr id="81" name="楕円 80">
          <a:extLst>
            <a:ext uri="{FF2B5EF4-FFF2-40B4-BE49-F238E27FC236}">
              <a16:creationId xmlns:a16="http://schemas.microsoft.com/office/drawing/2014/main" id="{FE949ED3-34BC-4140-8F09-50A812D4EC4F}"/>
            </a:ext>
          </a:extLst>
        </xdr:cNvPr>
        <xdr:cNvSpPr/>
      </xdr:nvSpPr>
      <xdr:spPr>
        <a:xfrm>
          <a:off x="3746500" y="6345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94738</xdr:rowOff>
    </xdr:from>
    <xdr:ext cx="599010" cy="259045"/>
    <xdr:sp macro="" textlink="">
      <xdr:nvSpPr>
        <xdr:cNvPr id="82" name="テキスト ボックス 81">
          <a:extLst>
            <a:ext uri="{FF2B5EF4-FFF2-40B4-BE49-F238E27FC236}">
              <a16:creationId xmlns:a16="http://schemas.microsoft.com/office/drawing/2014/main" id="{1E2CD9B0-C220-45D6-A61D-A139D543C32C}"/>
            </a:ext>
          </a:extLst>
        </xdr:cNvPr>
        <xdr:cNvSpPr txBox="1"/>
      </xdr:nvSpPr>
      <xdr:spPr>
        <a:xfrm>
          <a:off x="3497795" y="6438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62698</xdr:rowOff>
    </xdr:from>
    <xdr:to>
      <xdr:col>15</xdr:col>
      <xdr:colOff>101600</xdr:colOff>
      <xdr:row>37</xdr:row>
      <xdr:rowOff>164298</xdr:rowOff>
    </xdr:to>
    <xdr:sp macro="" textlink="">
      <xdr:nvSpPr>
        <xdr:cNvPr id="83" name="楕円 82">
          <a:extLst>
            <a:ext uri="{FF2B5EF4-FFF2-40B4-BE49-F238E27FC236}">
              <a16:creationId xmlns:a16="http://schemas.microsoft.com/office/drawing/2014/main" id="{607D39BB-98C2-416E-B30F-753E9501AEC5}"/>
            </a:ext>
          </a:extLst>
        </xdr:cNvPr>
        <xdr:cNvSpPr/>
      </xdr:nvSpPr>
      <xdr:spPr>
        <a:xfrm>
          <a:off x="2857500" y="6406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155425</xdr:rowOff>
    </xdr:from>
    <xdr:ext cx="599010" cy="259045"/>
    <xdr:sp macro="" textlink="">
      <xdr:nvSpPr>
        <xdr:cNvPr id="84" name="テキスト ボックス 83">
          <a:extLst>
            <a:ext uri="{FF2B5EF4-FFF2-40B4-BE49-F238E27FC236}">
              <a16:creationId xmlns:a16="http://schemas.microsoft.com/office/drawing/2014/main" id="{69D93F29-51E1-4DC2-A1E1-61471ED2C0DB}"/>
            </a:ext>
          </a:extLst>
        </xdr:cNvPr>
        <xdr:cNvSpPr txBox="1"/>
      </xdr:nvSpPr>
      <xdr:spPr>
        <a:xfrm>
          <a:off x="2608795" y="64990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84096</xdr:rowOff>
    </xdr:from>
    <xdr:to>
      <xdr:col>10</xdr:col>
      <xdr:colOff>165100</xdr:colOff>
      <xdr:row>38</xdr:row>
      <xdr:rowOff>14246</xdr:rowOff>
    </xdr:to>
    <xdr:sp macro="" textlink="">
      <xdr:nvSpPr>
        <xdr:cNvPr id="85" name="楕円 84">
          <a:extLst>
            <a:ext uri="{FF2B5EF4-FFF2-40B4-BE49-F238E27FC236}">
              <a16:creationId xmlns:a16="http://schemas.microsoft.com/office/drawing/2014/main" id="{28CFB077-D6BE-4750-92D8-31D1DD113547}"/>
            </a:ext>
          </a:extLst>
        </xdr:cNvPr>
        <xdr:cNvSpPr/>
      </xdr:nvSpPr>
      <xdr:spPr>
        <a:xfrm>
          <a:off x="1968500" y="6427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38</xdr:row>
      <xdr:rowOff>5373</xdr:rowOff>
    </xdr:from>
    <xdr:ext cx="599010" cy="259045"/>
    <xdr:sp macro="" textlink="">
      <xdr:nvSpPr>
        <xdr:cNvPr id="86" name="テキスト ボックス 85">
          <a:extLst>
            <a:ext uri="{FF2B5EF4-FFF2-40B4-BE49-F238E27FC236}">
              <a16:creationId xmlns:a16="http://schemas.microsoft.com/office/drawing/2014/main" id="{78879D95-5A12-4737-9FF3-5C93E3582A62}"/>
            </a:ext>
          </a:extLst>
        </xdr:cNvPr>
        <xdr:cNvSpPr txBox="1"/>
      </xdr:nvSpPr>
      <xdr:spPr>
        <a:xfrm>
          <a:off x="1719795" y="6520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73611</xdr:rowOff>
    </xdr:from>
    <xdr:to>
      <xdr:col>6</xdr:col>
      <xdr:colOff>38100</xdr:colOff>
      <xdr:row>38</xdr:row>
      <xdr:rowOff>3761</xdr:rowOff>
    </xdr:to>
    <xdr:sp macro="" textlink="">
      <xdr:nvSpPr>
        <xdr:cNvPr id="87" name="楕円 86">
          <a:extLst>
            <a:ext uri="{FF2B5EF4-FFF2-40B4-BE49-F238E27FC236}">
              <a16:creationId xmlns:a16="http://schemas.microsoft.com/office/drawing/2014/main" id="{801ED3B7-23D7-4F86-8571-E3059913D199}"/>
            </a:ext>
          </a:extLst>
        </xdr:cNvPr>
        <xdr:cNvSpPr/>
      </xdr:nvSpPr>
      <xdr:spPr>
        <a:xfrm>
          <a:off x="1079500" y="6417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166337</xdr:rowOff>
    </xdr:from>
    <xdr:ext cx="599010" cy="259045"/>
    <xdr:sp macro="" textlink="">
      <xdr:nvSpPr>
        <xdr:cNvPr id="88" name="テキスト ボックス 87">
          <a:extLst>
            <a:ext uri="{FF2B5EF4-FFF2-40B4-BE49-F238E27FC236}">
              <a16:creationId xmlns:a16="http://schemas.microsoft.com/office/drawing/2014/main" id="{8F0720ED-AC34-4B00-B633-E056779C293E}"/>
            </a:ext>
          </a:extLst>
        </xdr:cNvPr>
        <xdr:cNvSpPr txBox="1"/>
      </xdr:nvSpPr>
      <xdr:spPr>
        <a:xfrm>
          <a:off x="830795" y="6509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E5802CF0-9114-43A2-A80C-1242375A8E7F}"/>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2AD07EAA-3F53-4567-9955-9B642A785971}"/>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9FC4F1F4-DC74-4D0B-81CA-5B9D2A64023B}"/>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68D9B902-00AD-49EA-94A6-BE9FFCDA2F5F}"/>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C4E224CB-4831-4530-BBE9-E21B529B9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A578AD51-ED8E-422C-9974-D216F623B95A}"/>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D5BF8A23-E5DB-46D0-9742-EE6A7CBFA18B}"/>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22F8E90F-0CC0-4DF2-8B1E-46177877172F}"/>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295EFDB-0AF7-49E0-AEC6-B619AB27F1C5}"/>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66012CDA-C423-4265-ADE5-F78EB352ECD1}"/>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9" name="直線コネクタ 98">
          <a:extLst>
            <a:ext uri="{FF2B5EF4-FFF2-40B4-BE49-F238E27FC236}">
              <a16:creationId xmlns:a16="http://schemas.microsoft.com/office/drawing/2014/main" id="{8AC1D5AD-58CE-4EEF-AEF3-393FD5A32DF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0" name="テキスト ボックス 99">
          <a:extLst>
            <a:ext uri="{FF2B5EF4-FFF2-40B4-BE49-F238E27FC236}">
              <a16:creationId xmlns:a16="http://schemas.microsoft.com/office/drawing/2014/main" id="{9C0477C4-04FA-410B-B475-531DFF000DD2}"/>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a:extLst>
            <a:ext uri="{FF2B5EF4-FFF2-40B4-BE49-F238E27FC236}">
              <a16:creationId xmlns:a16="http://schemas.microsoft.com/office/drawing/2014/main" id="{4FFC95BF-07A0-41F0-BF0B-83727492653B}"/>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2" name="テキスト ボックス 101">
          <a:extLst>
            <a:ext uri="{FF2B5EF4-FFF2-40B4-BE49-F238E27FC236}">
              <a16:creationId xmlns:a16="http://schemas.microsoft.com/office/drawing/2014/main" id="{571CB7E2-6B76-4106-AF1D-DF71DB7B09EB}"/>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a:extLst>
            <a:ext uri="{FF2B5EF4-FFF2-40B4-BE49-F238E27FC236}">
              <a16:creationId xmlns:a16="http://schemas.microsoft.com/office/drawing/2014/main" id="{E69AA498-D0ED-46CC-BC8D-09AE01DDC5BA}"/>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4" name="テキスト ボックス 103">
          <a:extLst>
            <a:ext uri="{FF2B5EF4-FFF2-40B4-BE49-F238E27FC236}">
              <a16:creationId xmlns:a16="http://schemas.microsoft.com/office/drawing/2014/main" id="{85387D99-B4A4-4388-ADD4-325AF67840C5}"/>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a:extLst>
            <a:ext uri="{FF2B5EF4-FFF2-40B4-BE49-F238E27FC236}">
              <a16:creationId xmlns:a16="http://schemas.microsoft.com/office/drawing/2014/main" id="{E3358D19-4888-46FF-BCEC-53E97C932938}"/>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a:extLst>
            <a:ext uri="{FF2B5EF4-FFF2-40B4-BE49-F238E27FC236}">
              <a16:creationId xmlns:a16="http://schemas.microsoft.com/office/drawing/2014/main" id="{02C6B94D-A45C-4041-8169-8A1FC9B0A3E6}"/>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a:extLst>
            <a:ext uri="{FF2B5EF4-FFF2-40B4-BE49-F238E27FC236}">
              <a16:creationId xmlns:a16="http://schemas.microsoft.com/office/drawing/2014/main" id="{96B9C989-1E05-4D22-B1BE-49DA2F595E93}"/>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a:extLst>
            <a:ext uri="{FF2B5EF4-FFF2-40B4-BE49-F238E27FC236}">
              <a16:creationId xmlns:a16="http://schemas.microsoft.com/office/drawing/2014/main" id="{A9DC5D46-7E76-40F8-A790-C393FE5E5BAF}"/>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a:extLst>
            <a:ext uri="{FF2B5EF4-FFF2-40B4-BE49-F238E27FC236}">
              <a16:creationId xmlns:a16="http://schemas.microsoft.com/office/drawing/2014/main" id="{814AD320-DFA7-4447-8051-60EEBD72D9BE}"/>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0" name="テキスト ボックス 109">
          <a:extLst>
            <a:ext uri="{FF2B5EF4-FFF2-40B4-BE49-F238E27FC236}">
              <a16:creationId xmlns:a16="http://schemas.microsoft.com/office/drawing/2014/main" id="{9082A5FE-4A4E-4382-B4BB-7A8988F421EF}"/>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A34B9A6E-55D8-453E-8D1A-296B7FB565FF}"/>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a:extLst>
            <a:ext uri="{FF2B5EF4-FFF2-40B4-BE49-F238E27FC236}">
              <a16:creationId xmlns:a16="http://schemas.microsoft.com/office/drawing/2014/main" id="{2CFB1EBB-AB9B-423A-9150-79B4BFF34DDA}"/>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C8EC9FD2-EDA7-43CF-BE0E-D61038E53718}"/>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93783</xdr:rowOff>
    </xdr:from>
    <xdr:to>
      <xdr:col>24</xdr:col>
      <xdr:colOff>62865</xdr:colOff>
      <xdr:row>58</xdr:row>
      <xdr:rowOff>119864</xdr:rowOff>
    </xdr:to>
    <xdr:cxnSp macro="">
      <xdr:nvCxnSpPr>
        <xdr:cNvPr id="114" name="直線コネクタ 113">
          <a:extLst>
            <a:ext uri="{FF2B5EF4-FFF2-40B4-BE49-F238E27FC236}">
              <a16:creationId xmlns:a16="http://schemas.microsoft.com/office/drawing/2014/main" id="{2D62DA93-EB8E-4BBE-990D-7E5BF927755C}"/>
            </a:ext>
          </a:extLst>
        </xdr:cNvPr>
        <xdr:cNvCxnSpPr/>
      </xdr:nvCxnSpPr>
      <xdr:spPr>
        <a:xfrm flipV="1">
          <a:off x="4633595" y="8666283"/>
          <a:ext cx="1270" cy="13976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123691</xdr:rowOff>
    </xdr:from>
    <xdr:ext cx="534377" cy="259045"/>
    <xdr:sp macro="" textlink="">
      <xdr:nvSpPr>
        <xdr:cNvPr id="115" name="物件費最小値テキスト">
          <a:extLst>
            <a:ext uri="{FF2B5EF4-FFF2-40B4-BE49-F238E27FC236}">
              <a16:creationId xmlns:a16="http://schemas.microsoft.com/office/drawing/2014/main" id="{2264DDF2-416F-4B6F-B42F-838B8E1FB496}"/>
            </a:ext>
          </a:extLst>
        </xdr:cNvPr>
        <xdr:cNvSpPr txBox="1"/>
      </xdr:nvSpPr>
      <xdr:spPr>
        <a:xfrm>
          <a:off x="4686300" y="10067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119864</xdr:rowOff>
    </xdr:from>
    <xdr:to>
      <xdr:col>24</xdr:col>
      <xdr:colOff>152400</xdr:colOff>
      <xdr:row>58</xdr:row>
      <xdr:rowOff>119864</xdr:rowOff>
    </xdr:to>
    <xdr:cxnSp macro="">
      <xdr:nvCxnSpPr>
        <xdr:cNvPr id="116" name="直線コネクタ 115">
          <a:extLst>
            <a:ext uri="{FF2B5EF4-FFF2-40B4-BE49-F238E27FC236}">
              <a16:creationId xmlns:a16="http://schemas.microsoft.com/office/drawing/2014/main" id="{B2BF02FC-5E3E-4085-ABFB-BCAD3A4CCC57}"/>
            </a:ext>
          </a:extLst>
        </xdr:cNvPr>
        <xdr:cNvCxnSpPr/>
      </xdr:nvCxnSpPr>
      <xdr:spPr>
        <a:xfrm>
          <a:off x="4546600" y="10063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40460</xdr:rowOff>
    </xdr:from>
    <xdr:ext cx="599010" cy="259045"/>
    <xdr:sp macro="" textlink="">
      <xdr:nvSpPr>
        <xdr:cNvPr id="117" name="物件費最大値テキスト">
          <a:extLst>
            <a:ext uri="{FF2B5EF4-FFF2-40B4-BE49-F238E27FC236}">
              <a16:creationId xmlns:a16="http://schemas.microsoft.com/office/drawing/2014/main" id="{A4EFDED3-64A3-4BE5-A298-A03AA38F8660}"/>
            </a:ext>
          </a:extLst>
        </xdr:cNvPr>
        <xdr:cNvSpPr txBox="1"/>
      </xdr:nvSpPr>
      <xdr:spPr>
        <a:xfrm>
          <a:off x="4686300" y="8441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93783</xdr:rowOff>
    </xdr:from>
    <xdr:to>
      <xdr:col>24</xdr:col>
      <xdr:colOff>152400</xdr:colOff>
      <xdr:row>50</xdr:row>
      <xdr:rowOff>93783</xdr:rowOff>
    </xdr:to>
    <xdr:cxnSp macro="">
      <xdr:nvCxnSpPr>
        <xdr:cNvPr id="118" name="直線コネクタ 117">
          <a:extLst>
            <a:ext uri="{FF2B5EF4-FFF2-40B4-BE49-F238E27FC236}">
              <a16:creationId xmlns:a16="http://schemas.microsoft.com/office/drawing/2014/main" id="{870D7399-B5A9-4D1E-92EE-6300250160B6}"/>
            </a:ext>
          </a:extLst>
        </xdr:cNvPr>
        <xdr:cNvCxnSpPr/>
      </xdr:nvCxnSpPr>
      <xdr:spPr>
        <a:xfrm>
          <a:off x="4546600" y="8666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164202</xdr:rowOff>
    </xdr:from>
    <xdr:to>
      <xdr:col>24</xdr:col>
      <xdr:colOff>63500</xdr:colOff>
      <xdr:row>57</xdr:row>
      <xdr:rowOff>166543</xdr:rowOff>
    </xdr:to>
    <xdr:cxnSp macro="">
      <xdr:nvCxnSpPr>
        <xdr:cNvPr id="119" name="直線コネクタ 118">
          <a:extLst>
            <a:ext uri="{FF2B5EF4-FFF2-40B4-BE49-F238E27FC236}">
              <a16:creationId xmlns:a16="http://schemas.microsoft.com/office/drawing/2014/main" id="{44F61D85-C678-47CF-B5F1-2169B0CE41B3}"/>
            </a:ext>
          </a:extLst>
        </xdr:cNvPr>
        <xdr:cNvCxnSpPr/>
      </xdr:nvCxnSpPr>
      <xdr:spPr>
        <a:xfrm flipV="1">
          <a:off x="3797300" y="9936852"/>
          <a:ext cx="838200" cy="2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31636</xdr:rowOff>
    </xdr:from>
    <xdr:ext cx="599010" cy="259045"/>
    <xdr:sp macro="" textlink="">
      <xdr:nvSpPr>
        <xdr:cNvPr id="120" name="物件費平均値テキスト">
          <a:extLst>
            <a:ext uri="{FF2B5EF4-FFF2-40B4-BE49-F238E27FC236}">
              <a16:creationId xmlns:a16="http://schemas.microsoft.com/office/drawing/2014/main" id="{362EEE48-ED98-49A7-AEDF-4F132BFFF05D}"/>
            </a:ext>
          </a:extLst>
        </xdr:cNvPr>
        <xdr:cNvSpPr txBox="1"/>
      </xdr:nvSpPr>
      <xdr:spPr>
        <a:xfrm>
          <a:off x="4686300" y="96328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8759</xdr:rowOff>
    </xdr:from>
    <xdr:to>
      <xdr:col>24</xdr:col>
      <xdr:colOff>114300</xdr:colOff>
      <xdr:row>57</xdr:row>
      <xdr:rowOff>110359</xdr:rowOff>
    </xdr:to>
    <xdr:sp macro="" textlink="">
      <xdr:nvSpPr>
        <xdr:cNvPr id="121" name="フローチャート: 判断 120">
          <a:extLst>
            <a:ext uri="{FF2B5EF4-FFF2-40B4-BE49-F238E27FC236}">
              <a16:creationId xmlns:a16="http://schemas.microsoft.com/office/drawing/2014/main" id="{A26A2B3C-B6DF-4295-8910-7B02E8CFABA1}"/>
            </a:ext>
          </a:extLst>
        </xdr:cNvPr>
        <xdr:cNvSpPr/>
      </xdr:nvSpPr>
      <xdr:spPr>
        <a:xfrm>
          <a:off x="4584700" y="978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166543</xdr:rowOff>
    </xdr:from>
    <xdr:to>
      <xdr:col>19</xdr:col>
      <xdr:colOff>177800</xdr:colOff>
      <xdr:row>58</xdr:row>
      <xdr:rowOff>24882</xdr:rowOff>
    </xdr:to>
    <xdr:cxnSp macro="">
      <xdr:nvCxnSpPr>
        <xdr:cNvPr id="122" name="直線コネクタ 121">
          <a:extLst>
            <a:ext uri="{FF2B5EF4-FFF2-40B4-BE49-F238E27FC236}">
              <a16:creationId xmlns:a16="http://schemas.microsoft.com/office/drawing/2014/main" id="{86A7C554-8267-48F8-98D2-8242BAA9A02B}"/>
            </a:ext>
          </a:extLst>
        </xdr:cNvPr>
        <xdr:cNvCxnSpPr/>
      </xdr:nvCxnSpPr>
      <xdr:spPr>
        <a:xfrm flipV="1">
          <a:off x="2908300" y="9939193"/>
          <a:ext cx="889000" cy="29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25534</xdr:rowOff>
    </xdr:from>
    <xdr:to>
      <xdr:col>20</xdr:col>
      <xdr:colOff>38100</xdr:colOff>
      <xdr:row>57</xdr:row>
      <xdr:rowOff>127134</xdr:rowOff>
    </xdr:to>
    <xdr:sp macro="" textlink="">
      <xdr:nvSpPr>
        <xdr:cNvPr id="123" name="フローチャート: 判断 122">
          <a:extLst>
            <a:ext uri="{FF2B5EF4-FFF2-40B4-BE49-F238E27FC236}">
              <a16:creationId xmlns:a16="http://schemas.microsoft.com/office/drawing/2014/main" id="{A59EBBA3-DA73-482A-8151-0AFC7B12A827}"/>
            </a:ext>
          </a:extLst>
        </xdr:cNvPr>
        <xdr:cNvSpPr/>
      </xdr:nvSpPr>
      <xdr:spPr>
        <a:xfrm>
          <a:off x="3746500" y="9798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143661</xdr:rowOff>
    </xdr:from>
    <xdr:ext cx="599010" cy="259045"/>
    <xdr:sp macro="" textlink="">
      <xdr:nvSpPr>
        <xdr:cNvPr id="124" name="テキスト ボックス 123">
          <a:extLst>
            <a:ext uri="{FF2B5EF4-FFF2-40B4-BE49-F238E27FC236}">
              <a16:creationId xmlns:a16="http://schemas.microsoft.com/office/drawing/2014/main" id="{4C457D34-13DB-412C-97DF-60341543A766}"/>
            </a:ext>
          </a:extLst>
        </xdr:cNvPr>
        <xdr:cNvSpPr txBox="1"/>
      </xdr:nvSpPr>
      <xdr:spPr>
        <a:xfrm>
          <a:off x="3497795" y="95734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12895</xdr:rowOff>
    </xdr:from>
    <xdr:to>
      <xdr:col>15</xdr:col>
      <xdr:colOff>50800</xdr:colOff>
      <xdr:row>58</xdr:row>
      <xdr:rowOff>24882</xdr:rowOff>
    </xdr:to>
    <xdr:cxnSp macro="">
      <xdr:nvCxnSpPr>
        <xdr:cNvPr id="125" name="直線コネクタ 124">
          <a:extLst>
            <a:ext uri="{FF2B5EF4-FFF2-40B4-BE49-F238E27FC236}">
              <a16:creationId xmlns:a16="http://schemas.microsoft.com/office/drawing/2014/main" id="{BA416CFB-EDFF-4CD6-ACDD-DF0EA41F1336}"/>
            </a:ext>
          </a:extLst>
        </xdr:cNvPr>
        <xdr:cNvCxnSpPr/>
      </xdr:nvCxnSpPr>
      <xdr:spPr>
        <a:xfrm>
          <a:off x="2019300" y="9956995"/>
          <a:ext cx="889000" cy="11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32596</xdr:rowOff>
    </xdr:from>
    <xdr:to>
      <xdr:col>15</xdr:col>
      <xdr:colOff>101600</xdr:colOff>
      <xdr:row>57</xdr:row>
      <xdr:rowOff>134196</xdr:rowOff>
    </xdr:to>
    <xdr:sp macro="" textlink="">
      <xdr:nvSpPr>
        <xdr:cNvPr id="126" name="フローチャート: 判断 125">
          <a:extLst>
            <a:ext uri="{FF2B5EF4-FFF2-40B4-BE49-F238E27FC236}">
              <a16:creationId xmlns:a16="http://schemas.microsoft.com/office/drawing/2014/main" id="{BDDCA122-183E-44D4-A3B6-EF7E2FA45FCF}"/>
            </a:ext>
          </a:extLst>
        </xdr:cNvPr>
        <xdr:cNvSpPr/>
      </xdr:nvSpPr>
      <xdr:spPr>
        <a:xfrm>
          <a:off x="2857500" y="980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150723</xdr:rowOff>
    </xdr:from>
    <xdr:ext cx="599010" cy="259045"/>
    <xdr:sp macro="" textlink="">
      <xdr:nvSpPr>
        <xdr:cNvPr id="127" name="テキスト ボックス 126">
          <a:extLst>
            <a:ext uri="{FF2B5EF4-FFF2-40B4-BE49-F238E27FC236}">
              <a16:creationId xmlns:a16="http://schemas.microsoft.com/office/drawing/2014/main" id="{A31C41BE-0FDD-463D-9D04-63A99CBD1AA5}"/>
            </a:ext>
          </a:extLst>
        </xdr:cNvPr>
        <xdr:cNvSpPr txBox="1"/>
      </xdr:nvSpPr>
      <xdr:spPr>
        <a:xfrm>
          <a:off x="2608795" y="9580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6876</xdr:rowOff>
    </xdr:from>
    <xdr:to>
      <xdr:col>10</xdr:col>
      <xdr:colOff>114300</xdr:colOff>
      <xdr:row>58</xdr:row>
      <xdr:rowOff>12895</xdr:rowOff>
    </xdr:to>
    <xdr:cxnSp macro="">
      <xdr:nvCxnSpPr>
        <xdr:cNvPr id="128" name="直線コネクタ 127">
          <a:extLst>
            <a:ext uri="{FF2B5EF4-FFF2-40B4-BE49-F238E27FC236}">
              <a16:creationId xmlns:a16="http://schemas.microsoft.com/office/drawing/2014/main" id="{F097D5D8-64C4-44AB-BC59-B76A37EDDB73}"/>
            </a:ext>
          </a:extLst>
        </xdr:cNvPr>
        <xdr:cNvCxnSpPr/>
      </xdr:nvCxnSpPr>
      <xdr:spPr>
        <a:xfrm>
          <a:off x="1130300" y="9950976"/>
          <a:ext cx="889000" cy="6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39965</xdr:rowOff>
    </xdr:from>
    <xdr:to>
      <xdr:col>10</xdr:col>
      <xdr:colOff>165100</xdr:colOff>
      <xdr:row>57</xdr:row>
      <xdr:rowOff>141565</xdr:rowOff>
    </xdr:to>
    <xdr:sp macro="" textlink="">
      <xdr:nvSpPr>
        <xdr:cNvPr id="129" name="フローチャート: 判断 128">
          <a:extLst>
            <a:ext uri="{FF2B5EF4-FFF2-40B4-BE49-F238E27FC236}">
              <a16:creationId xmlns:a16="http://schemas.microsoft.com/office/drawing/2014/main" id="{354AE709-AF30-4117-847E-CBE8E7321FC7}"/>
            </a:ext>
          </a:extLst>
        </xdr:cNvPr>
        <xdr:cNvSpPr/>
      </xdr:nvSpPr>
      <xdr:spPr>
        <a:xfrm>
          <a:off x="1968500" y="981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158092</xdr:rowOff>
    </xdr:from>
    <xdr:ext cx="599010" cy="259045"/>
    <xdr:sp macro="" textlink="">
      <xdr:nvSpPr>
        <xdr:cNvPr id="130" name="テキスト ボックス 129">
          <a:extLst>
            <a:ext uri="{FF2B5EF4-FFF2-40B4-BE49-F238E27FC236}">
              <a16:creationId xmlns:a16="http://schemas.microsoft.com/office/drawing/2014/main" id="{413295E6-381B-4AFB-8E7E-8B6EEC68A48A}"/>
            </a:ext>
          </a:extLst>
        </xdr:cNvPr>
        <xdr:cNvSpPr txBox="1"/>
      </xdr:nvSpPr>
      <xdr:spPr>
        <a:xfrm>
          <a:off x="1719795" y="9587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51036</xdr:rowOff>
    </xdr:from>
    <xdr:to>
      <xdr:col>6</xdr:col>
      <xdr:colOff>38100</xdr:colOff>
      <xdr:row>57</xdr:row>
      <xdr:rowOff>152636</xdr:rowOff>
    </xdr:to>
    <xdr:sp macro="" textlink="">
      <xdr:nvSpPr>
        <xdr:cNvPr id="131" name="フローチャート: 判断 130">
          <a:extLst>
            <a:ext uri="{FF2B5EF4-FFF2-40B4-BE49-F238E27FC236}">
              <a16:creationId xmlns:a16="http://schemas.microsoft.com/office/drawing/2014/main" id="{22653D0E-507A-4F02-AB2A-BC030FAEFAC8}"/>
            </a:ext>
          </a:extLst>
        </xdr:cNvPr>
        <xdr:cNvSpPr/>
      </xdr:nvSpPr>
      <xdr:spPr>
        <a:xfrm>
          <a:off x="1079500" y="98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169163</xdr:rowOff>
    </xdr:from>
    <xdr:ext cx="599010" cy="259045"/>
    <xdr:sp macro="" textlink="">
      <xdr:nvSpPr>
        <xdr:cNvPr id="132" name="テキスト ボックス 131">
          <a:extLst>
            <a:ext uri="{FF2B5EF4-FFF2-40B4-BE49-F238E27FC236}">
              <a16:creationId xmlns:a16="http://schemas.microsoft.com/office/drawing/2014/main" id="{61A626BA-8B13-4382-A87A-4D67F5DB9C9A}"/>
            </a:ext>
          </a:extLst>
        </xdr:cNvPr>
        <xdr:cNvSpPr txBox="1"/>
      </xdr:nvSpPr>
      <xdr:spPr>
        <a:xfrm>
          <a:off x="830795" y="9598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D71ABB50-D6BB-42B1-A568-7AEAE0C319CD}"/>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E80F4F12-559D-4C78-B38F-1F8B1F9B39F2}"/>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DD00DBE2-F501-4F1F-98E6-3152B94654AE}"/>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B82D99CB-21ED-440E-847B-10DFA81D6AB8}"/>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23B6DFD2-5B76-4E2C-914A-70A169BB050A}"/>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113402</xdr:rowOff>
    </xdr:from>
    <xdr:to>
      <xdr:col>24</xdr:col>
      <xdr:colOff>114300</xdr:colOff>
      <xdr:row>58</xdr:row>
      <xdr:rowOff>43552</xdr:rowOff>
    </xdr:to>
    <xdr:sp macro="" textlink="">
      <xdr:nvSpPr>
        <xdr:cNvPr id="138" name="楕円 137">
          <a:extLst>
            <a:ext uri="{FF2B5EF4-FFF2-40B4-BE49-F238E27FC236}">
              <a16:creationId xmlns:a16="http://schemas.microsoft.com/office/drawing/2014/main" id="{06A933DF-C520-48EB-BE16-16FDE4ACB6CD}"/>
            </a:ext>
          </a:extLst>
        </xdr:cNvPr>
        <xdr:cNvSpPr/>
      </xdr:nvSpPr>
      <xdr:spPr>
        <a:xfrm>
          <a:off x="4584700" y="9886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91829</xdr:rowOff>
    </xdr:from>
    <xdr:ext cx="599010" cy="259045"/>
    <xdr:sp macro="" textlink="">
      <xdr:nvSpPr>
        <xdr:cNvPr id="139" name="物件費該当値テキスト">
          <a:extLst>
            <a:ext uri="{FF2B5EF4-FFF2-40B4-BE49-F238E27FC236}">
              <a16:creationId xmlns:a16="http://schemas.microsoft.com/office/drawing/2014/main" id="{7B9987DF-D6EA-4C97-BC40-1A4D4D190A15}"/>
            </a:ext>
          </a:extLst>
        </xdr:cNvPr>
        <xdr:cNvSpPr txBox="1"/>
      </xdr:nvSpPr>
      <xdr:spPr>
        <a:xfrm>
          <a:off x="4686300" y="98644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115743</xdr:rowOff>
    </xdr:from>
    <xdr:to>
      <xdr:col>20</xdr:col>
      <xdr:colOff>38100</xdr:colOff>
      <xdr:row>58</xdr:row>
      <xdr:rowOff>45893</xdr:rowOff>
    </xdr:to>
    <xdr:sp macro="" textlink="">
      <xdr:nvSpPr>
        <xdr:cNvPr id="140" name="楕円 139">
          <a:extLst>
            <a:ext uri="{FF2B5EF4-FFF2-40B4-BE49-F238E27FC236}">
              <a16:creationId xmlns:a16="http://schemas.microsoft.com/office/drawing/2014/main" id="{F2F588A0-3D9F-4974-8C51-1F20B1D26F31}"/>
            </a:ext>
          </a:extLst>
        </xdr:cNvPr>
        <xdr:cNvSpPr/>
      </xdr:nvSpPr>
      <xdr:spPr>
        <a:xfrm>
          <a:off x="3746500" y="9888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37020</xdr:rowOff>
    </xdr:from>
    <xdr:ext cx="599010" cy="259045"/>
    <xdr:sp macro="" textlink="">
      <xdr:nvSpPr>
        <xdr:cNvPr id="141" name="テキスト ボックス 140">
          <a:extLst>
            <a:ext uri="{FF2B5EF4-FFF2-40B4-BE49-F238E27FC236}">
              <a16:creationId xmlns:a16="http://schemas.microsoft.com/office/drawing/2014/main" id="{F560FE19-8ABA-4958-92C5-6A3A5F528EC7}"/>
            </a:ext>
          </a:extLst>
        </xdr:cNvPr>
        <xdr:cNvSpPr txBox="1"/>
      </xdr:nvSpPr>
      <xdr:spPr>
        <a:xfrm>
          <a:off x="3497795" y="9981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145532</xdr:rowOff>
    </xdr:from>
    <xdr:to>
      <xdr:col>15</xdr:col>
      <xdr:colOff>101600</xdr:colOff>
      <xdr:row>58</xdr:row>
      <xdr:rowOff>75682</xdr:rowOff>
    </xdr:to>
    <xdr:sp macro="" textlink="">
      <xdr:nvSpPr>
        <xdr:cNvPr id="142" name="楕円 141">
          <a:extLst>
            <a:ext uri="{FF2B5EF4-FFF2-40B4-BE49-F238E27FC236}">
              <a16:creationId xmlns:a16="http://schemas.microsoft.com/office/drawing/2014/main" id="{4BE5AB70-E403-4EF7-AD30-3CDFF5CE3F53}"/>
            </a:ext>
          </a:extLst>
        </xdr:cNvPr>
        <xdr:cNvSpPr/>
      </xdr:nvSpPr>
      <xdr:spPr>
        <a:xfrm>
          <a:off x="2857500" y="9918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66809</xdr:rowOff>
    </xdr:from>
    <xdr:ext cx="599010" cy="259045"/>
    <xdr:sp macro="" textlink="">
      <xdr:nvSpPr>
        <xdr:cNvPr id="143" name="テキスト ボックス 142">
          <a:extLst>
            <a:ext uri="{FF2B5EF4-FFF2-40B4-BE49-F238E27FC236}">
              <a16:creationId xmlns:a16="http://schemas.microsoft.com/office/drawing/2014/main" id="{80358FCE-EC44-45F2-913B-2798088E5160}"/>
            </a:ext>
          </a:extLst>
        </xdr:cNvPr>
        <xdr:cNvSpPr txBox="1"/>
      </xdr:nvSpPr>
      <xdr:spPr>
        <a:xfrm>
          <a:off x="2608795" y="10010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133545</xdr:rowOff>
    </xdr:from>
    <xdr:to>
      <xdr:col>10</xdr:col>
      <xdr:colOff>165100</xdr:colOff>
      <xdr:row>58</xdr:row>
      <xdr:rowOff>63695</xdr:rowOff>
    </xdr:to>
    <xdr:sp macro="" textlink="">
      <xdr:nvSpPr>
        <xdr:cNvPr id="144" name="楕円 143">
          <a:extLst>
            <a:ext uri="{FF2B5EF4-FFF2-40B4-BE49-F238E27FC236}">
              <a16:creationId xmlns:a16="http://schemas.microsoft.com/office/drawing/2014/main" id="{651FC15E-D3D6-4579-BC90-9F248B49A598}"/>
            </a:ext>
          </a:extLst>
        </xdr:cNvPr>
        <xdr:cNvSpPr/>
      </xdr:nvSpPr>
      <xdr:spPr>
        <a:xfrm>
          <a:off x="1968500" y="9906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54822</xdr:rowOff>
    </xdr:from>
    <xdr:ext cx="599010" cy="259045"/>
    <xdr:sp macro="" textlink="">
      <xdr:nvSpPr>
        <xdr:cNvPr id="145" name="テキスト ボックス 144">
          <a:extLst>
            <a:ext uri="{FF2B5EF4-FFF2-40B4-BE49-F238E27FC236}">
              <a16:creationId xmlns:a16="http://schemas.microsoft.com/office/drawing/2014/main" id="{05AAB099-26B9-4709-9C92-58EEE80E3217}"/>
            </a:ext>
          </a:extLst>
        </xdr:cNvPr>
        <xdr:cNvSpPr txBox="1"/>
      </xdr:nvSpPr>
      <xdr:spPr>
        <a:xfrm>
          <a:off x="1719795" y="9998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127526</xdr:rowOff>
    </xdr:from>
    <xdr:to>
      <xdr:col>6</xdr:col>
      <xdr:colOff>38100</xdr:colOff>
      <xdr:row>58</xdr:row>
      <xdr:rowOff>57676</xdr:rowOff>
    </xdr:to>
    <xdr:sp macro="" textlink="">
      <xdr:nvSpPr>
        <xdr:cNvPr id="146" name="楕円 145">
          <a:extLst>
            <a:ext uri="{FF2B5EF4-FFF2-40B4-BE49-F238E27FC236}">
              <a16:creationId xmlns:a16="http://schemas.microsoft.com/office/drawing/2014/main" id="{6FDCE535-80B2-44B7-BF50-0DBDDBE50156}"/>
            </a:ext>
          </a:extLst>
        </xdr:cNvPr>
        <xdr:cNvSpPr/>
      </xdr:nvSpPr>
      <xdr:spPr>
        <a:xfrm>
          <a:off x="1079500" y="9900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48803</xdr:rowOff>
    </xdr:from>
    <xdr:ext cx="599010" cy="259045"/>
    <xdr:sp macro="" textlink="">
      <xdr:nvSpPr>
        <xdr:cNvPr id="147" name="テキスト ボックス 146">
          <a:extLst>
            <a:ext uri="{FF2B5EF4-FFF2-40B4-BE49-F238E27FC236}">
              <a16:creationId xmlns:a16="http://schemas.microsoft.com/office/drawing/2014/main" id="{B465993A-0F76-46FB-9F62-F646FA21F40F}"/>
            </a:ext>
          </a:extLst>
        </xdr:cNvPr>
        <xdr:cNvSpPr txBox="1"/>
      </xdr:nvSpPr>
      <xdr:spPr>
        <a:xfrm>
          <a:off x="830795" y="9992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F6715C3E-F95F-4380-A5C8-C61E56928283}"/>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749314F1-EE3B-4979-B371-A7D7D3DB2B5D}"/>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5060B3B3-3E94-4922-B40F-00B100F8A0C5}"/>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8716FBEE-93FF-48AC-B7F2-C0D015BFC9F6}"/>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3A3D374D-B285-406D-BD57-7176F37C741C}"/>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7177E071-211A-4087-B212-5073F796346C}"/>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9AE4ACB9-0366-4397-9414-2C171C9472C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31FD54CE-83A6-41DB-B777-5C2ABE1CEA78}"/>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E785B3AA-EC52-4698-9630-A6732AE1B78F}"/>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8C89FAF4-BF62-4BB8-A245-3284E6A22BD7}"/>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a:extLst>
            <a:ext uri="{FF2B5EF4-FFF2-40B4-BE49-F238E27FC236}">
              <a16:creationId xmlns:a16="http://schemas.microsoft.com/office/drawing/2014/main" id="{26A2EE3C-6102-45FF-8FAF-699692875BF2}"/>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a:extLst>
            <a:ext uri="{FF2B5EF4-FFF2-40B4-BE49-F238E27FC236}">
              <a16:creationId xmlns:a16="http://schemas.microsoft.com/office/drawing/2014/main" id="{3632746C-292E-40B4-BA74-A2A85204CC69}"/>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a:extLst>
            <a:ext uri="{FF2B5EF4-FFF2-40B4-BE49-F238E27FC236}">
              <a16:creationId xmlns:a16="http://schemas.microsoft.com/office/drawing/2014/main" id="{BBAE0DE9-4D1D-4B19-B033-4DEC99047095}"/>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1" name="テキスト ボックス 160">
          <a:extLst>
            <a:ext uri="{FF2B5EF4-FFF2-40B4-BE49-F238E27FC236}">
              <a16:creationId xmlns:a16="http://schemas.microsoft.com/office/drawing/2014/main" id="{14725D7D-A4BA-44BA-8377-DAE29BAAC6A5}"/>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a:extLst>
            <a:ext uri="{FF2B5EF4-FFF2-40B4-BE49-F238E27FC236}">
              <a16:creationId xmlns:a16="http://schemas.microsoft.com/office/drawing/2014/main" id="{41AD3A21-2395-437C-B6B7-CBECA4E93BF6}"/>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3" name="テキスト ボックス 162">
          <a:extLst>
            <a:ext uri="{FF2B5EF4-FFF2-40B4-BE49-F238E27FC236}">
              <a16:creationId xmlns:a16="http://schemas.microsoft.com/office/drawing/2014/main" id="{EAC869F7-241E-44FE-A6DB-FC1DDAECF5D6}"/>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a:extLst>
            <a:ext uri="{FF2B5EF4-FFF2-40B4-BE49-F238E27FC236}">
              <a16:creationId xmlns:a16="http://schemas.microsoft.com/office/drawing/2014/main" id="{DD02BB61-42B2-4284-A257-6ED9AA0F2FF5}"/>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5" name="テキスト ボックス 164">
          <a:extLst>
            <a:ext uri="{FF2B5EF4-FFF2-40B4-BE49-F238E27FC236}">
              <a16:creationId xmlns:a16="http://schemas.microsoft.com/office/drawing/2014/main" id="{E3B84D3E-7674-4BF8-A1D7-A9F00DAAC7F4}"/>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D71E46E9-765D-4586-B434-EF88773919B8}"/>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1CFEB694-DA9C-4039-85E5-B584AE974822}"/>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43407229-860C-4BC1-919D-DF6411C95118}"/>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114778</xdr:rowOff>
    </xdr:from>
    <xdr:to>
      <xdr:col>24</xdr:col>
      <xdr:colOff>62865</xdr:colOff>
      <xdr:row>78</xdr:row>
      <xdr:rowOff>139700</xdr:rowOff>
    </xdr:to>
    <xdr:cxnSp macro="">
      <xdr:nvCxnSpPr>
        <xdr:cNvPr id="169" name="直線コネクタ 168">
          <a:extLst>
            <a:ext uri="{FF2B5EF4-FFF2-40B4-BE49-F238E27FC236}">
              <a16:creationId xmlns:a16="http://schemas.microsoft.com/office/drawing/2014/main" id="{646D89DF-B070-4908-AEA6-625676FEB493}"/>
            </a:ext>
          </a:extLst>
        </xdr:cNvPr>
        <xdr:cNvCxnSpPr/>
      </xdr:nvCxnSpPr>
      <xdr:spPr>
        <a:xfrm flipV="1">
          <a:off x="4633595" y="12116278"/>
          <a:ext cx="1270" cy="1396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143527</xdr:rowOff>
    </xdr:from>
    <xdr:ext cx="249299" cy="259045"/>
    <xdr:sp macro="" textlink="">
      <xdr:nvSpPr>
        <xdr:cNvPr id="170" name="維持補修費最小値テキスト">
          <a:extLst>
            <a:ext uri="{FF2B5EF4-FFF2-40B4-BE49-F238E27FC236}">
              <a16:creationId xmlns:a16="http://schemas.microsoft.com/office/drawing/2014/main" id="{C84C377F-56E7-48D4-B81E-7F0C490783A8}"/>
            </a:ext>
          </a:extLst>
        </xdr:cNvPr>
        <xdr:cNvSpPr txBox="1"/>
      </xdr:nvSpPr>
      <xdr:spPr>
        <a:xfrm>
          <a:off x="4686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139700</xdr:rowOff>
    </xdr:from>
    <xdr:to>
      <xdr:col>24</xdr:col>
      <xdr:colOff>152400</xdr:colOff>
      <xdr:row>78</xdr:row>
      <xdr:rowOff>139700</xdr:rowOff>
    </xdr:to>
    <xdr:cxnSp macro="">
      <xdr:nvCxnSpPr>
        <xdr:cNvPr id="171" name="直線コネクタ 170">
          <a:extLst>
            <a:ext uri="{FF2B5EF4-FFF2-40B4-BE49-F238E27FC236}">
              <a16:creationId xmlns:a16="http://schemas.microsoft.com/office/drawing/2014/main" id="{F10A32FB-079A-4EDA-8EE1-9B65464EED35}"/>
            </a:ext>
          </a:extLst>
        </xdr:cNvPr>
        <xdr:cNvCxnSpPr/>
      </xdr:nvCxnSpPr>
      <xdr:spPr>
        <a:xfrm>
          <a:off x="4546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61455</xdr:rowOff>
    </xdr:from>
    <xdr:ext cx="599010" cy="259045"/>
    <xdr:sp macro="" textlink="">
      <xdr:nvSpPr>
        <xdr:cNvPr id="172" name="維持補修費最大値テキスト">
          <a:extLst>
            <a:ext uri="{FF2B5EF4-FFF2-40B4-BE49-F238E27FC236}">
              <a16:creationId xmlns:a16="http://schemas.microsoft.com/office/drawing/2014/main" id="{66FCCA3A-0492-46B4-85FC-BA77E6A69266}"/>
            </a:ext>
          </a:extLst>
        </xdr:cNvPr>
        <xdr:cNvSpPr txBox="1"/>
      </xdr:nvSpPr>
      <xdr:spPr>
        <a:xfrm>
          <a:off x="4686300" y="118915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114778</xdr:rowOff>
    </xdr:from>
    <xdr:to>
      <xdr:col>24</xdr:col>
      <xdr:colOff>152400</xdr:colOff>
      <xdr:row>70</xdr:row>
      <xdr:rowOff>114778</xdr:rowOff>
    </xdr:to>
    <xdr:cxnSp macro="">
      <xdr:nvCxnSpPr>
        <xdr:cNvPr id="173" name="直線コネクタ 172">
          <a:extLst>
            <a:ext uri="{FF2B5EF4-FFF2-40B4-BE49-F238E27FC236}">
              <a16:creationId xmlns:a16="http://schemas.microsoft.com/office/drawing/2014/main" id="{6749D11F-5934-41DB-B5C3-1F6DCC719512}"/>
            </a:ext>
          </a:extLst>
        </xdr:cNvPr>
        <xdr:cNvCxnSpPr/>
      </xdr:nvCxnSpPr>
      <xdr:spPr>
        <a:xfrm>
          <a:off x="4546600" y="12116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162094</xdr:rowOff>
    </xdr:from>
    <xdr:to>
      <xdr:col>24</xdr:col>
      <xdr:colOff>63500</xdr:colOff>
      <xdr:row>78</xdr:row>
      <xdr:rowOff>17033</xdr:rowOff>
    </xdr:to>
    <xdr:cxnSp macro="">
      <xdr:nvCxnSpPr>
        <xdr:cNvPr id="174" name="直線コネクタ 173">
          <a:extLst>
            <a:ext uri="{FF2B5EF4-FFF2-40B4-BE49-F238E27FC236}">
              <a16:creationId xmlns:a16="http://schemas.microsoft.com/office/drawing/2014/main" id="{973A58DC-D991-40FD-82CF-AA7955D4FFED}"/>
            </a:ext>
          </a:extLst>
        </xdr:cNvPr>
        <xdr:cNvCxnSpPr/>
      </xdr:nvCxnSpPr>
      <xdr:spPr>
        <a:xfrm flipV="1">
          <a:off x="3797300" y="13363744"/>
          <a:ext cx="838200" cy="26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115626</xdr:rowOff>
    </xdr:from>
    <xdr:ext cx="534377" cy="259045"/>
    <xdr:sp macro="" textlink="">
      <xdr:nvSpPr>
        <xdr:cNvPr id="175" name="維持補修費平均値テキスト">
          <a:extLst>
            <a:ext uri="{FF2B5EF4-FFF2-40B4-BE49-F238E27FC236}">
              <a16:creationId xmlns:a16="http://schemas.microsoft.com/office/drawing/2014/main" id="{DC4216B7-6353-4812-B58C-28246BF6FD73}"/>
            </a:ext>
          </a:extLst>
        </xdr:cNvPr>
        <xdr:cNvSpPr txBox="1"/>
      </xdr:nvSpPr>
      <xdr:spPr>
        <a:xfrm>
          <a:off x="4686300" y="131458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92749</xdr:rowOff>
    </xdr:from>
    <xdr:to>
      <xdr:col>24</xdr:col>
      <xdr:colOff>114300</xdr:colOff>
      <xdr:row>78</xdr:row>
      <xdr:rowOff>22899</xdr:rowOff>
    </xdr:to>
    <xdr:sp macro="" textlink="">
      <xdr:nvSpPr>
        <xdr:cNvPr id="176" name="フローチャート: 判断 175">
          <a:extLst>
            <a:ext uri="{FF2B5EF4-FFF2-40B4-BE49-F238E27FC236}">
              <a16:creationId xmlns:a16="http://schemas.microsoft.com/office/drawing/2014/main" id="{BE44E9BD-A185-44DA-AF1C-555F8B860030}"/>
            </a:ext>
          </a:extLst>
        </xdr:cNvPr>
        <xdr:cNvSpPr/>
      </xdr:nvSpPr>
      <xdr:spPr>
        <a:xfrm>
          <a:off x="4584700" y="13294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17033</xdr:rowOff>
    </xdr:from>
    <xdr:to>
      <xdr:col>19</xdr:col>
      <xdr:colOff>177800</xdr:colOff>
      <xdr:row>78</xdr:row>
      <xdr:rowOff>57006</xdr:rowOff>
    </xdr:to>
    <xdr:cxnSp macro="">
      <xdr:nvCxnSpPr>
        <xdr:cNvPr id="177" name="直線コネクタ 176">
          <a:extLst>
            <a:ext uri="{FF2B5EF4-FFF2-40B4-BE49-F238E27FC236}">
              <a16:creationId xmlns:a16="http://schemas.microsoft.com/office/drawing/2014/main" id="{1E1B305A-903F-47A9-8D58-C3729C1B3880}"/>
            </a:ext>
          </a:extLst>
        </xdr:cNvPr>
        <xdr:cNvCxnSpPr/>
      </xdr:nvCxnSpPr>
      <xdr:spPr>
        <a:xfrm flipV="1">
          <a:off x="2908300" y="13390133"/>
          <a:ext cx="889000" cy="39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110832</xdr:rowOff>
    </xdr:from>
    <xdr:to>
      <xdr:col>20</xdr:col>
      <xdr:colOff>38100</xdr:colOff>
      <xdr:row>78</xdr:row>
      <xdr:rowOff>40982</xdr:rowOff>
    </xdr:to>
    <xdr:sp macro="" textlink="">
      <xdr:nvSpPr>
        <xdr:cNvPr id="178" name="フローチャート: 判断 177">
          <a:extLst>
            <a:ext uri="{FF2B5EF4-FFF2-40B4-BE49-F238E27FC236}">
              <a16:creationId xmlns:a16="http://schemas.microsoft.com/office/drawing/2014/main" id="{883A0520-C62E-4B71-B241-8E924C507C76}"/>
            </a:ext>
          </a:extLst>
        </xdr:cNvPr>
        <xdr:cNvSpPr/>
      </xdr:nvSpPr>
      <xdr:spPr>
        <a:xfrm>
          <a:off x="3746500" y="13312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57509</xdr:rowOff>
    </xdr:from>
    <xdr:ext cx="534377" cy="259045"/>
    <xdr:sp macro="" textlink="">
      <xdr:nvSpPr>
        <xdr:cNvPr id="179" name="テキスト ボックス 178">
          <a:extLst>
            <a:ext uri="{FF2B5EF4-FFF2-40B4-BE49-F238E27FC236}">
              <a16:creationId xmlns:a16="http://schemas.microsoft.com/office/drawing/2014/main" id="{44E92E1A-6BC3-4E58-9E38-9B85F02EDE41}"/>
            </a:ext>
          </a:extLst>
        </xdr:cNvPr>
        <xdr:cNvSpPr txBox="1"/>
      </xdr:nvSpPr>
      <xdr:spPr>
        <a:xfrm>
          <a:off x="3530111" y="13087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34562</xdr:rowOff>
    </xdr:from>
    <xdr:to>
      <xdr:col>15</xdr:col>
      <xdr:colOff>50800</xdr:colOff>
      <xdr:row>78</xdr:row>
      <xdr:rowOff>57006</xdr:rowOff>
    </xdr:to>
    <xdr:cxnSp macro="">
      <xdr:nvCxnSpPr>
        <xdr:cNvPr id="180" name="直線コネクタ 179">
          <a:extLst>
            <a:ext uri="{FF2B5EF4-FFF2-40B4-BE49-F238E27FC236}">
              <a16:creationId xmlns:a16="http://schemas.microsoft.com/office/drawing/2014/main" id="{73B4CBF8-EAF2-4971-9B33-FBCEEE3450EC}"/>
            </a:ext>
          </a:extLst>
        </xdr:cNvPr>
        <xdr:cNvCxnSpPr/>
      </xdr:nvCxnSpPr>
      <xdr:spPr>
        <a:xfrm>
          <a:off x="2019300" y="13407662"/>
          <a:ext cx="889000" cy="22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146535</xdr:rowOff>
    </xdr:from>
    <xdr:to>
      <xdr:col>15</xdr:col>
      <xdr:colOff>101600</xdr:colOff>
      <xdr:row>78</xdr:row>
      <xdr:rowOff>76685</xdr:rowOff>
    </xdr:to>
    <xdr:sp macro="" textlink="">
      <xdr:nvSpPr>
        <xdr:cNvPr id="181" name="フローチャート: 判断 180">
          <a:extLst>
            <a:ext uri="{FF2B5EF4-FFF2-40B4-BE49-F238E27FC236}">
              <a16:creationId xmlns:a16="http://schemas.microsoft.com/office/drawing/2014/main" id="{FA83B525-9173-496D-B2DB-C501940FB8A9}"/>
            </a:ext>
          </a:extLst>
        </xdr:cNvPr>
        <xdr:cNvSpPr/>
      </xdr:nvSpPr>
      <xdr:spPr>
        <a:xfrm>
          <a:off x="2857500" y="13348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93212</xdr:rowOff>
    </xdr:from>
    <xdr:ext cx="534377" cy="259045"/>
    <xdr:sp macro="" textlink="">
      <xdr:nvSpPr>
        <xdr:cNvPr id="182" name="テキスト ボックス 181">
          <a:extLst>
            <a:ext uri="{FF2B5EF4-FFF2-40B4-BE49-F238E27FC236}">
              <a16:creationId xmlns:a16="http://schemas.microsoft.com/office/drawing/2014/main" id="{545A3579-A8C6-4321-98C4-C625F269226F}"/>
            </a:ext>
          </a:extLst>
        </xdr:cNvPr>
        <xdr:cNvSpPr txBox="1"/>
      </xdr:nvSpPr>
      <xdr:spPr>
        <a:xfrm>
          <a:off x="2641111" y="13123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12264</xdr:rowOff>
    </xdr:from>
    <xdr:to>
      <xdr:col>10</xdr:col>
      <xdr:colOff>114300</xdr:colOff>
      <xdr:row>78</xdr:row>
      <xdr:rowOff>34562</xdr:rowOff>
    </xdr:to>
    <xdr:cxnSp macro="">
      <xdr:nvCxnSpPr>
        <xdr:cNvPr id="183" name="直線コネクタ 182">
          <a:extLst>
            <a:ext uri="{FF2B5EF4-FFF2-40B4-BE49-F238E27FC236}">
              <a16:creationId xmlns:a16="http://schemas.microsoft.com/office/drawing/2014/main" id="{8D90443B-EEF7-4D24-A3A1-5096E027B205}"/>
            </a:ext>
          </a:extLst>
        </xdr:cNvPr>
        <xdr:cNvCxnSpPr/>
      </xdr:nvCxnSpPr>
      <xdr:spPr>
        <a:xfrm>
          <a:off x="1130300" y="13385364"/>
          <a:ext cx="889000" cy="2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136796</xdr:rowOff>
    </xdr:from>
    <xdr:to>
      <xdr:col>10</xdr:col>
      <xdr:colOff>165100</xdr:colOff>
      <xdr:row>78</xdr:row>
      <xdr:rowOff>66946</xdr:rowOff>
    </xdr:to>
    <xdr:sp macro="" textlink="">
      <xdr:nvSpPr>
        <xdr:cNvPr id="184" name="フローチャート: 判断 183">
          <a:extLst>
            <a:ext uri="{FF2B5EF4-FFF2-40B4-BE49-F238E27FC236}">
              <a16:creationId xmlns:a16="http://schemas.microsoft.com/office/drawing/2014/main" id="{BC7BE5C6-B1AD-40BC-8129-F662A737495A}"/>
            </a:ext>
          </a:extLst>
        </xdr:cNvPr>
        <xdr:cNvSpPr/>
      </xdr:nvSpPr>
      <xdr:spPr>
        <a:xfrm>
          <a:off x="1968500" y="13338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83473</xdr:rowOff>
    </xdr:from>
    <xdr:ext cx="534377" cy="259045"/>
    <xdr:sp macro="" textlink="">
      <xdr:nvSpPr>
        <xdr:cNvPr id="185" name="テキスト ボックス 184">
          <a:extLst>
            <a:ext uri="{FF2B5EF4-FFF2-40B4-BE49-F238E27FC236}">
              <a16:creationId xmlns:a16="http://schemas.microsoft.com/office/drawing/2014/main" id="{0BA7452E-8B5D-4CC4-A266-BDE86EF84BDA}"/>
            </a:ext>
          </a:extLst>
        </xdr:cNvPr>
        <xdr:cNvSpPr txBox="1"/>
      </xdr:nvSpPr>
      <xdr:spPr>
        <a:xfrm>
          <a:off x="1752111" y="13113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127022</xdr:rowOff>
    </xdr:from>
    <xdr:to>
      <xdr:col>6</xdr:col>
      <xdr:colOff>38100</xdr:colOff>
      <xdr:row>78</xdr:row>
      <xdr:rowOff>57172</xdr:rowOff>
    </xdr:to>
    <xdr:sp macro="" textlink="">
      <xdr:nvSpPr>
        <xdr:cNvPr id="186" name="フローチャート: 判断 185">
          <a:extLst>
            <a:ext uri="{FF2B5EF4-FFF2-40B4-BE49-F238E27FC236}">
              <a16:creationId xmlns:a16="http://schemas.microsoft.com/office/drawing/2014/main" id="{44FD2B8D-192D-4A8F-B3F5-BABC3ACB0126}"/>
            </a:ext>
          </a:extLst>
        </xdr:cNvPr>
        <xdr:cNvSpPr/>
      </xdr:nvSpPr>
      <xdr:spPr>
        <a:xfrm>
          <a:off x="1079500" y="1332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73699</xdr:rowOff>
    </xdr:from>
    <xdr:ext cx="534377" cy="259045"/>
    <xdr:sp macro="" textlink="">
      <xdr:nvSpPr>
        <xdr:cNvPr id="187" name="テキスト ボックス 186">
          <a:extLst>
            <a:ext uri="{FF2B5EF4-FFF2-40B4-BE49-F238E27FC236}">
              <a16:creationId xmlns:a16="http://schemas.microsoft.com/office/drawing/2014/main" id="{1D042854-2972-48BE-9DB3-D9830A22DEDF}"/>
            </a:ext>
          </a:extLst>
        </xdr:cNvPr>
        <xdr:cNvSpPr txBox="1"/>
      </xdr:nvSpPr>
      <xdr:spPr>
        <a:xfrm>
          <a:off x="863111" y="13103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CAAA55E2-DFD7-410D-B57B-FB31A257B99A}"/>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3327DF7A-C59B-40D4-B6CD-B7E9004D089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2873A78F-25D3-414D-8BBF-2DA232678905}"/>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30CF0100-5ACC-466F-871A-E830453BBEFB}"/>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6182B860-B3FB-46C7-BBFE-E4D61028E31A}"/>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111294</xdr:rowOff>
    </xdr:from>
    <xdr:to>
      <xdr:col>24</xdr:col>
      <xdr:colOff>114300</xdr:colOff>
      <xdr:row>78</xdr:row>
      <xdr:rowOff>41444</xdr:rowOff>
    </xdr:to>
    <xdr:sp macro="" textlink="">
      <xdr:nvSpPr>
        <xdr:cNvPr id="193" name="楕円 192">
          <a:extLst>
            <a:ext uri="{FF2B5EF4-FFF2-40B4-BE49-F238E27FC236}">
              <a16:creationId xmlns:a16="http://schemas.microsoft.com/office/drawing/2014/main" id="{C06E4085-8890-43DC-9A67-E7B08FBC3001}"/>
            </a:ext>
          </a:extLst>
        </xdr:cNvPr>
        <xdr:cNvSpPr/>
      </xdr:nvSpPr>
      <xdr:spPr>
        <a:xfrm>
          <a:off x="4584700" y="13312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89721</xdr:rowOff>
    </xdr:from>
    <xdr:ext cx="534377" cy="259045"/>
    <xdr:sp macro="" textlink="">
      <xdr:nvSpPr>
        <xdr:cNvPr id="194" name="維持補修費該当値テキスト">
          <a:extLst>
            <a:ext uri="{FF2B5EF4-FFF2-40B4-BE49-F238E27FC236}">
              <a16:creationId xmlns:a16="http://schemas.microsoft.com/office/drawing/2014/main" id="{B97D5018-8ECE-48F7-9A0F-DE93DA634E74}"/>
            </a:ext>
          </a:extLst>
        </xdr:cNvPr>
        <xdr:cNvSpPr txBox="1"/>
      </xdr:nvSpPr>
      <xdr:spPr>
        <a:xfrm>
          <a:off x="4686300" y="13291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137683</xdr:rowOff>
    </xdr:from>
    <xdr:to>
      <xdr:col>20</xdr:col>
      <xdr:colOff>38100</xdr:colOff>
      <xdr:row>78</xdr:row>
      <xdr:rowOff>67833</xdr:rowOff>
    </xdr:to>
    <xdr:sp macro="" textlink="">
      <xdr:nvSpPr>
        <xdr:cNvPr id="195" name="楕円 194">
          <a:extLst>
            <a:ext uri="{FF2B5EF4-FFF2-40B4-BE49-F238E27FC236}">
              <a16:creationId xmlns:a16="http://schemas.microsoft.com/office/drawing/2014/main" id="{C68D653F-8636-42B2-B67C-0392B2B20C7E}"/>
            </a:ext>
          </a:extLst>
        </xdr:cNvPr>
        <xdr:cNvSpPr/>
      </xdr:nvSpPr>
      <xdr:spPr>
        <a:xfrm>
          <a:off x="3746500" y="13339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58960</xdr:rowOff>
    </xdr:from>
    <xdr:ext cx="534377" cy="259045"/>
    <xdr:sp macro="" textlink="">
      <xdr:nvSpPr>
        <xdr:cNvPr id="196" name="テキスト ボックス 195">
          <a:extLst>
            <a:ext uri="{FF2B5EF4-FFF2-40B4-BE49-F238E27FC236}">
              <a16:creationId xmlns:a16="http://schemas.microsoft.com/office/drawing/2014/main" id="{B1C4ECCD-05CC-453F-B974-8D8AF3C4E4FA}"/>
            </a:ext>
          </a:extLst>
        </xdr:cNvPr>
        <xdr:cNvSpPr txBox="1"/>
      </xdr:nvSpPr>
      <xdr:spPr>
        <a:xfrm>
          <a:off x="3530111" y="13432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6206</xdr:rowOff>
    </xdr:from>
    <xdr:to>
      <xdr:col>15</xdr:col>
      <xdr:colOff>101600</xdr:colOff>
      <xdr:row>78</xdr:row>
      <xdr:rowOff>107806</xdr:rowOff>
    </xdr:to>
    <xdr:sp macro="" textlink="">
      <xdr:nvSpPr>
        <xdr:cNvPr id="197" name="楕円 196">
          <a:extLst>
            <a:ext uri="{FF2B5EF4-FFF2-40B4-BE49-F238E27FC236}">
              <a16:creationId xmlns:a16="http://schemas.microsoft.com/office/drawing/2014/main" id="{C03129CB-3071-46E7-A7CC-2A0BDFE11660}"/>
            </a:ext>
          </a:extLst>
        </xdr:cNvPr>
        <xdr:cNvSpPr/>
      </xdr:nvSpPr>
      <xdr:spPr>
        <a:xfrm>
          <a:off x="2857500" y="13379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98933</xdr:rowOff>
    </xdr:from>
    <xdr:ext cx="534377" cy="259045"/>
    <xdr:sp macro="" textlink="">
      <xdr:nvSpPr>
        <xdr:cNvPr id="198" name="テキスト ボックス 197">
          <a:extLst>
            <a:ext uri="{FF2B5EF4-FFF2-40B4-BE49-F238E27FC236}">
              <a16:creationId xmlns:a16="http://schemas.microsoft.com/office/drawing/2014/main" id="{7A7EF0E8-95A2-41F8-A665-4D124AF04792}"/>
            </a:ext>
          </a:extLst>
        </xdr:cNvPr>
        <xdr:cNvSpPr txBox="1"/>
      </xdr:nvSpPr>
      <xdr:spPr>
        <a:xfrm>
          <a:off x="2641111" y="13472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155212</xdr:rowOff>
    </xdr:from>
    <xdr:to>
      <xdr:col>10</xdr:col>
      <xdr:colOff>165100</xdr:colOff>
      <xdr:row>78</xdr:row>
      <xdr:rowOff>85362</xdr:rowOff>
    </xdr:to>
    <xdr:sp macro="" textlink="">
      <xdr:nvSpPr>
        <xdr:cNvPr id="199" name="楕円 198">
          <a:extLst>
            <a:ext uri="{FF2B5EF4-FFF2-40B4-BE49-F238E27FC236}">
              <a16:creationId xmlns:a16="http://schemas.microsoft.com/office/drawing/2014/main" id="{75B5DD42-9409-4295-AA88-BA1E7737D5E4}"/>
            </a:ext>
          </a:extLst>
        </xdr:cNvPr>
        <xdr:cNvSpPr/>
      </xdr:nvSpPr>
      <xdr:spPr>
        <a:xfrm>
          <a:off x="1968500" y="13356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76489</xdr:rowOff>
    </xdr:from>
    <xdr:ext cx="534377" cy="259045"/>
    <xdr:sp macro="" textlink="">
      <xdr:nvSpPr>
        <xdr:cNvPr id="200" name="テキスト ボックス 199">
          <a:extLst>
            <a:ext uri="{FF2B5EF4-FFF2-40B4-BE49-F238E27FC236}">
              <a16:creationId xmlns:a16="http://schemas.microsoft.com/office/drawing/2014/main" id="{AD53B81F-1B89-4653-9701-573FDDEAC7B7}"/>
            </a:ext>
          </a:extLst>
        </xdr:cNvPr>
        <xdr:cNvSpPr txBox="1"/>
      </xdr:nvSpPr>
      <xdr:spPr>
        <a:xfrm>
          <a:off x="1752111" y="13449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132914</xdr:rowOff>
    </xdr:from>
    <xdr:to>
      <xdr:col>6</xdr:col>
      <xdr:colOff>38100</xdr:colOff>
      <xdr:row>78</xdr:row>
      <xdr:rowOff>63064</xdr:rowOff>
    </xdr:to>
    <xdr:sp macro="" textlink="">
      <xdr:nvSpPr>
        <xdr:cNvPr id="201" name="楕円 200">
          <a:extLst>
            <a:ext uri="{FF2B5EF4-FFF2-40B4-BE49-F238E27FC236}">
              <a16:creationId xmlns:a16="http://schemas.microsoft.com/office/drawing/2014/main" id="{D3223482-6E29-429E-8C60-6305AFEEC57A}"/>
            </a:ext>
          </a:extLst>
        </xdr:cNvPr>
        <xdr:cNvSpPr/>
      </xdr:nvSpPr>
      <xdr:spPr>
        <a:xfrm>
          <a:off x="1079500" y="13334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54191</xdr:rowOff>
    </xdr:from>
    <xdr:ext cx="534377" cy="259045"/>
    <xdr:sp macro="" textlink="">
      <xdr:nvSpPr>
        <xdr:cNvPr id="202" name="テキスト ボックス 201">
          <a:extLst>
            <a:ext uri="{FF2B5EF4-FFF2-40B4-BE49-F238E27FC236}">
              <a16:creationId xmlns:a16="http://schemas.microsoft.com/office/drawing/2014/main" id="{5C3A1274-7CFE-47E6-BB50-DA1FDB171C6B}"/>
            </a:ext>
          </a:extLst>
        </xdr:cNvPr>
        <xdr:cNvSpPr txBox="1"/>
      </xdr:nvSpPr>
      <xdr:spPr>
        <a:xfrm>
          <a:off x="863111" y="13427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BC129934-9673-4CF0-A76D-29009B45510D}"/>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57C0C504-BEC2-4E7E-AB65-672258427BA2}"/>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BA137A04-E96E-4728-A1B2-41D839571C63}"/>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54215A62-FCC6-43E6-BF1F-C60A5FD57407}"/>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4222E700-E9C9-4B12-A907-32A8EDFDE5FB}"/>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6EA00C4E-FCFC-4F70-B5F1-034F70FEA43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66277C5B-177C-4655-AD55-DB259C40451A}"/>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27912087-505D-45E9-B377-6C17F9A2C9C6}"/>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D0946349-BCD7-49B0-B4E4-A4AC4CDDA93E}"/>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CFBCD6A7-1D3F-47EC-8C4F-D4A998621905}"/>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a16="http://schemas.microsoft.com/office/drawing/2014/main" id="{22A17AD4-C839-48B7-BA77-E92A494AF8EF}"/>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a:extLst>
            <a:ext uri="{FF2B5EF4-FFF2-40B4-BE49-F238E27FC236}">
              <a16:creationId xmlns:a16="http://schemas.microsoft.com/office/drawing/2014/main" id="{24724D57-3570-42CF-8C37-C9EE5334DB46}"/>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a16="http://schemas.microsoft.com/office/drawing/2014/main" id="{E72E9731-2BF3-488D-8163-B31D6FF7187D}"/>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a:extLst>
            <a:ext uri="{FF2B5EF4-FFF2-40B4-BE49-F238E27FC236}">
              <a16:creationId xmlns:a16="http://schemas.microsoft.com/office/drawing/2014/main" id="{C33F3A11-1CEB-4A96-83D3-96FA058D82C9}"/>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D1A62E7B-4E12-45B6-9969-2C7C2C36D93D}"/>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a:extLst>
            <a:ext uri="{FF2B5EF4-FFF2-40B4-BE49-F238E27FC236}">
              <a16:creationId xmlns:a16="http://schemas.microsoft.com/office/drawing/2014/main" id="{708D5F59-F881-49A2-A433-FC4AEA3345E1}"/>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a16="http://schemas.microsoft.com/office/drawing/2014/main" id="{A7D16A82-A8CD-4F16-8AA6-FC78B0FC398A}"/>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a:extLst>
            <a:ext uri="{FF2B5EF4-FFF2-40B4-BE49-F238E27FC236}">
              <a16:creationId xmlns:a16="http://schemas.microsoft.com/office/drawing/2014/main" id="{C0ABE249-A03A-4E2B-B3C6-786C0F954A67}"/>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a16="http://schemas.microsoft.com/office/drawing/2014/main" id="{6FBDA7CE-04E5-4682-984C-B255BB6D7F5B}"/>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a:extLst>
            <a:ext uri="{FF2B5EF4-FFF2-40B4-BE49-F238E27FC236}">
              <a16:creationId xmlns:a16="http://schemas.microsoft.com/office/drawing/2014/main" id="{A3F81DEF-51AE-452F-9BCF-09158863B917}"/>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E4747AB7-00C0-4244-9ADA-4DEA0BC9DE08}"/>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253CA07C-9591-40CC-BEA3-D1696F7DD6AC}"/>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a:extLst>
            <a:ext uri="{FF2B5EF4-FFF2-40B4-BE49-F238E27FC236}">
              <a16:creationId xmlns:a16="http://schemas.microsoft.com/office/drawing/2014/main" id="{E0400CD4-2C63-47A8-B3EF-0A0B9B2B15CE}"/>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35709</xdr:rowOff>
    </xdr:from>
    <xdr:to>
      <xdr:col>24</xdr:col>
      <xdr:colOff>62865</xdr:colOff>
      <xdr:row>98</xdr:row>
      <xdr:rowOff>123965</xdr:rowOff>
    </xdr:to>
    <xdr:cxnSp macro="">
      <xdr:nvCxnSpPr>
        <xdr:cNvPr id="226" name="直線コネクタ 225">
          <a:extLst>
            <a:ext uri="{FF2B5EF4-FFF2-40B4-BE49-F238E27FC236}">
              <a16:creationId xmlns:a16="http://schemas.microsoft.com/office/drawing/2014/main" id="{61C29FAF-7092-44FC-B164-C6C2AD28CB38}"/>
            </a:ext>
          </a:extLst>
        </xdr:cNvPr>
        <xdr:cNvCxnSpPr/>
      </xdr:nvCxnSpPr>
      <xdr:spPr>
        <a:xfrm flipV="1">
          <a:off x="4633595" y="15466209"/>
          <a:ext cx="1270" cy="1459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127792</xdr:rowOff>
    </xdr:from>
    <xdr:ext cx="534377" cy="259045"/>
    <xdr:sp macro="" textlink="">
      <xdr:nvSpPr>
        <xdr:cNvPr id="227" name="扶助費最小値テキスト">
          <a:extLst>
            <a:ext uri="{FF2B5EF4-FFF2-40B4-BE49-F238E27FC236}">
              <a16:creationId xmlns:a16="http://schemas.microsoft.com/office/drawing/2014/main" id="{CF6D73F0-7FE1-4163-9FC1-E12CC41AD6B4}"/>
            </a:ext>
          </a:extLst>
        </xdr:cNvPr>
        <xdr:cNvSpPr txBox="1"/>
      </xdr:nvSpPr>
      <xdr:spPr>
        <a:xfrm>
          <a:off x="4686300" y="16929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123965</xdr:rowOff>
    </xdr:from>
    <xdr:to>
      <xdr:col>24</xdr:col>
      <xdr:colOff>152400</xdr:colOff>
      <xdr:row>98</xdr:row>
      <xdr:rowOff>123965</xdr:rowOff>
    </xdr:to>
    <xdr:cxnSp macro="">
      <xdr:nvCxnSpPr>
        <xdr:cNvPr id="228" name="直線コネクタ 227">
          <a:extLst>
            <a:ext uri="{FF2B5EF4-FFF2-40B4-BE49-F238E27FC236}">
              <a16:creationId xmlns:a16="http://schemas.microsoft.com/office/drawing/2014/main" id="{F7F1A095-2AF6-42AC-9199-9328EE4AC8F4}"/>
            </a:ext>
          </a:extLst>
        </xdr:cNvPr>
        <xdr:cNvCxnSpPr/>
      </xdr:nvCxnSpPr>
      <xdr:spPr>
        <a:xfrm>
          <a:off x="4546600" y="16926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153836</xdr:rowOff>
    </xdr:from>
    <xdr:ext cx="599010" cy="259045"/>
    <xdr:sp macro="" textlink="">
      <xdr:nvSpPr>
        <xdr:cNvPr id="229" name="扶助費最大値テキスト">
          <a:extLst>
            <a:ext uri="{FF2B5EF4-FFF2-40B4-BE49-F238E27FC236}">
              <a16:creationId xmlns:a16="http://schemas.microsoft.com/office/drawing/2014/main" id="{B301BC02-7B2F-4D50-9BEF-B59ADBA50165}"/>
            </a:ext>
          </a:extLst>
        </xdr:cNvPr>
        <xdr:cNvSpPr txBox="1"/>
      </xdr:nvSpPr>
      <xdr:spPr>
        <a:xfrm>
          <a:off x="4686300" y="15241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35709</xdr:rowOff>
    </xdr:from>
    <xdr:to>
      <xdr:col>24</xdr:col>
      <xdr:colOff>152400</xdr:colOff>
      <xdr:row>90</xdr:row>
      <xdr:rowOff>35709</xdr:rowOff>
    </xdr:to>
    <xdr:cxnSp macro="">
      <xdr:nvCxnSpPr>
        <xdr:cNvPr id="230" name="直線コネクタ 229">
          <a:extLst>
            <a:ext uri="{FF2B5EF4-FFF2-40B4-BE49-F238E27FC236}">
              <a16:creationId xmlns:a16="http://schemas.microsoft.com/office/drawing/2014/main" id="{D99F23D0-8410-433E-AA3C-9AE05A2DB599}"/>
            </a:ext>
          </a:extLst>
        </xdr:cNvPr>
        <xdr:cNvCxnSpPr/>
      </xdr:nvCxnSpPr>
      <xdr:spPr>
        <a:xfrm>
          <a:off x="4546600" y="15466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85141</xdr:rowOff>
    </xdr:from>
    <xdr:to>
      <xdr:col>24</xdr:col>
      <xdr:colOff>63500</xdr:colOff>
      <xdr:row>96</xdr:row>
      <xdr:rowOff>122296</xdr:rowOff>
    </xdr:to>
    <xdr:cxnSp macro="">
      <xdr:nvCxnSpPr>
        <xdr:cNvPr id="231" name="直線コネクタ 230">
          <a:extLst>
            <a:ext uri="{FF2B5EF4-FFF2-40B4-BE49-F238E27FC236}">
              <a16:creationId xmlns:a16="http://schemas.microsoft.com/office/drawing/2014/main" id="{C96D98A8-26A1-4B33-8376-7F4776369CAF}"/>
            </a:ext>
          </a:extLst>
        </xdr:cNvPr>
        <xdr:cNvCxnSpPr/>
      </xdr:nvCxnSpPr>
      <xdr:spPr>
        <a:xfrm flipV="1">
          <a:off x="3797300" y="16372891"/>
          <a:ext cx="838200" cy="208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156660</xdr:rowOff>
    </xdr:from>
    <xdr:ext cx="534377" cy="259045"/>
    <xdr:sp macro="" textlink="">
      <xdr:nvSpPr>
        <xdr:cNvPr id="232" name="扶助費平均値テキスト">
          <a:extLst>
            <a:ext uri="{FF2B5EF4-FFF2-40B4-BE49-F238E27FC236}">
              <a16:creationId xmlns:a16="http://schemas.microsoft.com/office/drawing/2014/main" id="{A0391B2D-B6A6-4D66-BA84-4A8E1057C110}"/>
            </a:ext>
          </a:extLst>
        </xdr:cNvPr>
        <xdr:cNvSpPr txBox="1"/>
      </xdr:nvSpPr>
      <xdr:spPr>
        <a:xfrm>
          <a:off x="4686300" y="161015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133783</xdr:rowOff>
    </xdr:from>
    <xdr:to>
      <xdr:col>24</xdr:col>
      <xdr:colOff>114300</xdr:colOff>
      <xdr:row>95</xdr:row>
      <xdr:rowOff>63933</xdr:rowOff>
    </xdr:to>
    <xdr:sp macro="" textlink="">
      <xdr:nvSpPr>
        <xdr:cNvPr id="233" name="フローチャート: 判断 232">
          <a:extLst>
            <a:ext uri="{FF2B5EF4-FFF2-40B4-BE49-F238E27FC236}">
              <a16:creationId xmlns:a16="http://schemas.microsoft.com/office/drawing/2014/main" id="{7A83C7CE-32BF-43AD-9E3E-2AF91E87E346}"/>
            </a:ext>
          </a:extLst>
        </xdr:cNvPr>
        <xdr:cNvSpPr/>
      </xdr:nvSpPr>
      <xdr:spPr>
        <a:xfrm>
          <a:off x="4584700" y="1625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122296</xdr:rowOff>
    </xdr:from>
    <xdr:to>
      <xdr:col>19</xdr:col>
      <xdr:colOff>177800</xdr:colOff>
      <xdr:row>97</xdr:row>
      <xdr:rowOff>3835</xdr:rowOff>
    </xdr:to>
    <xdr:cxnSp macro="">
      <xdr:nvCxnSpPr>
        <xdr:cNvPr id="234" name="直線コネクタ 233">
          <a:extLst>
            <a:ext uri="{FF2B5EF4-FFF2-40B4-BE49-F238E27FC236}">
              <a16:creationId xmlns:a16="http://schemas.microsoft.com/office/drawing/2014/main" id="{B543C7FA-789A-4B79-BC18-90A8AC76C2EE}"/>
            </a:ext>
          </a:extLst>
        </xdr:cNvPr>
        <xdr:cNvCxnSpPr/>
      </xdr:nvCxnSpPr>
      <xdr:spPr>
        <a:xfrm flipV="1">
          <a:off x="2908300" y="16581496"/>
          <a:ext cx="889000" cy="52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133705</xdr:rowOff>
    </xdr:from>
    <xdr:to>
      <xdr:col>20</xdr:col>
      <xdr:colOff>38100</xdr:colOff>
      <xdr:row>96</xdr:row>
      <xdr:rowOff>63855</xdr:rowOff>
    </xdr:to>
    <xdr:sp macro="" textlink="">
      <xdr:nvSpPr>
        <xdr:cNvPr id="235" name="フローチャート: 判断 234">
          <a:extLst>
            <a:ext uri="{FF2B5EF4-FFF2-40B4-BE49-F238E27FC236}">
              <a16:creationId xmlns:a16="http://schemas.microsoft.com/office/drawing/2014/main" id="{C2CEF27B-038D-41BF-8E72-BA945563A2D9}"/>
            </a:ext>
          </a:extLst>
        </xdr:cNvPr>
        <xdr:cNvSpPr/>
      </xdr:nvSpPr>
      <xdr:spPr>
        <a:xfrm>
          <a:off x="3746500" y="1642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80382</xdr:rowOff>
    </xdr:from>
    <xdr:ext cx="534377" cy="259045"/>
    <xdr:sp macro="" textlink="">
      <xdr:nvSpPr>
        <xdr:cNvPr id="236" name="テキスト ボックス 235">
          <a:extLst>
            <a:ext uri="{FF2B5EF4-FFF2-40B4-BE49-F238E27FC236}">
              <a16:creationId xmlns:a16="http://schemas.microsoft.com/office/drawing/2014/main" id="{3060A3A5-E2E6-4B72-814C-B246C55583A6}"/>
            </a:ext>
          </a:extLst>
        </xdr:cNvPr>
        <xdr:cNvSpPr txBox="1"/>
      </xdr:nvSpPr>
      <xdr:spPr>
        <a:xfrm>
          <a:off x="3530111" y="16196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3012</xdr:rowOff>
    </xdr:from>
    <xdr:to>
      <xdr:col>15</xdr:col>
      <xdr:colOff>50800</xdr:colOff>
      <xdr:row>97</xdr:row>
      <xdr:rowOff>3835</xdr:rowOff>
    </xdr:to>
    <xdr:cxnSp macro="">
      <xdr:nvCxnSpPr>
        <xdr:cNvPr id="237" name="直線コネクタ 236">
          <a:extLst>
            <a:ext uri="{FF2B5EF4-FFF2-40B4-BE49-F238E27FC236}">
              <a16:creationId xmlns:a16="http://schemas.microsoft.com/office/drawing/2014/main" id="{333842FC-8A53-4C48-B148-1EA8B55D91C7}"/>
            </a:ext>
          </a:extLst>
        </xdr:cNvPr>
        <xdr:cNvCxnSpPr/>
      </xdr:nvCxnSpPr>
      <xdr:spPr>
        <a:xfrm>
          <a:off x="2019300" y="16633662"/>
          <a:ext cx="889000" cy="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160643</xdr:rowOff>
    </xdr:from>
    <xdr:to>
      <xdr:col>15</xdr:col>
      <xdr:colOff>101600</xdr:colOff>
      <xdr:row>96</xdr:row>
      <xdr:rowOff>90793</xdr:rowOff>
    </xdr:to>
    <xdr:sp macro="" textlink="">
      <xdr:nvSpPr>
        <xdr:cNvPr id="238" name="フローチャート: 判断 237">
          <a:extLst>
            <a:ext uri="{FF2B5EF4-FFF2-40B4-BE49-F238E27FC236}">
              <a16:creationId xmlns:a16="http://schemas.microsoft.com/office/drawing/2014/main" id="{984FE678-C07A-4223-B532-766D2B6C2C16}"/>
            </a:ext>
          </a:extLst>
        </xdr:cNvPr>
        <xdr:cNvSpPr/>
      </xdr:nvSpPr>
      <xdr:spPr>
        <a:xfrm>
          <a:off x="2857500" y="16448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107320</xdr:rowOff>
    </xdr:from>
    <xdr:ext cx="534377" cy="259045"/>
    <xdr:sp macro="" textlink="">
      <xdr:nvSpPr>
        <xdr:cNvPr id="239" name="テキスト ボックス 238">
          <a:extLst>
            <a:ext uri="{FF2B5EF4-FFF2-40B4-BE49-F238E27FC236}">
              <a16:creationId xmlns:a16="http://schemas.microsoft.com/office/drawing/2014/main" id="{4C43E94A-B674-4683-8461-856F8BCCC481}"/>
            </a:ext>
          </a:extLst>
        </xdr:cNvPr>
        <xdr:cNvSpPr txBox="1"/>
      </xdr:nvSpPr>
      <xdr:spPr>
        <a:xfrm>
          <a:off x="2641111" y="16223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167253</xdr:rowOff>
    </xdr:from>
    <xdr:to>
      <xdr:col>10</xdr:col>
      <xdr:colOff>114300</xdr:colOff>
      <xdr:row>97</xdr:row>
      <xdr:rowOff>3012</xdr:rowOff>
    </xdr:to>
    <xdr:cxnSp macro="">
      <xdr:nvCxnSpPr>
        <xdr:cNvPr id="240" name="直線コネクタ 239">
          <a:extLst>
            <a:ext uri="{FF2B5EF4-FFF2-40B4-BE49-F238E27FC236}">
              <a16:creationId xmlns:a16="http://schemas.microsoft.com/office/drawing/2014/main" id="{17B1F385-2964-4131-900F-8D0B819E2C10}"/>
            </a:ext>
          </a:extLst>
        </xdr:cNvPr>
        <xdr:cNvCxnSpPr/>
      </xdr:nvCxnSpPr>
      <xdr:spPr>
        <a:xfrm>
          <a:off x="1130300" y="16626453"/>
          <a:ext cx="889000" cy="7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7603</xdr:rowOff>
    </xdr:from>
    <xdr:to>
      <xdr:col>10</xdr:col>
      <xdr:colOff>165100</xdr:colOff>
      <xdr:row>96</xdr:row>
      <xdr:rowOff>109203</xdr:rowOff>
    </xdr:to>
    <xdr:sp macro="" textlink="">
      <xdr:nvSpPr>
        <xdr:cNvPr id="241" name="フローチャート: 判断 240">
          <a:extLst>
            <a:ext uri="{FF2B5EF4-FFF2-40B4-BE49-F238E27FC236}">
              <a16:creationId xmlns:a16="http://schemas.microsoft.com/office/drawing/2014/main" id="{466FD4AF-2CCE-4D6B-94E4-C245409ADA42}"/>
            </a:ext>
          </a:extLst>
        </xdr:cNvPr>
        <xdr:cNvSpPr/>
      </xdr:nvSpPr>
      <xdr:spPr>
        <a:xfrm>
          <a:off x="1968500" y="16466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125730</xdr:rowOff>
    </xdr:from>
    <xdr:ext cx="534377" cy="259045"/>
    <xdr:sp macro="" textlink="">
      <xdr:nvSpPr>
        <xdr:cNvPr id="242" name="テキスト ボックス 241">
          <a:extLst>
            <a:ext uri="{FF2B5EF4-FFF2-40B4-BE49-F238E27FC236}">
              <a16:creationId xmlns:a16="http://schemas.microsoft.com/office/drawing/2014/main" id="{C046A21C-D9DF-4975-94E2-1627EA7C5E84}"/>
            </a:ext>
          </a:extLst>
        </xdr:cNvPr>
        <xdr:cNvSpPr txBox="1"/>
      </xdr:nvSpPr>
      <xdr:spPr>
        <a:xfrm>
          <a:off x="1752111" y="16242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167218</xdr:rowOff>
    </xdr:from>
    <xdr:to>
      <xdr:col>6</xdr:col>
      <xdr:colOff>38100</xdr:colOff>
      <xdr:row>96</xdr:row>
      <xdr:rowOff>97368</xdr:rowOff>
    </xdr:to>
    <xdr:sp macro="" textlink="">
      <xdr:nvSpPr>
        <xdr:cNvPr id="243" name="フローチャート: 判断 242">
          <a:extLst>
            <a:ext uri="{FF2B5EF4-FFF2-40B4-BE49-F238E27FC236}">
              <a16:creationId xmlns:a16="http://schemas.microsoft.com/office/drawing/2014/main" id="{295B12D4-772F-4E72-BAB5-92EADDC09107}"/>
            </a:ext>
          </a:extLst>
        </xdr:cNvPr>
        <xdr:cNvSpPr/>
      </xdr:nvSpPr>
      <xdr:spPr>
        <a:xfrm>
          <a:off x="1079500" y="16454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113895</xdr:rowOff>
    </xdr:from>
    <xdr:ext cx="534377" cy="259045"/>
    <xdr:sp macro="" textlink="">
      <xdr:nvSpPr>
        <xdr:cNvPr id="244" name="テキスト ボックス 243">
          <a:extLst>
            <a:ext uri="{FF2B5EF4-FFF2-40B4-BE49-F238E27FC236}">
              <a16:creationId xmlns:a16="http://schemas.microsoft.com/office/drawing/2014/main" id="{2CAA676D-7CF8-46C4-A027-9016CF0A0770}"/>
            </a:ext>
          </a:extLst>
        </xdr:cNvPr>
        <xdr:cNvSpPr txBox="1"/>
      </xdr:nvSpPr>
      <xdr:spPr>
        <a:xfrm>
          <a:off x="863111" y="16230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B09C190F-FA55-4A0A-A6CE-6A49281AAD5B}"/>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68D1EF38-3793-45D7-9C26-95A98C3F3655}"/>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7BDF0968-EAA1-48C8-9D66-DD13737B901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A5B7D4-3238-4D8F-AC04-F62180CFD107}"/>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9633C420-0018-4330-BB65-56488685F37E}"/>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34341</xdr:rowOff>
    </xdr:from>
    <xdr:to>
      <xdr:col>24</xdr:col>
      <xdr:colOff>114300</xdr:colOff>
      <xdr:row>95</xdr:row>
      <xdr:rowOff>135941</xdr:rowOff>
    </xdr:to>
    <xdr:sp macro="" textlink="">
      <xdr:nvSpPr>
        <xdr:cNvPr id="250" name="楕円 249">
          <a:extLst>
            <a:ext uri="{FF2B5EF4-FFF2-40B4-BE49-F238E27FC236}">
              <a16:creationId xmlns:a16="http://schemas.microsoft.com/office/drawing/2014/main" id="{FDD4B507-8B1F-43EB-BC28-AE7C24514077}"/>
            </a:ext>
          </a:extLst>
        </xdr:cNvPr>
        <xdr:cNvSpPr/>
      </xdr:nvSpPr>
      <xdr:spPr>
        <a:xfrm>
          <a:off x="4584700" y="16322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12768</xdr:rowOff>
    </xdr:from>
    <xdr:ext cx="534377" cy="259045"/>
    <xdr:sp macro="" textlink="">
      <xdr:nvSpPr>
        <xdr:cNvPr id="251" name="扶助費該当値テキスト">
          <a:extLst>
            <a:ext uri="{FF2B5EF4-FFF2-40B4-BE49-F238E27FC236}">
              <a16:creationId xmlns:a16="http://schemas.microsoft.com/office/drawing/2014/main" id="{7442FAD1-2524-4350-B554-45C393123C11}"/>
            </a:ext>
          </a:extLst>
        </xdr:cNvPr>
        <xdr:cNvSpPr txBox="1"/>
      </xdr:nvSpPr>
      <xdr:spPr>
        <a:xfrm>
          <a:off x="4686300" y="16300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71496</xdr:rowOff>
    </xdr:from>
    <xdr:to>
      <xdr:col>20</xdr:col>
      <xdr:colOff>38100</xdr:colOff>
      <xdr:row>97</xdr:row>
      <xdr:rowOff>1646</xdr:rowOff>
    </xdr:to>
    <xdr:sp macro="" textlink="">
      <xdr:nvSpPr>
        <xdr:cNvPr id="252" name="楕円 251">
          <a:extLst>
            <a:ext uri="{FF2B5EF4-FFF2-40B4-BE49-F238E27FC236}">
              <a16:creationId xmlns:a16="http://schemas.microsoft.com/office/drawing/2014/main" id="{683D9D2E-1EB4-48E7-8956-308426A33DC9}"/>
            </a:ext>
          </a:extLst>
        </xdr:cNvPr>
        <xdr:cNvSpPr/>
      </xdr:nvSpPr>
      <xdr:spPr>
        <a:xfrm>
          <a:off x="3746500" y="1653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164223</xdr:rowOff>
    </xdr:from>
    <xdr:ext cx="534377" cy="259045"/>
    <xdr:sp macro="" textlink="">
      <xdr:nvSpPr>
        <xdr:cNvPr id="253" name="テキスト ボックス 252">
          <a:extLst>
            <a:ext uri="{FF2B5EF4-FFF2-40B4-BE49-F238E27FC236}">
              <a16:creationId xmlns:a16="http://schemas.microsoft.com/office/drawing/2014/main" id="{CD8504D5-AD31-437C-A17C-9DCBCAB8AEC5}"/>
            </a:ext>
          </a:extLst>
        </xdr:cNvPr>
        <xdr:cNvSpPr txBox="1"/>
      </xdr:nvSpPr>
      <xdr:spPr>
        <a:xfrm>
          <a:off x="3530111" y="16623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124485</xdr:rowOff>
    </xdr:from>
    <xdr:to>
      <xdr:col>15</xdr:col>
      <xdr:colOff>101600</xdr:colOff>
      <xdr:row>97</xdr:row>
      <xdr:rowOff>54635</xdr:rowOff>
    </xdr:to>
    <xdr:sp macro="" textlink="">
      <xdr:nvSpPr>
        <xdr:cNvPr id="254" name="楕円 253">
          <a:extLst>
            <a:ext uri="{FF2B5EF4-FFF2-40B4-BE49-F238E27FC236}">
              <a16:creationId xmlns:a16="http://schemas.microsoft.com/office/drawing/2014/main" id="{F57949C7-15C3-4300-852C-FD5F58CCD608}"/>
            </a:ext>
          </a:extLst>
        </xdr:cNvPr>
        <xdr:cNvSpPr/>
      </xdr:nvSpPr>
      <xdr:spPr>
        <a:xfrm>
          <a:off x="2857500" y="16583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45762</xdr:rowOff>
    </xdr:from>
    <xdr:ext cx="534377" cy="259045"/>
    <xdr:sp macro="" textlink="">
      <xdr:nvSpPr>
        <xdr:cNvPr id="255" name="テキスト ボックス 254">
          <a:extLst>
            <a:ext uri="{FF2B5EF4-FFF2-40B4-BE49-F238E27FC236}">
              <a16:creationId xmlns:a16="http://schemas.microsoft.com/office/drawing/2014/main" id="{9D20672C-FD40-4435-B637-EF83A06E6CB9}"/>
            </a:ext>
          </a:extLst>
        </xdr:cNvPr>
        <xdr:cNvSpPr txBox="1"/>
      </xdr:nvSpPr>
      <xdr:spPr>
        <a:xfrm>
          <a:off x="2641111" y="16676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123662</xdr:rowOff>
    </xdr:from>
    <xdr:to>
      <xdr:col>10</xdr:col>
      <xdr:colOff>165100</xdr:colOff>
      <xdr:row>97</xdr:row>
      <xdr:rowOff>53812</xdr:rowOff>
    </xdr:to>
    <xdr:sp macro="" textlink="">
      <xdr:nvSpPr>
        <xdr:cNvPr id="256" name="楕円 255">
          <a:extLst>
            <a:ext uri="{FF2B5EF4-FFF2-40B4-BE49-F238E27FC236}">
              <a16:creationId xmlns:a16="http://schemas.microsoft.com/office/drawing/2014/main" id="{77B49D48-36A6-4C93-89CB-652CB109BF8F}"/>
            </a:ext>
          </a:extLst>
        </xdr:cNvPr>
        <xdr:cNvSpPr/>
      </xdr:nvSpPr>
      <xdr:spPr>
        <a:xfrm>
          <a:off x="1968500" y="16582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44939</xdr:rowOff>
    </xdr:from>
    <xdr:ext cx="534377" cy="259045"/>
    <xdr:sp macro="" textlink="">
      <xdr:nvSpPr>
        <xdr:cNvPr id="257" name="テキスト ボックス 256">
          <a:extLst>
            <a:ext uri="{FF2B5EF4-FFF2-40B4-BE49-F238E27FC236}">
              <a16:creationId xmlns:a16="http://schemas.microsoft.com/office/drawing/2014/main" id="{9C1AF0BA-0456-4E5E-9AD3-8DCDB64B3388}"/>
            </a:ext>
          </a:extLst>
        </xdr:cNvPr>
        <xdr:cNvSpPr txBox="1"/>
      </xdr:nvSpPr>
      <xdr:spPr>
        <a:xfrm>
          <a:off x="1752111" y="16675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116453</xdr:rowOff>
    </xdr:from>
    <xdr:to>
      <xdr:col>6</xdr:col>
      <xdr:colOff>38100</xdr:colOff>
      <xdr:row>97</xdr:row>
      <xdr:rowOff>46603</xdr:rowOff>
    </xdr:to>
    <xdr:sp macro="" textlink="">
      <xdr:nvSpPr>
        <xdr:cNvPr id="258" name="楕円 257">
          <a:extLst>
            <a:ext uri="{FF2B5EF4-FFF2-40B4-BE49-F238E27FC236}">
              <a16:creationId xmlns:a16="http://schemas.microsoft.com/office/drawing/2014/main" id="{6E7DD7AF-C875-42BE-A198-59B21929A87D}"/>
            </a:ext>
          </a:extLst>
        </xdr:cNvPr>
        <xdr:cNvSpPr/>
      </xdr:nvSpPr>
      <xdr:spPr>
        <a:xfrm>
          <a:off x="1079500" y="16575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37730</xdr:rowOff>
    </xdr:from>
    <xdr:ext cx="534377" cy="259045"/>
    <xdr:sp macro="" textlink="">
      <xdr:nvSpPr>
        <xdr:cNvPr id="259" name="テキスト ボックス 258">
          <a:extLst>
            <a:ext uri="{FF2B5EF4-FFF2-40B4-BE49-F238E27FC236}">
              <a16:creationId xmlns:a16="http://schemas.microsoft.com/office/drawing/2014/main" id="{5A127330-D8AC-43F7-806A-19B0778D5570}"/>
            </a:ext>
          </a:extLst>
        </xdr:cNvPr>
        <xdr:cNvSpPr txBox="1"/>
      </xdr:nvSpPr>
      <xdr:spPr>
        <a:xfrm>
          <a:off x="863111" y="16668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90EE39CF-F87A-46FA-B85D-333052F0559C}"/>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4915C686-C2B0-44B5-8692-1AAC4BB2A19C}"/>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6944D028-7383-4131-99C2-A50E46792C4E}"/>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8198AE17-BD6F-4B85-9CCD-737CF5FA76AB}"/>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204B8FE8-A868-41E8-8040-7ACAC2853E23}"/>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EF8E5324-51DE-4FA1-81AD-A453ABC7F9F8}"/>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76073AD8-F1F3-408F-A373-E0A9989CDFB3}"/>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BBEF2738-A2D4-4D9B-AED4-26318177A55D}"/>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AA589430-A519-46C8-AD6B-87DD5FD7097F}"/>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A1CADFC1-C056-4C21-BDD0-F9969956D36E}"/>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a:extLst>
            <a:ext uri="{FF2B5EF4-FFF2-40B4-BE49-F238E27FC236}">
              <a16:creationId xmlns:a16="http://schemas.microsoft.com/office/drawing/2014/main" id="{831A4A40-E53F-43F0-BEAA-E4250B39365D}"/>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1" name="テキスト ボックス 270">
          <a:extLst>
            <a:ext uri="{FF2B5EF4-FFF2-40B4-BE49-F238E27FC236}">
              <a16:creationId xmlns:a16="http://schemas.microsoft.com/office/drawing/2014/main" id="{52B8E5A3-633E-4D98-8CCA-C292A8BED8A2}"/>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a:extLst>
            <a:ext uri="{FF2B5EF4-FFF2-40B4-BE49-F238E27FC236}">
              <a16:creationId xmlns:a16="http://schemas.microsoft.com/office/drawing/2014/main" id="{B3F7B89D-3C48-4FFD-9AAA-4FB7D4B533FA}"/>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3" name="テキスト ボックス 272">
          <a:extLst>
            <a:ext uri="{FF2B5EF4-FFF2-40B4-BE49-F238E27FC236}">
              <a16:creationId xmlns:a16="http://schemas.microsoft.com/office/drawing/2014/main" id="{9A4AAF8D-B977-4A07-938E-45CBCCF5D42E}"/>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a:extLst>
            <a:ext uri="{FF2B5EF4-FFF2-40B4-BE49-F238E27FC236}">
              <a16:creationId xmlns:a16="http://schemas.microsoft.com/office/drawing/2014/main" id="{5CF5075A-BE61-411B-8F02-36A67596039F}"/>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5" name="テキスト ボックス 274">
          <a:extLst>
            <a:ext uri="{FF2B5EF4-FFF2-40B4-BE49-F238E27FC236}">
              <a16:creationId xmlns:a16="http://schemas.microsoft.com/office/drawing/2014/main" id="{61470BA3-74A9-4AF9-AE47-90ACE55833B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a:extLst>
            <a:ext uri="{FF2B5EF4-FFF2-40B4-BE49-F238E27FC236}">
              <a16:creationId xmlns:a16="http://schemas.microsoft.com/office/drawing/2014/main" id="{48532C30-0E51-42F2-850D-F4E6D5A0E60A}"/>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7" name="テキスト ボックス 276">
          <a:extLst>
            <a:ext uri="{FF2B5EF4-FFF2-40B4-BE49-F238E27FC236}">
              <a16:creationId xmlns:a16="http://schemas.microsoft.com/office/drawing/2014/main" id="{AD0D1466-5F51-41A5-8008-862B6265ACC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a:extLst>
            <a:ext uri="{FF2B5EF4-FFF2-40B4-BE49-F238E27FC236}">
              <a16:creationId xmlns:a16="http://schemas.microsoft.com/office/drawing/2014/main" id="{10E8756C-8D86-431A-9271-1C64B3C07CB4}"/>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9" name="テキスト ボックス 278">
          <a:extLst>
            <a:ext uri="{FF2B5EF4-FFF2-40B4-BE49-F238E27FC236}">
              <a16:creationId xmlns:a16="http://schemas.microsoft.com/office/drawing/2014/main" id="{B65EDA37-3EC8-4294-AA1A-62D717628DD7}"/>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a:extLst>
            <a:ext uri="{FF2B5EF4-FFF2-40B4-BE49-F238E27FC236}">
              <a16:creationId xmlns:a16="http://schemas.microsoft.com/office/drawing/2014/main" id="{5ECEC6DB-18E0-47B0-BC38-68991A566DC6}"/>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1" name="テキスト ボックス 280">
          <a:extLst>
            <a:ext uri="{FF2B5EF4-FFF2-40B4-BE49-F238E27FC236}">
              <a16:creationId xmlns:a16="http://schemas.microsoft.com/office/drawing/2014/main" id="{74293D95-AF0C-4FED-9C2C-E1EE64392051}"/>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補助費等グラフ枠">
          <a:extLst>
            <a:ext uri="{FF2B5EF4-FFF2-40B4-BE49-F238E27FC236}">
              <a16:creationId xmlns:a16="http://schemas.microsoft.com/office/drawing/2014/main" id="{EA77A91D-7453-4B78-B216-88C3347076E3}"/>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56042</xdr:rowOff>
    </xdr:from>
    <xdr:to>
      <xdr:col>54</xdr:col>
      <xdr:colOff>189865</xdr:colOff>
      <xdr:row>38</xdr:row>
      <xdr:rowOff>85794</xdr:rowOff>
    </xdr:to>
    <xdr:cxnSp macro="">
      <xdr:nvCxnSpPr>
        <xdr:cNvPr id="283" name="直線コネクタ 282">
          <a:extLst>
            <a:ext uri="{FF2B5EF4-FFF2-40B4-BE49-F238E27FC236}">
              <a16:creationId xmlns:a16="http://schemas.microsoft.com/office/drawing/2014/main" id="{CC6B139D-B485-48FC-B69E-30B4F0A2BB63}"/>
            </a:ext>
          </a:extLst>
        </xdr:cNvPr>
        <xdr:cNvCxnSpPr/>
      </xdr:nvCxnSpPr>
      <xdr:spPr>
        <a:xfrm flipV="1">
          <a:off x="10475595" y="5370992"/>
          <a:ext cx="1270" cy="1229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89621</xdr:rowOff>
    </xdr:from>
    <xdr:ext cx="534377" cy="259045"/>
    <xdr:sp macro="" textlink="">
      <xdr:nvSpPr>
        <xdr:cNvPr id="284" name="補助費等最小値テキスト">
          <a:extLst>
            <a:ext uri="{FF2B5EF4-FFF2-40B4-BE49-F238E27FC236}">
              <a16:creationId xmlns:a16="http://schemas.microsoft.com/office/drawing/2014/main" id="{5CA357C1-33C2-418C-B610-0F3DF03B04ED}"/>
            </a:ext>
          </a:extLst>
        </xdr:cNvPr>
        <xdr:cNvSpPr txBox="1"/>
      </xdr:nvSpPr>
      <xdr:spPr>
        <a:xfrm>
          <a:off x="10528300" y="6604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85794</xdr:rowOff>
    </xdr:from>
    <xdr:to>
      <xdr:col>55</xdr:col>
      <xdr:colOff>88900</xdr:colOff>
      <xdr:row>38</xdr:row>
      <xdr:rowOff>85794</xdr:rowOff>
    </xdr:to>
    <xdr:cxnSp macro="">
      <xdr:nvCxnSpPr>
        <xdr:cNvPr id="285" name="直線コネクタ 284">
          <a:extLst>
            <a:ext uri="{FF2B5EF4-FFF2-40B4-BE49-F238E27FC236}">
              <a16:creationId xmlns:a16="http://schemas.microsoft.com/office/drawing/2014/main" id="{5AD26F91-81CD-49B7-A85E-8316C348D5DB}"/>
            </a:ext>
          </a:extLst>
        </xdr:cNvPr>
        <xdr:cNvCxnSpPr/>
      </xdr:nvCxnSpPr>
      <xdr:spPr>
        <a:xfrm>
          <a:off x="10388600" y="66008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2719</xdr:rowOff>
    </xdr:from>
    <xdr:ext cx="599010" cy="259045"/>
    <xdr:sp macro="" textlink="">
      <xdr:nvSpPr>
        <xdr:cNvPr id="286" name="補助費等最大値テキスト">
          <a:extLst>
            <a:ext uri="{FF2B5EF4-FFF2-40B4-BE49-F238E27FC236}">
              <a16:creationId xmlns:a16="http://schemas.microsoft.com/office/drawing/2014/main" id="{F38F1CF3-4259-4554-88C8-AC0C0E533CDE}"/>
            </a:ext>
          </a:extLst>
        </xdr:cNvPr>
        <xdr:cNvSpPr txBox="1"/>
      </xdr:nvSpPr>
      <xdr:spPr>
        <a:xfrm>
          <a:off x="10528300" y="5146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713,915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56042</xdr:rowOff>
    </xdr:from>
    <xdr:to>
      <xdr:col>55</xdr:col>
      <xdr:colOff>88900</xdr:colOff>
      <xdr:row>31</xdr:row>
      <xdr:rowOff>56042</xdr:rowOff>
    </xdr:to>
    <xdr:cxnSp macro="">
      <xdr:nvCxnSpPr>
        <xdr:cNvPr id="287" name="直線コネクタ 286">
          <a:extLst>
            <a:ext uri="{FF2B5EF4-FFF2-40B4-BE49-F238E27FC236}">
              <a16:creationId xmlns:a16="http://schemas.microsoft.com/office/drawing/2014/main" id="{2F9129B1-177D-49C9-BCAA-A7C4F267575F}"/>
            </a:ext>
          </a:extLst>
        </xdr:cNvPr>
        <xdr:cNvCxnSpPr/>
      </xdr:nvCxnSpPr>
      <xdr:spPr>
        <a:xfrm>
          <a:off x="10388600" y="5370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123553</xdr:rowOff>
    </xdr:from>
    <xdr:to>
      <xdr:col>55</xdr:col>
      <xdr:colOff>0</xdr:colOff>
      <xdr:row>37</xdr:row>
      <xdr:rowOff>134819</xdr:rowOff>
    </xdr:to>
    <xdr:cxnSp macro="">
      <xdr:nvCxnSpPr>
        <xdr:cNvPr id="288" name="直線コネクタ 287">
          <a:extLst>
            <a:ext uri="{FF2B5EF4-FFF2-40B4-BE49-F238E27FC236}">
              <a16:creationId xmlns:a16="http://schemas.microsoft.com/office/drawing/2014/main" id="{F52BDF2C-7DB7-4672-9D64-E1877D5C3BC6}"/>
            </a:ext>
          </a:extLst>
        </xdr:cNvPr>
        <xdr:cNvCxnSpPr/>
      </xdr:nvCxnSpPr>
      <xdr:spPr>
        <a:xfrm>
          <a:off x="9639300" y="6295753"/>
          <a:ext cx="838200" cy="182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78136</xdr:rowOff>
    </xdr:from>
    <xdr:ext cx="599010" cy="259045"/>
    <xdr:sp macro="" textlink="">
      <xdr:nvSpPr>
        <xdr:cNvPr id="289" name="補助費等平均値テキスト">
          <a:extLst>
            <a:ext uri="{FF2B5EF4-FFF2-40B4-BE49-F238E27FC236}">
              <a16:creationId xmlns:a16="http://schemas.microsoft.com/office/drawing/2014/main" id="{0C55A495-2DD4-4CCB-A82A-40C0BD8D697F}"/>
            </a:ext>
          </a:extLst>
        </xdr:cNvPr>
        <xdr:cNvSpPr txBox="1"/>
      </xdr:nvSpPr>
      <xdr:spPr>
        <a:xfrm>
          <a:off x="10528300" y="607888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55259</xdr:rowOff>
    </xdr:from>
    <xdr:to>
      <xdr:col>55</xdr:col>
      <xdr:colOff>50800</xdr:colOff>
      <xdr:row>36</xdr:row>
      <xdr:rowOff>156859</xdr:rowOff>
    </xdr:to>
    <xdr:sp macro="" textlink="">
      <xdr:nvSpPr>
        <xdr:cNvPr id="290" name="フローチャート: 判断 289">
          <a:extLst>
            <a:ext uri="{FF2B5EF4-FFF2-40B4-BE49-F238E27FC236}">
              <a16:creationId xmlns:a16="http://schemas.microsoft.com/office/drawing/2014/main" id="{503ACA16-7898-4583-B758-83973518E9F8}"/>
            </a:ext>
          </a:extLst>
        </xdr:cNvPr>
        <xdr:cNvSpPr/>
      </xdr:nvSpPr>
      <xdr:spPr>
        <a:xfrm>
          <a:off x="10426700" y="6227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123553</xdr:rowOff>
    </xdr:from>
    <xdr:to>
      <xdr:col>50</xdr:col>
      <xdr:colOff>114300</xdr:colOff>
      <xdr:row>38</xdr:row>
      <xdr:rowOff>8589</xdr:rowOff>
    </xdr:to>
    <xdr:cxnSp macro="">
      <xdr:nvCxnSpPr>
        <xdr:cNvPr id="291" name="直線コネクタ 290">
          <a:extLst>
            <a:ext uri="{FF2B5EF4-FFF2-40B4-BE49-F238E27FC236}">
              <a16:creationId xmlns:a16="http://schemas.microsoft.com/office/drawing/2014/main" id="{A95D5FC0-51EA-4681-B75A-C51D6F57C09E}"/>
            </a:ext>
          </a:extLst>
        </xdr:cNvPr>
        <xdr:cNvCxnSpPr/>
      </xdr:nvCxnSpPr>
      <xdr:spPr>
        <a:xfrm flipV="1">
          <a:off x="8750300" y="6295753"/>
          <a:ext cx="889000" cy="227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37204</xdr:rowOff>
    </xdr:from>
    <xdr:to>
      <xdr:col>50</xdr:col>
      <xdr:colOff>165100</xdr:colOff>
      <xdr:row>35</xdr:row>
      <xdr:rowOff>138804</xdr:rowOff>
    </xdr:to>
    <xdr:sp macro="" textlink="">
      <xdr:nvSpPr>
        <xdr:cNvPr id="292" name="フローチャート: 判断 291">
          <a:extLst>
            <a:ext uri="{FF2B5EF4-FFF2-40B4-BE49-F238E27FC236}">
              <a16:creationId xmlns:a16="http://schemas.microsoft.com/office/drawing/2014/main" id="{8AC7E9E4-5A95-4CA2-847B-AA3363EBFF22}"/>
            </a:ext>
          </a:extLst>
        </xdr:cNvPr>
        <xdr:cNvSpPr/>
      </xdr:nvSpPr>
      <xdr:spPr>
        <a:xfrm>
          <a:off x="9588500" y="6037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155331</xdr:rowOff>
    </xdr:from>
    <xdr:ext cx="599010" cy="259045"/>
    <xdr:sp macro="" textlink="">
      <xdr:nvSpPr>
        <xdr:cNvPr id="293" name="テキスト ボックス 292">
          <a:extLst>
            <a:ext uri="{FF2B5EF4-FFF2-40B4-BE49-F238E27FC236}">
              <a16:creationId xmlns:a16="http://schemas.microsoft.com/office/drawing/2014/main" id="{527128C7-6FE9-4D52-9FC6-42BB3293833B}"/>
            </a:ext>
          </a:extLst>
        </xdr:cNvPr>
        <xdr:cNvSpPr txBox="1"/>
      </xdr:nvSpPr>
      <xdr:spPr>
        <a:xfrm>
          <a:off x="9339795" y="58131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8589</xdr:rowOff>
    </xdr:from>
    <xdr:to>
      <xdr:col>45</xdr:col>
      <xdr:colOff>177800</xdr:colOff>
      <xdr:row>38</xdr:row>
      <xdr:rowOff>10899</xdr:rowOff>
    </xdr:to>
    <xdr:cxnSp macro="">
      <xdr:nvCxnSpPr>
        <xdr:cNvPr id="294" name="直線コネクタ 293">
          <a:extLst>
            <a:ext uri="{FF2B5EF4-FFF2-40B4-BE49-F238E27FC236}">
              <a16:creationId xmlns:a16="http://schemas.microsoft.com/office/drawing/2014/main" id="{37394FE1-A44C-437E-9DF9-CF0316BDD0F9}"/>
            </a:ext>
          </a:extLst>
        </xdr:cNvPr>
        <xdr:cNvCxnSpPr/>
      </xdr:nvCxnSpPr>
      <xdr:spPr>
        <a:xfrm flipV="1">
          <a:off x="7861300" y="6523689"/>
          <a:ext cx="889000" cy="2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129282</xdr:rowOff>
    </xdr:from>
    <xdr:to>
      <xdr:col>46</xdr:col>
      <xdr:colOff>38100</xdr:colOff>
      <xdr:row>37</xdr:row>
      <xdr:rowOff>59432</xdr:rowOff>
    </xdr:to>
    <xdr:sp macro="" textlink="">
      <xdr:nvSpPr>
        <xdr:cNvPr id="295" name="フローチャート: 判断 294">
          <a:extLst>
            <a:ext uri="{FF2B5EF4-FFF2-40B4-BE49-F238E27FC236}">
              <a16:creationId xmlns:a16="http://schemas.microsoft.com/office/drawing/2014/main" id="{BED4420D-F344-4A1F-99D3-6957307AD655}"/>
            </a:ext>
          </a:extLst>
        </xdr:cNvPr>
        <xdr:cNvSpPr/>
      </xdr:nvSpPr>
      <xdr:spPr>
        <a:xfrm>
          <a:off x="8699500" y="6301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75959</xdr:rowOff>
    </xdr:from>
    <xdr:ext cx="599010" cy="259045"/>
    <xdr:sp macro="" textlink="">
      <xdr:nvSpPr>
        <xdr:cNvPr id="296" name="テキスト ボックス 295">
          <a:extLst>
            <a:ext uri="{FF2B5EF4-FFF2-40B4-BE49-F238E27FC236}">
              <a16:creationId xmlns:a16="http://schemas.microsoft.com/office/drawing/2014/main" id="{689CF389-98DE-4C03-BB06-221558480FB3}"/>
            </a:ext>
          </a:extLst>
        </xdr:cNvPr>
        <xdr:cNvSpPr txBox="1"/>
      </xdr:nvSpPr>
      <xdr:spPr>
        <a:xfrm>
          <a:off x="8450795" y="6076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10899</xdr:rowOff>
    </xdr:from>
    <xdr:to>
      <xdr:col>41</xdr:col>
      <xdr:colOff>50800</xdr:colOff>
      <xdr:row>38</xdr:row>
      <xdr:rowOff>11396</xdr:rowOff>
    </xdr:to>
    <xdr:cxnSp macro="">
      <xdr:nvCxnSpPr>
        <xdr:cNvPr id="297" name="直線コネクタ 296">
          <a:extLst>
            <a:ext uri="{FF2B5EF4-FFF2-40B4-BE49-F238E27FC236}">
              <a16:creationId xmlns:a16="http://schemas.microsoft.com/office/drawing/2014/main" id="{5BADB00B-C323-40F7-8060-F795390F9FC2}"/>
            </a:ext>
          </a:extLst>
        </xdr:cNvPr>
        <xdr:cNvCxnSpPr/>
      </xdr:nvCxnSpPr>
      <xdr:spPr>
        <a:xfrm flipV="1">
          <a:off x="6972300" y="6525999"/>
          <a:ext cx="889000" cy="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148155</xdr:rowOff>
    </xdr:from>
    <xdr:to>
      <xdr:col>41</xdr:col>
      <xdr:colOff>101600</xdr:colOff>
      <xdr:row>37</xdr:row>
      <xdr:rowOff>78305</xdr:rowOff>
    </xdr:to>
    <xdr:sp macro="" textlink="">
      <xdr:nvSpPr>
        <xdr:cNvPr id="298" name="フローチャート: 判断 297">
          <a:extLst>
            <a:ext uri="{FF2B5EF4-FFF2-40B4-BE49-F238E27FC236}">
              <a16:creationId xmlns:a16="http://schemas.microsoft.com/office/drawing/2014/main" id="{AA3CF9FF-1533-4263-AA53-14B93CE7F31C}"/>
            </a:ext>
          </a:extLst>
        </xdr:cNvPr>
        <xdr:cNvSpPr/>
      </xdr:nvSpPr>
      <xdr:spPr>
        <a:xfrm>
          <a:off x="7810500" y="632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94832</xdr:rowOff>
    </xdr:from>
    <xdr:ext cx="599010" cy="259045"/>
    <xdr:sp macro="" textlink="">
      <xdr:nvSpPr>
        <xdr:cNvPr id="299" name="テキスト ボックス 298">
          <a:extLst>
            <a:ext uri="{FF2B5EF4-FFF2-40B4-BE49-F238E27FC236}">
              <a16:creationId xmlns:a16="http://schemas.microsoft.com/office/drawing/2014/main" id="{C0BE1B18-9E88-4027-A7AE-838C54C9FD03}"/>
            </a:ext>
          </a:extLst>
        </xdr:cNvPr>
        <xdr:cNvSpPr txBox="1"/>
      </xdr:nvSpPr>
      <xdr:spPr>
        <a:xfrm>
          <a:off x="7561795" y="6095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134586</xdr:rowOff>
    </xdr:from>
    <xdr:to>
      <xdr:col>36</xdr:col>
      <xdr:colOff>165100</xdr:colOff>
      <xdr:row>37</xdr:row>
      <xdr:rowOff>64736</xdr:rowOff>
    </xdr:to>
    <xdr:sp macro="" textlink="">
      <xdr:nvSpPr>
        <xdr:cNvPr id="300" name="フローチャート: 判断 299">
          <a:extLst>
            <a:ext uri="{FF2B5EF4-FFF2-40B4-BE49-F238E27FC236}">
              <a16:creationId xmlns:a16="http://schemas.microsoft.com/office/drawing/2014/main" id="{C4054AC7-D31B-4712-9FEA-8DF95B04B1BF}"/>
            </a:ext>
          </a:extLst>
        </xdr:cNvPr>
        <xdr:cNvSpPr/>
      </xdr:nvSpPr>
      <xdr:spPr>
        <a:xfrm>
          <a:off x="6921500" y="6306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81263</xdr:rowOff>
    </xdr:from>
    <xdr:ext cx="599010" cy="259045"/>
    <xdr:sp macro="" textlink="">
      <xdr:nvSpPr>
        <xdr:cNvPr id="301" name="テキスト ボックス 300">
          <a:extLst>
            <a:ext uri="{FF2B5EF4-FFF2-40B4-BE49-F238E27FC236}">
              <a16:creationId xmlns:a16="http://schemas.microsoft.com/office/drawing/2014/main" id="{55C7936D-C1FA-4BBB-A1C3-54CFE26EAAD6}"/>
            </a:ext>
          </a:extLst>
        </xdr:cNvPr>
        <xdr:cNvSpPr txBox="1"/>
      </xdr:nvSpPr>
      <xdr:spPr>
        <a:xfrm>
          <a:off x="6672795" y="6082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AC26DA54-413C-4ED8-B3FC-3FCBCDCF93FE}"/>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758CA48D-04F0-4473-8F2A-051296051B6A}"/>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ED40A779-0777-4A3B-83AF-F9EF6F5EE1B1}"/>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34CD5C-0457-45F1-AD0F-6301448EDCAD}"/>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EE28DE97-5F43-4B0B-B49D-1221D5F06042}"/>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84019</xdr:rowOff>
    </xdr:from>
    <xdr:to>
      <xdr:col>55</xdr:col>
      <xdr:colOff>50800</xdr:colOff>
      <xdr:row>38</xdr:row>
      <xdr:rowOff>14170</xdr:rowOff>
    </xdr:to>
    <xdr:sp macro="" textlink="">
      <xdr:nvSpPr>
        <xdr:cNvPr id="307" name="楕円 306">
          <a:extLst>
            <a:ext uri="{FF2B5EF4-FFF2-40B4-BE49-F238E27FC236}">
              <a16:creationId xmlns:a16="http://schemas.microsoft.com/office/drawing/2014/main" id="{6AD8697F-F314-411E-AB7B-9132ADAC1E01}"/>
            </a:ext>
          </a:extLst>
        </xdr:cNvPr>
        <xdr:cNvSpPr/>
      </xdr:nvSpPr>
      <xdr:spPr>
        <a:xfrm>
          <a:off x="10426700" y="642766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170396</xdr:rowOff>
    </xdr:from>
    <xdr:ext cx="599010" cy="259045"/>
    <xdr:sp macro="" textlink="">
      <xdr:nvSpPr>
        <xdr:cNvPr id="308" name="補助費等該当値テキスト">
          <a:extLst>
            <a:ext uri="{FF2B5EF4-FFF2-40B4-BE49-F238E27FC236}">
              <a16:creationId xmlns:a16="http://schemas.microsoft.com/office/drawing/2014/main" id="{9FE50042-2557-4A2C-9630-42581C28E74A}"/>
            </a:ext>
          </a:extLst>
        </xdr:cNvPr>
        <xdr:cNvSpPr txBox="1"/>
      </xdr:nvSpPr>
      <xdr:spPr>
        <a:xfrm>
          <a:off x="10528300" y="6342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72753</xdr:rowOff>
    </xdr:from>
    <xdr:to>
      <xdr:col>50</xdr:col>
      <xdr:colOff>165100</xdr:colOff>
      <xdr:row>37</xdr:row>
      <xdr:rowOff>2903</xdr:rowOff>
    </xdr:to>
    <xdr:sp macro="" textlink="">
      <xdr:nvSpPr>
        <xdr:cNvPr id="309" name="楕円 308">
          <a:extLst>
            <a:ext uri="{FF2B5EF4-FFF2-40B4-BE49-F238E27FC236}">
              <a16:creationId xmlns:a16="http://schemas.microsoft.com/office/drawing/2014/main" id="{EEFFF9F5-51A4-44BD-B978-1DE7F2AF9F42}"/>
            </a:ext>
          </a:extLst>
        </xdr:cNvPr>
        <xdr:cNvSpPr/>
      </xdr:nvSpPr>
      <xdr:spPr>
        <a:xfrm>
          <a:off x="9588500" y="6244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165480</xdr:rowOff>
    </xdr:from>
    <xdr:ext cx="599010" cy="259045"/>
    <xdr:sp macro="" textlink="">
      <xdr:nvSpPr>
        <xdr:cNvPr id="310" name="テキスト ボックス 309">
          <a:extLst>
            <a:ext uri="{FF2B5EF4-FFF2-40B4-BE49-F238E27FC236}">
              <a16:creationId xmlns:a16="http://schemas.microsoft.com/office/drawing/2014/main" id="{07B72090-3278-4677-AF1A-1B6C99CACDA9}"/>
            </a:ext>
          </a:extLst>
        </xdr:cNvPr>
        <xdr:cNvSpPr txBox="1"/>
      </xdr:nvSpPr>
      <xdr:spPr>
        <a:xfrm>
          <a:off x="9339795" y="6337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129238</xdr:rowOff>
    </xdr:from>
    <xdr:to>
      <xdr:col>46</xdr:col>
      <xdr:colOff>38100</xdr:colOff>
      <xdr:row>38</xdr:row>
      <xdr:rowOff>59389</xdr:rowOff>
    </xdr:to>
    <xdr:sp macro="" textlink="">
      <xdr:nvSpPr>
        <xdr:cNvPr id="311" name="楕円 310">
          <a:extLst>
            <a:ext uri="{FF2B5EF4-FFF2-40B4-BE49-F238E27FC236}">
              <a16:creationId xmlns:a16="http://schemas.microsoft.com/office/drawing/2014/main" id="{1DAD7258-0DAF-4032-AA46-160D0BDF8714}"/>
            </a:ext>
          </a:extLst>
        </xdr:cNvPr>
        <xdr:cNvSpPr/>
      </xdr:nvSpPr>
      <xdr:spPr>
        <a:xfrm>
          <a:off x="8699500" y="647288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38</xdr:row>
      <xdr:rowOff>50516</xdr:rowOff>
    </xdr:from>
    <xdr:ext cx="599010" cy="259045"/>
    <xdr:sp macro="" textlink="">
      <xdr:nvSpPr>
        <xdr:cNvPr id="312" name="テキスト ボックス 311">
          <a:extLst>
            <a:ext uri="{FF2B5EF4-FFF2-40B4-BE49-F238E27FC236}">
              <a16:creationId xmlns:a16="http://schemas.microsoft.com/office/drawing/2014/main" id="{B4AB2BA2-9AD5-4DE7-9CEC-60B485AEC840}"/>
            </a:ext>
          </a:extLst>
        </xdr:cNvPr>
        <xdr:cNvSpPr txBox="1"/>
      </xdr:nvSpPr>
      <xdr:spPr>
        <a:xfrm>
          <a:off x="8450795" y="6565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131549</xdr:rowOff>
    </xdr:from>
    <xdr:to>
      <xdr:col>41</xdr:col>
      <xdr:colOff>101600</xdr:colOff>
      <xdr:row>38</xdr:row>
      <xdr:rowOff>61699</xdr:rowOff>
    </xdr:to>
    <xdr:sp macro="" textlink="">
      <xdr:nvSpPr>
        <xdr:cNvPr id="313" name="楕円 312">
          <a:extLst>
            <a:ext uri="{FF2B5EF4-FFF2-40B4-BE49-F238E27FC236}">
              <a16:creationId xmlns:a16="http://schemas.microsoft.com/office/drawing/2014/main" id="{BB7F5638-1E74-459F-92BC-57C2C9DC75C5}"/>
            </a:ext>
          </a:extLst>
        </xdr:cNvPr>
        <xdr:cNvSpPr/>
      </xdr:nvSpPr>
      <xdr:spPr>
        <a:xfrm>
          <a:off x="7810500" y="6475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38</xdr:row>
      <xdr:rowOff>52826</xdr:rowOff>
    </xdr:from>
    <xdr:ext cx="599010" cy="259045"/>
    <xdr:sp macro="" textlink="">
      <xdr:nvSpPr>
        <xdr:cNvPr id="314" name="テキスト ボックス 313">
          <a:extLst>
            <a:ext uri="{FF2B5EF4-FFF2-40B4-BE49-F238E27FC236}">
              <a16:creationId xmlns:a16="http://schemas.microsoft.com/office/drawing/2014/main" id="{F9ADB72D-D926-446F-BF8D-487D65855EAA}"/>
            </a:ext>
          </a:extLst>
        </xdr:cNvPr>
        <xdr:cNvSpPr txBox="1"/>
      </xdr:nvSpPr>
      <xdr:spPr>
        <a:xfrm>
          <a:off x="7561795" y="6567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132046</xdr:rowOff>
    </xdr:from>
    <xdr:to>
      <xdr:col>36</xdr:col>
      <xdr:colOff>165100</xdr:colOff>
      <xdr:row>38</xdr:row>
      <xdr:rowOff>62196</xdr:rowOff>
    </xdr:to>
    <xdr:sp macro="" textlink="">
      <xdr:nvSpPr>
        <xdr:cNvPr id="315" name="楕円 314">
          <a:extLst>
            <a:ext uri="{FF2B5EF4-FFF2-40B4-BE49-F238E27FC236}">
              <a16:creationId xmlns:a16="http://schemas.microsoft.com/office/drawing/2014/main" id="{CCF2BAC1-73DE-4FB8-BA9F-9881050266A5}"/>
            </a:ext>
          </a:extLst>
        </xdr:cNvPr>
        <xdr:cNvSpPr/>
      </xdr:nvSpPr>
      <xdr:spPr>
        <a:xfrm>
          <a:off x="6921500" y="6475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38</xdr:row>
      <xdr:rowOff>53323</xdr:rowOff>
    </xdr:from>
    <xdr:ext cx="599010" cy="259045"/>
    <xdr:sp macro="" textlink="">
      <xdr:nvSpPr>
        <xdr:cNvPr id="316" name="テキスト ボックス 315">
          <a:extLst>
            <a:ext uri="{FF2B5EF4-FFF2-40B4-BE49-F238E27FC236}">
              <a16:creationId xmlns:a16="http://schemas.microsoft.com/office/drawing/2014/main" id="{DEB19E3A-F05A-4BD0-BF27-BBA11B61486A}"/>
            </a:ext>
          </a:extLst>
        </xdr:cNvPr>
        <xdr:cNvSpPr txBox="1"/>
      </xdr:nvSpPr>
      <xdr:spPr>
        <a:xfrm>
          <a:off x="6672795" y="6568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a:extLst>
            <a:ext uri="{FF2B5EF4-FFF2-40B4-BE49-F238E27FC236}">
              <a16:creationId xmlns:a16="http://schemas.microsoft.com/office/drawing/2014/main" id="{E14188CC-50B2-46E8-9FE2-A863A0175173}"/>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a:extLst>
            <a:ext uri="{FF2B5EF4-FFF2-40B4-BE49-F238E27FC236}">
              <a16:creationId xmlns:a16="http://schemas.microsoft.com/office/drawing/2014/main" id="{28F497B2-E4C5-4FE4-BB3B-5F4FA5E10A48}"/>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a:extLst>
            <a:ext uri="{FF2B5EF4-FFF2-40B4-BE49-F238E27FC236}">
              <a16:creationId xmlns:a16="http://schemas.microsoft.com/office/drawing/2014/main" id="{687CEFBA-BC17-4E57-B328-8DB7AE38874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a:extLst>
            <a:ext uri="{FF2B5EF4-FFF2-40B4-BE49-F238E27FC236}">
              <a16:creationId xmlns:a16="http://schemas.microsoft.com/office/drawing/2014/main" id="{529FD0A2-7236-439A-8192-A1F3EE93453E}"/>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a:extLst>
            <a:ext uri="{FF2B5EF4-FFF2-40B4-BE49-F238E27FC236}">
              <a16:creationId xmlns:a16="http://schemas.microsoft.com/office/drawing/2014/main" id="{41965A65-B38E-4A71-882C-54E0750DFC62}"/>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a:extLst>
            <a:ext uri="{FF2B5EF4-FFF2-40B4-BE49-F238E27FC236}">
              <a16:creationId xmlns:a16="http://schemas.microsoft.com/office/drawing/2014/main" id="{9F659CFE-4754-4091-BDEB-E7E52BC937CE}"/>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a:extLst>
            <a:ext uri="{FF2B5EF4-FFF2-40B4-BE49-F238E27FC236}">
              <a16:creationId xmlns:a16="http://schemas.microsoft.com/office/drawing/2014/main" id="{4BFFB0FA-5FC3-4592-A05E-3E5439946517}"/>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a:extLst>
            <a:ext uri="{FF2B5EF4-FFF2-40B4-BE49-F238E27FC236}">
              <a16:creationId xmlns:a16="http://schemas.microsoft.com/office/drawing/2014/main" id="{E5F6DBCC-A256-4F28-9456-77C661C8B536}"/>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a:extLst>
            <a:ext uri="{FF2B5EF4-FFF2-40B4-BE49-F238E27FC236}">
              <a16:creationId xmlns:a16="http://schemas.microsoft.com/office/drawing/2014/main" id="{A4FF02CD-CDB7-4213-863D-DFC21559F095}"/>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a:extLst>
            <a:ext uri="{FF2B5EF4-FFF2-40B4-BE49-F238E27FC236}">
              <a16:creationId xmlns:a16="http://schemas.microsoft.com/office/drawing/2014/main" id="{9A3EF0BF-91A4-483F-95A2-07058D22CAEE}"/>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7" name="直線コネクタ 326">
          <a:extLst>
            <a:ext uri="{FF2B5EF4-FFF2-40B4-BE49-F238E27FC236}">
              <a16:creationId xmlns:a16="http://schemas.microsoft.com/office/drawing/2014/main" id="{F7C2003B-8083-482D-BFC9-F0BFD864898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8" name="テキスト ボックス 327">
          <a:extLst>
            <a:ext uri="{FF2B5EF4-FFF2-40B4-BE49-F238E27FC236}">
              <a16:creationId xmlns:a16="http://schemas.microsoft.com/office/drawing/2014/main" id="{636063BB-2D62-448E-A12D-C06EE3D2AF05}"/>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9" name="直線コネクタ 328">
          <a:extLst>
            <a:ext uri="{FF2B5EF4-FFF2-40B4-BE49-F238E27FC236}">
              <a16:creationId xmlns:a16="http://schemas.microsoft.com/office/drawing/2014/main" id="{1426D9A4-36F6-4DE3-A1C7-1366C9EA50F8}"/>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0" name="テキスト ボックス 329">
          <a:extLst>
            <a:ext uri="{FF2B5EF4-FFF2-40B4-BE49-F238E27FC236}">
              <a16:creationId xmlns:a16="http://schemas.microsoft.com/office/drawing/2014/main" id="{F1DF9481-CCA9-40B2-ADD4-5483EE0214F0}"/>
            </a:ext>
          </a:extLst>
        </xdr:cNvPr>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1" name="直線コネクタ 330">
          <a:extLst>
            <a:ext uri="{FF2B5EF4-FFF2-40B4-BE49-F238E27FC236}">
              <a16:creationId xmlns:a16="http://schemas.microsoft.com/office/drawing/2014/main" id="{B44015CF-9954-46A3-A67B-B6C8093B7D8C}"/>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2" name="テキスト ボックス 331">
          <a:extLst>
            <a:ext uri="{FF2B5EF4-FFF2-40B4-BE49-F238E27FC236}">
              <a16:creationId xmlns:a16="http://schemas.microsoft.com/office/drawing/2014/main" id="{DB68F76B-E592-44A9-8AC8-D8070A6C0BA1}"/>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3" name="直線コネクタ 332">
          <a:extLst>
            <a:ext uri="{FF2B5EF4-FFF2-40B4-BE49-F238E27FC236}">
              <a16:creationId xmlns:a16="http://schemas.microsoft.com/office/drawing/2014/main" id="{463E4284-ABC1-4E19-BC3C-D81A5B55BDC6}"/>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4" name="テキスト ボックス 333">
          <a:extLst>
            <a:ext uri="{FF2B5EF4-FFF2-40B4-BE49-F238E27FC236}">
              <a16:creationId xmlns:a16="http://schemas.microsoft.com/office/drawing/2014/main" id="{2A6059DB-BD65-40DF-B77C-13A70657888D}"/>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a:extLst>
            <a:ext uri="{FF2B5EF4-FFF2-40B4-BE49-F238E27FC236}">
              <a16:creationId xmlns:a16="http://schemas.microsoft.com/office/drawing/2014/main" id="{638C8970-2894-4731-BC06-4EEAC173AE54}"/>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6" name="テキスト ボックス 335">
          <a:extLst>
            <a:ext uri="{FF2B5EF4-FFF2-40B4-BE49-F238E27FC236}">
              <a16:creationId xmlns:a16="http://schemas.microsoft.com/office/drawing/2014/main" id="{6CD866D7-B5AC-46D5-97EC-443FB74A80BD}"/>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普通建設事業費グラフ枠">
          <a:extLst>
            <a:ext uri="{FF2B5EF4-FFF2-40B4-BE49-F238E27FC236}">
              <a16:creationId xmlns:a16="http://schemas.microsoft.com/office/drawing/2014/main" id="{596CD0C9-A62B-4F44-92CA-28B15C33400D}"/>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74871</xdr:rowOff>
    </xdr:from>
    <xdr:to>
      <xdr:col>54</xdr:col>
      <xdr:colOff>189865</xdr:colOff>
      <xdr:row>58</xdr:row>
      <xdr:rowOff>129960</xdr:rowOff>
    </xdr:to>
    <xdr:cxnSp macro="">
      <xdr:nvCxnSpPr>
        <xdr:cNvPr id="338" name="直線コネクタ 337">
          <a:extLst>
            <a:ext uri="{FF2B5EF4-FFF2-40B4-BE49-F238E27FC236}">
              <a16:creationId xmlns:a16="http://schemas.microsoft.com/office/drawing/2014/main" id="{36938738-0EB5-424D-B1C8-E66F1059A862}"/>
            </a:ext>
          </a:extLst>
        </xdr:cNvPr>
        <xdr:cNvCxnSpPr/>
      </xdr:nvCxnSpPr>
      <xdr:spPr>
        <a:xfrm flipV="1">
          <a:off x="10475595" y="8818821"/>
          <a:ext cx="1270" cy="1255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133787</xdr:rowOff>
    </xdr:from>
    <xdr:ext cx="534377" cy="259045"/>
    <xdr:sp macro="" textlink="">
      <xdr:nvSpPr>
        <xdr:cNvPr id="339" name="普通建設事業費最小値テキスト">
          <a:extLst>
            <a:ext uri="{FF2B5EF4-FFF2-40B4-BE49-F238E27FC236}">
              <a16:creationId xmlns:a16="http://schemas.microsoft.com/office/drawing/2014/main" id="{6D418942-9FC4-4831-B106-29C7A2C2D34F}"/>
            </a:ext>
          </a:extLst>
        </xdr:cNvPr>
        <xdr:cNvSpPr txBox="1"/>
      </xdr:nvSpPr>
      <xdr:spPr>
        <a:xfrm>
          <a:off x="10528300" y="10077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129960</xdr:rowOff>
    </xdr:from>
    <xdr:to>
      <xdr:col>55</xdr:col>
      <xdr:colOff>88900</xdr:colOff>
      <xdr:row>58</xdr:row>
      <xdr:rowOff>129960</xdr:rowOff>
    </xdr:to>
    <xdr:cxnSp macro="">
      <xdr:nvCxnSpPr>
        <xdr:cNvPr id="340" name="直線コネクタ 339">
          <a:extLst>
            <a:ext uri="{FF2B5EF4-FFF2-40B4-BE49-F238E27FC236}">
              <a16:creationId xmlns:a16="http://schemas.microsoft.com/office/drawing/2014/main" id="{9A911F0B-11E9-44F6-A3D2-88E4CF27A831}"/>
            </a:ext>
          </a:extLst>
        </xdr:cNvPr>
        <xdr:cNvCxnSpPr/>
      </xdr:nvCxnSpPr>
      <xdr:spPr>
        <a:xfrm>
          <a:off x="10388600" y="1007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21548</xdr:rowOff>
    </xdr:from>
    <xdr:ext cx="690189" cy="259045"/>
    <xdr:sp macro="" textlink="">
      <xdr:nvSpPr>
        <xdr:cNvPr id="341" name="普通建設事業費最大値テキスト">
          <a:extLst>
            <a:ext uri="{FF2B5EF4-FFF2-40B4-BE49-F238E27FC236}">
              <a16:creationId xmlns:a16="http://schemas.microsoft.com/office/drawing/2014/main" id="{BF916B91-E3CF-4C37-BD7C-D5B5AA63F3C0}"/>
            </a:ext>
          </a:extLst>
        </xdr:cNvPr>
        <xdr:cNvSpPr txBox="1"/>
      </xdr:nvSpPr>
      <xdr:spPr>
        <a:xfrm>
          <a:off x="10528300" y="85940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5,533,589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74871</xdr:rowOff>
    </xdr:from>
    <xdr:to>
      <xdr:col>55</xdr:col>
      <xdr:colOff>88900</xdr:colOff>
      <xdr:row>51</xdr:row>
      <xdr:rowOff>74871</xdr:rowOff>
    </xdr:to>
    <xdr:cxnSp macro="">
      <xdr:nvCxnSpPr>
        <xdr:cNvPr id="342" name="直線コネクタ 341">
          <a:extLst>
            <a:ext uri="{FF2B5EF4-FFF2-40B4-BE49-F238E27FC236}">
              <a16:creationId xmlns:a16="http://schemas.microsoft.com/office/drawing/2014/main" id="{877FE442-4DE0-43D1-A150-76D7B10572B3}"/>
            </a:ext>
          </a:extLst>
        </xdr:cNvPr>
        <xdr:cNvCxnSpPr/>
      </xdr:nvCxnSpPr>
      <xdr:spPr>
        <a:xfrm>
          <a:off x="10388600" y="8818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107021</xdr:rowOff>
    </xdr:from>
    <xdr:to>
      <xdr:col>55</xdr:col>
      <xdr:colOff>0</xdr:colOff>
      <xdr:row>58</xdr:row>
      <xdr:rowOff>115105</xdr:rowOff>
    </xdr:to>
    <xdr:cxnSp macro="">
      <xdr:nvCxnSpPr>
        <xdr:cNvPr id="343" name="直線コネクタ 342">
          <a:extLst>
            <a:ext uri="{FF2B5EF4-FFF2-40B4-BE49-F238E27FC236}">
              <a16:creationId xmlns:a16="http://schemas.microsoft.com/office/drawing/2014/main" id="{735A33FB-B3A8-4374-9259-130DBA2202A6}"/>
            </a:ext>
          </a:extLst>
        </xdr:cNvPr>
        <xdr:cNvCxnSpPr/>
      </xdr:nvCxnSpPr>
      <xdr:spPr>
        <a:xfrm>
          <a:off x="9639300" y="10051121"/>
          <a:ext cx="838200" cy="8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48348</xdr:rowOff>
    </xdr:from>
    <xdr:ext cx="599010" cy="259045"/>
    <xdr:sp macro="" textlink="">
      <xdr:nvSpPr>
        <xdr:cNvPr id="344" name="普通建設事業費平均値テキスト">
          <a:extLst>
            <a:ext uri="{FF2B5EF4-FFF2-40B4-BE49-F238E27FC236}">
              <a16:creationId xmlns:a16="http://schemas.microsoft.com/office/drawing/2014/main" id="{06712E6C-4569-4F73-A11E-FA8C574CD80C}"/>
            </a:ext>
          </a:extLst>
        </xdr:cNvPr>
        <xdr:cNvSpPr txBox="1"/>
      </xdr:nvSpPr>
      <xdr:spPr>
        <a:xfrm>
          <a:off x="10528300" y="98209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277,467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25471</xdr:rowOff>
    </xdr:from>
    <xdr:to>
      <xdr:col>55</xdr:col>
      <xdr:colOff>50800</xdr:colOff>
      <xdr:row>58</xdr:row>
      <xdr:rowOff>127071</xdr:rowOff>
    </xdr:to>
    <xdr:sp macro="" textlink="">
      <xdr:nvSpPr>
        <xdr:cNvPr id="345" name="フローチャート: 判断 344">
          <a:extLst>
            <a:ext uri="{FF2B5EF4-FFF2-40B4-BE49-F238E27FC236}">
              <a16:creationId xmlns:a16="http://schemas.microsoft.com/office/drawing/2014/main" id="{F8FB30E1-D295-448C-8B44-1F4EE3038AC9}"/>
            </a:ext>
          </a:extLst>
        </xdr:cNvPr>
        <xdr:cNvSpPr/>
      </xdr:nvSpPr>
      <xdr:spPr>
        <a:xfrm>
          <a:off x="10426700" y="9969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100601</xdr:rowOff>
    </xdr:from>
    <xdr:to>
      <xdr:col>50</xdr:col>
      <xdr:colOff>114300</xdr:colOff>
      <xdr:row>58</xdr:row>
      <xdr:rowOff>107021</xdr:rowOff>
    </xdr:to>
    <xdr:cxnSp macro="">
      <xdr:nvCxnSpPr>
        <xdr:cNvPr id="346" name="直線コネクタ 345">
          <a:extLst>
            <a:ext uri="{FF2B5EF4-FFF2-40B4-BE49-F238E27FC236}">
              <a16:creationId xmlns:a16="http://schemas.microsoft.com/office/drawing/2014/main" id="{FBA37A94-56AC-4599-8B30-FBDCAEA1F560}"/>
            </a:ext>
          </a:extLst>
        </xdr:cNvPr>
        <xdr:cNvCxnSpPr/>
      </xdr:nvCxnSpPr>
      <xdr:spPr>
        <a:xfrm>
          <a:off x="8750300" y="10044701"/>
          <a:ext cx="889000" cy="6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20083</xdr:rowOff>
    </xdr:from>
    <xdr:to>
      <xdr:col>50</xdr:col>
      <xdr:colOff>165100</xdr:colOff>
      <xdr:row>58</xdr:row>
      <xdr:rowOff>121683</xdr:rowOff>
    </xdr:to>
    <xdr:sp macro="" textlink="">
      <xdr:nvSpPr>
        <xdr:cNvPr id="347" name="フローチャート: 判断 346">
          <a:extLst>
            <a:ext uri="{FF2B5EF4-FFF2-40B4-BE49-F238E27FC236}">
              <a16:creationId xmlns:a16="http://schemas.microsoft.com/office/drawing/2014/main" id="{59A2720C-B6E1-42D7-B3B9-EF8CA632B624}"/>
            </a:ext>
          </a:extLst>
        </xdr:cNvPr>
        <xdr:cNvSpPr/>
      </xdr:nvSpPr>
      <xdr:spPr>
        <a:xfrm>
          <a:off x="9588500" y="9964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138210</xdr:rowOff>
    </xdr:from>
    <xdr:ext cx="599010" cy="259045"/>
    <xdr:sp macro="" textlink="">
      <xdr:nvSpPr>
        <xdr:cNvPr id="348" name="テキスト ボックス 347">
          <a:extLst>
            <a:ext uri="{FF2B5EF4-FFF2-40B4-BE49-F238E27FC236}">
              <a16:creationId xmlns:a16="http://schemas.microsoft.com/office/drawing/2014/main" id="{2A7F48A2-5838-4F09-85EB-202D41644536}"/>
            </a:ext>
          </a:extLst>
        </xdr:cNvPr>
        <xdr:cNvSpPr txBox="1"/>
      </xdr:nvSpPr>
      <xdr:spPr>
        <a:xfrm>
          <a:off x="9339795" y="9739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77965</xdr:rowOff>
    </xdr:from>
    <xdr:to>
      <xdr:col>45</xdr:col>
      <xdr:colOff>177800</xdr:colOff>
      <xdr:row>58</xdr:row>
      <xdr:rowOff>100601</xdr:rowOff>
    </xdr:to>
    <xdr:cxnSp macro="">
      <xdr:nvCxnSpPr>
        <xdr:cNvPr id="349" name="直線コネクタ 348">
          <a:extLst>
            <a:ext uri="{FF2B5EF4-FFF2-40B4-BE49-F238E27FC236}">
              <a16:creationId xmlns:a16="http://schemas.microsoft.com/office/drawing/2014/main" id="{A751A151-DCC6-4BFE-805B-C315AB717CCF}"/>
            </a:ext>
          </a:extLst>
        </xdr:cNvPr>
        <xdr:cNvCxnSpPr/>
      </xdr:nvCxnSpPr>
      <xdr:spPr>
        <a:xfrm>
          <a:off x="7861300" y="10022065"/>
          <a:ext cx="889000" cy="22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27549</xdr:rowOff>
    </xdr:from>
    <xdr:to>
      <xdr:col>46</xdr:col>
      <xdr:colOff>38100</xdr:colOff>
      <xdr:row>58</xdr:row>
      <xdr:rowOff>129149</xdr:rowOff>
    </xdr:to>
    <xdr:sp macro="" textlink="">
      <xdr:nvSpPr>
        <xdr:cNvPr id="350" name="フローチャート: 判断 349">
          <a:extLst>
            <a:ext uri="{FF2B5EF4-FFF2-40B4-BE49-F238E27FC236}">
              <a16:creationId xmlns:a16="http://schemas.microsoft.com/office/drawing/2014/main" id="{A39D02C3-7BC1-45D2-8293-3DE8694C1799}"/>
            </a:ext>
          </a:extLst>
        </xdr:cNvPr>
        <xdr:cNvSpPr/>
      </xdr:nvSpPr>
      <xdr:spPr>
        <a:xfrm>
          <a:off x="8699500" y="9971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145676</xdr:rowOff>
    </xdr:from>
    <xdr:ext cx="599010" cy="259045"/>
    <xdr:sp macro="" textlink="">
      <xdr:nvSpPr>
        <xdr:cNvPr id="351" name="テキスト ボックス 350">
          <a:extLst>
            <a:ext uri="{FF2B5EF4-FFF2-40B4-BE49-F238E27FC236}">
              <a16:creationId xmlns:a16="http://schemas.microsoft.com/office/drawing/2014/main" id="{47DBAB4C-E76F-4C24-A707-EEEDBFA88A04}"/>
            </a:ext>
          </a:extLst>
        </xdr:cNvPr>
        <xdr:cNvSpPr txBox="1"/>
      </xdr:nvSpPr>
      <xdr:spPr>
        <a:xfrm>
          <a:off x="8450795" y="9746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77965</xdr:rowOff>
    </xdr:from>
    <xdr:to>
      <xdr:col>41</xdr:col>
      <xdr:colOff>50800</xdr:colOff>
      <xdr:row>58</xdr:row>
      <xdr:rowOff>107941</xdr:rowOff>
    </xdr:to>
    <xdr:cxnSp macro="">
      <xdr:nvCxnSpPr>
        <xdr:cNvPr id="352" name="直線コネクタ 351">
          <a:extLst>
            <a:ext uri="{FF2B5EF4-FFF2-40B4-BE49-F238E27FC236}">
              <a16:creationId xmlns:a16="http://schemas.microsoft.com/office/drawing/2014/main" id="{3587D850-4639-4C56-9501-B099EB34AC36}"/>
            </a:ext>
          </a:extLst>
        </xdr:cNvPr>
        <xdr:cNvCxnSpPr/>
      </xdr:nvCxnSpPr>
      <xdr:spPr>
        <a:xfrm flipV="1">
          <a:off x="6972300" y="10022065"/>
          <a:ext cx="889000" cy="29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26817</xdr:rowOff>
    </xdr:from>
    <xdr:to>
      <xdr:col>41</xdr:col>
      <xdr:colOff>101600</xdr:colOff>
      <xdr:row>58</xdr:row>
      <xdr:rowOff>128417</xdr:rowOff>
    </xdr:to>
    <xdr:sp macro="" textlink="">
      <xdr:nvSpPr>
        <xdr:cNvPr id="353" name="フローチャート: 判断 352">
          <a:extLst>
            <a:ext uri="{FF2B5EF4-FFF2-40B4-BE49-F238E27FC236}">
              <a16:creationId xmlns:a16="http://schemas.microsoft.com/office/drawing/2014/main" id="{921AAF64-2A5D-48BC-9EDA-4561752F88B2}"/>
            </a:ext>
          </a:extLst>
        </xdr:cNvPr>
        <xdr:cNvSpPr/>
      </xdr:nvSpPr>
      <xdr:spPr>
        <a:xfrm>
          <a:off x="7810500" y="9970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144944</xdr:rowOff>
    </xdr:from>
    <xdr:ext cx="599010" cy="259045"/>
    <xdr:sp macro="" textlink="">
      <xdr:nvSpPr>
        <xdr:cNvPr id="354" name="テキスト ボックス 353">
          <a:extLst>
            <a:ext uri="{FF2B5EF4-FFF2-40B4-BE49-F238E27FC236}">
              <a16:creationId xmlns:a16="http://schemas.microsoft.com/office/drawing/2014/main" id="{00A9F79A-834A-435A-A1B1-E6578376D1C4}"/>
            </a:ext>
          </a:extLst>
        </xdr:cNvPr>
        <xdr:cNvSpPr txBox="1"/>
      </xdr:nvSpPr>
      <xdr:spPr>
        <a:xfrm>
          <a:off x="7561795" y="9746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22338</xdr:rowOff>
    </xdr:from>
    <xdr:to>
      <xdr:col>36</xdr:col>
      <xdr:colOff>165100</xdr:colOff>
      <xdr:row>58</xdr:row>
      <xdr:rowOff>123938</xdr:rowOff>
    </xdr:to>
    <xdr:sp macro="" textlink="">
      <xdr:nvSpPr>
        <xdr:cNvPr id="355" name="フローチャート: 判断 354">
          <a:extLst>
            <a:ext uri="{FF2B5EF4-FFF2-40B4-BE49-F238E27FC236}">
              <a16:creationId xmlns:a16="http://schemas.microsoft.com/office/drawing/2014/main" id="{3665F990-A124-4EEF-B6ED-E50C60A53C46}"/>
            </a:ext>
          </a:extLst>
        </xdr:cNvPr>
        <xdr:cNvSpPr/>
      </xdr:nvSpPr>
      <xdr:spPr>
        <a:xfrm>
          <a:off x="6921500" y="9966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140465</xdr:rowOff>
    </xdr:from>
    <xdr:ext cx="599010" cy="259045"/>
    <xdr:sp macro="" textlink="">
      <xdr:nvSpPr>
        <xdr:cNvPr id="356" name="テキスト ボックス 355">
          <a:extLst>
            <a:ext uri="{FF2B5EF4-FFF2-40B4-BE49-F238E27FC236}">
              <a16:creationId xmlns:a16="http://schemas.microsoft.com/office/drawing/2014/main" id="{06D4C6D3-A251-4D04-B6BF-3A18A49B4D6C}"/>
            </a:ext>
          </a:extLst>
        </xdr:cNvPr>
        <xdr:cNvSpPr txBox="1"/>
      </xdr:nvSpPr>
      <xdr:spPr>
        <a:xfrm>
          <a:off x="6672795" y="9741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85EC1DD0-18B8-4E77-B563-CAFBCC8A7F01}"/>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CB0F23F4-9E01-4018-89AD-078A96D07D9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6494016C-EBEA-4925-B06D-ECD0DFD2E6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4067950E-E766-426C-8E7F-9CA11336E686}"/>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B535E39-A0FD-479D-9001-9C5AC58AD8F9}"/>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64305</xdr:rowOff>
    </xdr:from>
    <xdr:to>
      <xdr:col>55</xdr:col>
      <xdr:colOff>50800</xdr:colOff>
      <xdr:row>58</xdr:row>
      <xdr:rowOff>165905</xdr:rowOff>
    </xdr:to>
    <xdr:sp macro="" textlink="">
      <xdr:nvSpPr>
        <xdr:cNvPr id="362" name="楕円 361">
          <a:extLst>
            <a:ext uri="{FF2B5EF4-FFF2-40B4-BE49-F238E27FC236}">
              <a16:creationId xmlns:a16="http://schemas.microsoft.com/office/drawing/2014/main" id="{B9B1715A-84F8-40B2-8A80-D42579E9139B}"/>
            </a:ext>
          </a:extLst>
        </xdr:cNvPr>
        <xdr:cNvSpPr/>
      </xdr:nvSpPr>
      <xdr:spPr>
        <a:xfrm>
          <a:off x="10426700" y="10008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3899</xdr:rowOff>
    </xdr:from>
    <xdr:ext cx="599010" cy="259045"/>
    <xdr:sp macro="" textlink="">
      <xdr:nvSpPr>
        <xdr:cNvPr id="363" name="普通建設事業費該当値テキスト">
          <a:extLst>
            <a:ext uri="{FF2B5EF4-FFF2-40B4-BE49-F238E27FC236}">
              <a16:creationId xmlns:a16="http://schemas.microsoft.com/office/drawing/2014/main" id="{2C6ADEDC-05D6-49A3-B26A-A088A5AB9319}"/>
            </a:ext>
          </a:extLst>
        </xdr:cNvPr>
        <xdr:cNvSpPr txBox="1"/>
      </xdr:nvSpPr>
      <xdr:spPr>
        <a:xfrm>
          <a:off x="10528300" y="9947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56221</xdr:rowOff>
    </xdr:from>
    <xdr:to>
      <xdr:col>50</xdr:col>
      <xdr:colOff>165100</xdr:colOff>
      <xdr:row>58</xdr:row>
      <xdr:rowOff>157821</xdr:rowOff>
    </xdr:to>
    <xdr:sp macro="" textlink="">
      <xdr:nvSpPr>
        <xdr:cNvPr id="364" name="楕円 363">
          <a:extLst>
            <a:ext uri="{FF2B5EF4-FFF2-40B4-BE49-F238E27FC236}">
              <a16:creationId xmlns:a16="http://schemas.microsoft.com/office/drawing/2014/main" id="{CDDD2F71-566E-4AF9-8119-38DB233FE596}"/>
            </a:ext>
          </a:extLst>
        </xdr:cNvPr>
        <xdr:cNvSpPr/>
      </xdr:nvSpPr>
      <xdr:spPr>
        <a:xfrm>
          <a:off x="9588500" y="10000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148948</xdr:rowOff>
    </xdr:from>
    <xdr:ext cx="599010" cy="259045"/>
    <xdr:sp macro="" textlink="">
      <xdr:nvSpPr>
        <xdr:cNvPr id="365" name="テキスト ボックス 364">
          <a:extLst>
            <a:ext uri="{FF2B5EF4-FFF2-40B4-BE49-F238E27FC236}">
              <a16:creationId xmlns:a16="http://schemas.microsoft.com/office/drawing/2014/main" id="{BAA81111-33CA-41A2-8542-DA6F640BC719}"/>
            </a:ext>
          </a:extLst>
        </xdr:cNvPr>
        <xdr:cNvSpPr txBox="1"/>
      </xdr:nvSpPr>
      <xdr:spPr>
        <a:xfrm>
          <a:off x="9339795" y="10093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49801</xdr:rowOff>
    </xdr:from>
    <xdr:to>
      <xdr:col>46</xdr:col>
      <xdr:colOff>38100</xdr:colOff>
      <xdr:row>58</xdr:row>
      <xdr:rowOff>151401</xdr:rowOff>
    </xdr:to>
    <xdr:sp macro="" textlink="">
      <xdr:nvSpPr>
        <xdr:cNvPr id="366" name="楕円 365">
          <a:extLst>
            <a:ext uri="{FF2B5EF4-FFF2-40B4-BE49-F238E27FC236}">
              <a16:creationId xmlns:a16="http://schemas.microsoft.com/office/drawing/2014/main" id="{172C130A-EEC4-4EA3-A19B-C633BB80909F}"/>
            </a:ext>
          </a:extLst>
        </xdr:cNvPr>
        <xdr:cNvSpPr/>
      </xdr:nvSpPr>
      <xdr:spPr>
        <a:xfrm>
          <a:off x="8699500" y="9993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142528</xdr:rowOff>
    </xdr:from>
    <xdr:ext cx="599010" cy="259045"/>
    <xdr:sp macro="" textlink="">
      <xdr:nvSpPr>
        <xdr:cNvPr id="367" name="テキスト ボックス 366">
          <a:extLst>
            <a:ext uri="{FF2B5EF4-FFF2-40B4-BE49-F238E27FC236}">
              <a16:creationId xmlns:a16="http://schemas.microsoft.com/office/drawing/2014/main" id="{3BFC2C80-9D49-4DA7-9288-2D0609C6AB9C}"/>
            </a:ext>
          </a:extLst>
        </xdr:cNvPr>
        <xdr:cNvSpPr txBox="1"/>
      </xdr:nvSpPr>
      <xdr:spPr>
        <a:xfrm>
          <a:off x="8450795" y="100866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27165</xdr:rowOff>
    </xdr:from>
    <xdr:to>
      <xdr:col>41</xdr:col>
      <xdr:colOff>101600</xdr:colOff>
      <xdr:row>58</xdr:row>
      <xdr:rowOff>128765</xdr:rowOff>
    </xdr:to>
    <xdr:sp macro="" textlink="">
      <xdr:nvSpPr>
        <xdr:cNvPr id="368" name="楕円 367">
          <a:extLst>
            <a:ext uri="{FF2B5EF4-FFF2-40B4-BE49-F238E27FC236}">
              <a16:creationId xmlns:a16="http://schemas.microsoft.com/office/drawing/2014/main" id="{65744A35-CF6F-4FDC-81FB-214A475679C2}"/>
            </a:ext>
          </a:extLst>
        </xdr:cNvPr>
        <xdr:cNvSpPr/>
      </xdr:nvSpPr>
      <xdr:spPr>
        <a:xfrm>
          <a:off x="7810500" y="9971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119892</xdr:rowOff>
    </xdr:from>
    <xdr:ext cx="599010" cy="259045"/>
    <xdr:sp macro="" textlink="">
      <xdr:nvSpPr>
        <xdr:cNvPr id="369" name="テキスト ボックス 368">
          <a:extLst>
            <a:ext uri="{FF2B5EF4-FFF2-40B4-BE49-F238E27FC236}">
              <a16:creationId xmlns:a16="http://schemas.microsoft.com/office/drawing/2014/main" id="{AFEE0437-20FC-4664-88E1-A25A77A310AC}"/>
            </a:ext>
          </a:extLst>
        </xdr:cNvPr>
        <xdr:cNvSpPr txBox="1"/>
      </xdr:nvSpPr>
      <xdr:spPr>
        <a:xfrm>
          <a:off x="7561795" y="10063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57141</xdr:rowOff>
    </xdr:from>
    <xdr:to>
      <xdr:col>36</xdr:col>
      <xdr:colOff>165100</xdr:colOff>
      <xdr:row>58</xdr:row>
      <xdr:rowOff>158741</xdr:rowOff>
    </xdr:to>
    <xdr:sp macro="" textlink="">
      <xdr:nvSpPr>
        <xdr:cNvPr id="370" name="楕円 369">
          <a:extLst>
            <a:ext uri="{FF2B5EF4-FFF2-40B4-BE49-F238E27FC236}">
              <a16:creationId xmlns:a16="http://schemas.microsoft.com/office/drawing/2014/main" id="{5D642D8A-8A3F-4E96-877A-3E91F9491D5B}"/>
            </a:ext>
          </a:extLst>
        </xdr:cNvPr>
        <xdr:cNvSpPr/>
      </xdr:nvSpPr>
      <xdr:spPr>
        <a:xfrm>
          <a:off x="6921500" y="10001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149868</xdr:rowOff>
    </xdr:from>
    <xdr:ext cx="599010" cy="259045"/>
    <xdr:sp macro="" textlink="">
      <xdr:nvSpPr>
        <xdr:cNvPr id="371" name="テキスト ボックス 370">
          <a:extLst>
            <a:ext uri="{FF2B5EF4-FFF2-40B4-BE49-F238E27FC236}">
              <a16:creationId xmlns:a16="http://schemas.microsoft.com/office/drawing/2014/main" id="{D9E84769-D640-4439-83AF-0095B7C4C410}"/>
            </a:ext>
          </a:extLst>
        </xdr:cNvPr>
        <xdr:cNvSpPr txBox="1"/>
      </xdr:nvSpPr>
      <xdr:spPr>
        <a:xfrm>
          <a:off x="6672795" y="10093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a:extLst>
            <a:ext uri="{FF2B5EF4-FFF2-40B4-BE49-F238E27FC236}">
              <a16:creationId xmlns:a16="http://schemas.microsoft.com/office/drawing/2014/main" id="{5335A942-C2F6-4ED5-AC4E-F06DB56834AD}"/>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a:extLst>
            <a:ext uri="{FF2B5EF4-FFF2-40B4-BE49-F238E27FC236}">
              <a16:creationId xmlns:a16="http://schemas.microsoft.com/office/drawing/2014/main" id="{E86F4A60-8A46-4A59-86E6-022037A136C7}"/>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a:extLst>
            <a:ext uri="{FF2B5EF4-FFF2-40B4-BE49-F238E27FC236}">
              <a16:creationId xmlns:a16="http://schemas.microsoft.com/office/drawing/2014/main" id="{CB136E3C-DB0A-4F2C-81BD-9BE7911C78D8}"/>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a:extLst>
            <a:ext uri="{FF2B5EF4-FFF2-40B4-BE49-F238E27FC236}">
              <a16:creationId xmlns:a16="http://schemas.microsoft.com/office/drawing/2014/main" id="{E3505E32-8D01-4363-B954-1B087D513AE3}"/>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a:extLst>
            <a:ext uri="{FF2B5EF4-FFF2-40B4-BE49-F238E27FC236}">
              <a16:creationId xmlns:a16="http://schemas.microsoft.com/office/drawing/2014/main" id="{D14EF7B1-D1FA-4E1B-AC4C-865D1E1909F2}"/>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a:extLst>
            <a:ext uri="{FF2B5EF4-FFF2-40B4-BE49-F238E27FC236}">
              <a16:creationId xmlns:a16="http://schemas.microsoft.com/office/drawing/2014/main" id="{461BB6E6-CEFB-4BB4-A002-72B141CF4EFC}"/>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a:extLst>
            <a:ext uri="{FF2B5EF4-FFF2-40B4-BE49-F238E27FC236}">
              <a16:creationId xmlns:a16="http://schemas.microsoft.com/office/drawing/2014/main" id="{1797B5A6-0992-4D77-96D8-E27AA9D74A7D}"/>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a:extLst>
            <a:ext uri="{FF2B5EF4-FFF2-40B4-BE49-F238E27FC236}">
              <a16:creationId xmlns:a16="http://schemas.microsoft.com/office/drawing/2014/main" id="{76C9C850-7B14-4E9B-83F1-6944B7E0A7AE}"/>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a:extLst>
            <a:ext uri="{FF2B5EF4-FFF2-40B4-BE49-F238E27FC236}">
              <a16:creationId xmlns:a16="http://schemas.microsoft.com/office/drawing/2014/main" id="{EC2422DC-8E56-4EE3-B2A1-85F9CAF1F819}"/>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a:extLst>
            <a:ext uri="{FF2B5EF4-FFF2-40B4-BE49-F238E27FC236}">
              <a16:creationId xmlns:a16="http://schemas.microsoft.com/office/drawing/2014/main" id="{604E7FB4-5205-4276-B0AA-B54721D4534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2" name="直線コネクタ 381">
          <a:extLst>
            <a:ext uri="{FF2B5EF4-FFF2-40B4-BE49-F238E27FC236}">
              <a16:creationId xmlns:a16="http://schemas.microsoft.com/office/drawing/2014/main" id="{DC628790-01B4-42A6-A897-200BD2C8E123}"/>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3" name="テキスト ボックス 382">
          <a:extLst>
            <a:ext uri="{FF2B5EF4-FFF2-40B4-BE49-F238E27FC236}">
              <a16:creationId xmlns:a16="http://schemas.microsoft.com/office/drawing/2014/main" id="{2D0DA2CC-7BE2-4B4C-B7EF-4EFBB7D505FD}"/>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4" name="直線コネクタ 383">
          <a:extLst>
            <a:ext uri="{FF2B5EF4-FFF2-40B4-BE49-F238E27FC236}">
              <a16:creationId xmlns:a16="http://schemas.microsoft.com/office/drawing/2014/main" id="{49A99E01-BDCC-4893-9206-0DF11955A7AF}"/>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75</xdr:row>
      <xdr:rowOff>54627</xdr:rowOff>
    </xdr:from>
    <xdr:ext cx="685572" cy="259045"/>
    <xdr:sp macro="" textlink="">
      <xdr:nvSpPr>
        <xdr:cNvPr id="385" name="テキスト ボックス 384">
          <a:extLst>
            <a:ext uri="{FF2B5EF4-FFF2-40B4-BE49-F238E27FC236}">
              <a16:creationId xmlns:a16="http://schemas.microsoft.com/office/drawing/2014/main" id="{93906CEE-E4A8-402F-A84A-C0E7B6986264}"/>
            </a:ext>
          </a:extLst>
        </xdr:cNvPr>
        <xdr:cNvSpPr txBox="1"/>
      </xdr:nvSpPr>
      <xdr:spPr>
        <a:xfrm>
          <a:off x="5918428" y="1291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6" name="直線コネクタ 385">
          <a:extLst>
            <a:ext uri="{FF2B5EF4-FFF2-40B4-BE49-F238E27FC236}">
              <a16:creationId xmlns:a16="http://schemas.microsoft.com/office/drawing/2014/main" id="{40F5D534-C1AC-4712-A161-84F06E0C1A73}"/>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72</xdr:row>
      <xdr:rowOff>111777</xdr:rowOff>
    </xdr:from>
    <xdr:ext cx="685572" cy="259045"/>
    <xdr:sp macro="" textlink="">
      <xdr:nvSpPr>
        <xdr:cNvPr id="387" name="テキスト ボックス 386">
          <a:extLst>
            <a:ext uri="{FF2B5EF4-FFF2-40B4-BE49-F238E27FC236}">
              <a16:creationId xmlns:a16="http://schemas.microsoft.com/office/drawing/2014/main" id="{7E3D983E-7B50-4FC2-AA9C-65E648C89D49}"/>
            </a:ext>
          </a:extLst>
        </xdr:cNvPr>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8" name="直線コネクタ 387">
          <a:extLst>
            <a:ext uri="{FF2B5EF4-FFF2-40B4-BE49-F238E27FC236}">
              <a16:creationId xmlns:a16="http://schemas.microsoft.com/office/drawing/2014/main" id="{9ED0C777-5DBC-453D-9AEA-000202CC354E}"/>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168927</xdr:rowOff>
    </xdr:from>
    <xdr:ext cx="685572" cy="259045"/>
    <xdr:sp macro="" textlink="">
      <xdr:nvSpPr>
        <xdr:cNvPr id="389" name="テキスト ボックス 388">
          <a:extLst>
            <a:ext uri="{FF2B5EF4-FFF2-40B4-BE49-F238E27FC236}">
              <a16:creationId xmlns:a16="http://schemas.microsoft.com/office/drawing/2014/main" id="{71EA442B-F8E9-4D17-88EB-9660D44FA35C}"/>
            </a:ext>
          </a:extLst>
        </xdr:cNvPr>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id="{E83B9349-BE90-467A-91A2-F51F97724794}"/>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1" name="テキスト ボックス 390">
          <a:extLst>
            <a:ext uri="{FF2B5EF4-FFF2-40B4-BE49-F238E27FC236}">
              <a16:creationId xmlns:a16="http://schemas.microsoft.com/office/drawing/2014/main" id="{1533F0DA-0130-47AA-87EA-4E818411CB2E}"/>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普通建設事業費 （ うち新規整備　）グラフ枠">
          <a:extLst>
            <a:ext uri="{FF2B5EF4-FFF2-40B4-BE49-F238E27FC236}">
              <a16:creationId xmlns:a16="http://schemas.microsoft.com/office/drawing/2014/main" id="{902B310A-2864-4DF1-99C4-80285639F8E6}"/>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135560</xdr:rowOff>
    </xdr:from>
    <xdr:to>
      <xdr:col>54</xdr:col>
      <xdr:colOff>189865</xdr:colOff>
      <xdr:row>78</xdr:row>
      <xdr:rowOff>139700</xdr:rowOff>
    </xdr:to>
    <xdr:cxnSp macro="">
      <xdr:nvCxnSpPr>
        <xdr:cNvPr id="393" name="直線コネクタ 392">
          <a:extLst>
            <a:ext uri="{FF2B5EF4-FFF2-40B4-BE49-F238E27FC236}">
              <a16:creationId xmlns:a16="http://schemas.microsoft.com/office/drawing/2014/main" id="{5BFE3F47-3BD6-443C-8F0C-323E3305C802}"/>
            </a:ext>
          </a:extLst>
        </xdr:cNvPr>
        <xdr:cNvCxnSpPr/>
      </xdr:nvCxnSpPr>
      <xdr:spPr>
        <a:xfrm flipV="1">
          <a:off x="10475595" y="12308510"/>
          <a:ext cx="1270" cy="1204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7458</xdr:rowOff>
    </xdr:from>
    <xdr:ext cx="249299" cy="259045"/>
    <xdr:sp macro="" textlink="">
      <xdr:nvSpPr>
        <xdr:cNvPr id="394" name="普通建設事業費 （ うち新規整備　）最小値テキスト">
          <a:extLst>
            <a:ext uri="{FF2B5EF4-FFF2-40B4-BE49-F238E27FC236}">
              <a16:creationId xmlns:a16="http://schemas.microsoft.com/office/drawing/2014/main" id="{53522663-F969-427D-B3F5-4E8B7D27FADC}"/>
            </a:ext>
          </a:extLst>
        </xdr:cNvPr>
        <xdr:cNvSpPr txBox="1"/>
      </xdr:nvSpPr>
      <xdr:spPr>
        <a:xfrm>
          <a:off x="10528300" y="1355200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5" name="直線コネクタ 394">
          <a:extLst>
            <a:ext uri="{FF2B5EF4-FFF2-40B4-BE49-F238E27FC236}">
              <a16:creationId xmlns:a16="http://schemas.microsoft.com/office/drawing/2014/main" id="{4D64686F-D664-474D-A4CE-14C682372B3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82237</xdr:rowOff>
    </xdr:from>
    <xdr:ext cx="690189" cy="259045"/>
    <xdr:sp macro="" textlink="">
      <xdr:nvSpPr>
        <xdr:cNvPr id="396" name="普通建設事業費 （ うち新規整備　）最大値テキスト">
          <a:extLst>
            <a:ext uri="{FF2B5EF4-FFF2-40B4-BE49-F238E27FC236}">
              <a16:creationId xmlns:a16="http://schemas.microsoft.com/office/drawing/2014/main" id="{05E7AAE4-1E23-4A34-B55D-2111000A7495}"/>
            </a:ext>
          </a:extLst>
        </xdr:cNvPr>
        <xdr:cNvSpPr txBox="1"/>
      </xdr:nvSpPr>
      <xdr:spPr>
        <a:xfrm>
          <a:off x="10528300" y="1208373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5,268,109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135560</xdr:rowOff>
    </xdr:from>
    <xdr:to>
      <xdr:col>55</xdr:col>
      <xdr:colOff>88900</xdr:colOff>
      <xdr:row>71</xdr:row>
      <xdr:rowOff>135560</xdr:rowOff>
    </xdr:to>
    <xdr:cxnSp macro="">
      <xdr:nvCxnSpPr>
        <xdr:cNvPr id="397" name="直線コネクタ 396">
          <a:extLst>
            <a:ext uri="{FF2B5EF4-FFF2-40B4-BE49-F238E27FC236}">
              <a16:creationId xmlns:a16="http://schemas.microsoft.com/office/drawing/2014/main" id="{6662ECBC-58AD-4439-9F86-96D6730238C3}"/>
            </a:ext>
          </a:extLst>
        </xdr:cNvPr>
        <xdr:cNvCxnSpPr/>
      </xdr:nvCxnSpPr>
      <xdr:spPr>
        <a:xfrm>
          <a:off x="10388600" y="12308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135330</xdr:rowOff>
    </xdr:from>
    <xdr:to>
      <xdr:col>55</xdr:col>
      <xdr:colOff>0</xdr:colOff>
      <xdr:row>78</xdr:row>
      <xdr:rowOff>137020</xdr:rowOff>
    </xdr:to>
    <xdr:cxnSp macro="">
      <xdr:nvCxnSpPr>
        <xdr:cNvPr id="398" name="直線コネクタ 397">
          <a:extLst>
            <a:ext uri="{FF2B5EF4-FFF2-40B4-BE49-F238E27FC236}">
              <a16:creationId xmlns:a16="http://schemas.microsoft.com/office/drawing/2014/main" id="{C2939284-74FA-492D-AFDC-2A74141E8FD6}"/>
            </a:ext>
          </a:extLst>
        </xdr:cNvPr>
        <xdr:cNvCxnSpPr/>
      </xdr:nvCxnSpPr>
      <xdr:spPr>
        <a:xfrm>
          <a:off x="9639300" y="13508430"/>
          <a:ext cx="838200" cy="1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96358</xdr:rowOff>
    </xdr:from>
    <xdr:ext cx="534377" cy="259045"/>
    <xdr:sp macro="" textlink="">
      <xdr:nvSpPr>
        <xdr:cNvPr id="399" name="普通建設事業費 （ うち新規整備　）平均値テキスト">
          <a:extLst>
            <a:ext uri="{FF2B5EF4-FFF2-40B4-BE49-F238E27FC236}">
              <a16:creationId xmlns:a16="http://schemas.microsoft.com/office/drawing/2014/main" id="{E5FB5AD2-AA75-4FFF-8519-88FE4EE7E9F0}"/>
            </a:ext>
          </a:extLst>
        </xdr:cNvPr>
        <xdr:cNvSpPr txBox="1"/>
      </xdr:nvSpPr>
      <xdr:spPr>
        <a:xfrm>
          <a:off x="10528300" y="132980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73481</xdr:rowOff>
    </xdr:from>
    <xdr:to>
      <xdr:col>55</xdr:col>
      <xdr:colOff>50800</xdr:colOff>
      <xdr:row>79</xdr:row>
      <xdr:rowOff>3631</xdr:rowOff>
    </xdr:to>
    <xdr:sp macro="" textlink="">
      <xdr:nvSpPr>
        <xdr:cNvPr id="400" name="フローチャート: 判断 399">
          <a:extLst>
            <a:ext uri="{FF2B5EF4-FFF2-40B4-BE49-F238E27FC236}">
              <a16:creationId xmlns:a16="http://schemas.microsoft.com/office/drawing/2014/main" id="{7FD56694-BCBE-4D78-9FB7-54A00C952A02}"/>
            </a:ext>
          </a:extLst>
        </xdr:cNvPr>
        <xdr:cNvSpPr/>
      </xdr:nvSpPr>
      <xdr:spPr>
        <a:xfrm>
          <a:off x="10426700" y="13446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135330</xdr:rowOff>
    </xdr:from>
    <xdr:to>
      <xdr:col>50</xdr:col>
      <xdr:colOff>114300</xdr:colOff>
      <xdr:row>78</xdr:row>
      <xdr:rowOff>135620</xdr:rowOff>
    </xdr:to>
    <xdr:cxnSp macro="">
      <xdr:nvCxnSpPr>
        <xdr:cNvPr id="401" name="直線コネクタ 400">
          <a:extLst>
            <a:ext uri="{FF2B5EF4-FFF2-40B4-BE49-F238E27FC236}">
              <a16:creationId xmlns:a16="http://schemas.microsoft.com/office/drawing/2014/main" id="{38709AE0-301D-47C4-9434-A9EF2F844471}"/>
            </a:ext>
          </a:extLst>
        </xdr:cNvPr>
        <xdr:cNvCxnSpPr/>
      </xdr:nvCxnSpPr>
      <xdr:spPr>
        <a:xfrm flipV="1">
          <a:off x="8750300" y="13508430"/>
          <a:ext cx="889000" cy="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70706</xdr:rowOff>
    </xdr:from>
    <xdr:to>
      <xdr:col>50</xdr:col>
      <xdr:colOff>165100</xdr:colOff>
      <xdr:row>79</xdr:row>
      <xdr:rowOff>856</xdr:rowOff>
    </xdr:to>
    <xdr:sp macro="" textlink="">
      <xdr:nvSpPr>
        <xdr:cNvPr id="402" name="フローチャート: 判断 401">
          <a:extLst>
            <a:ext uri="{FF2B5EF4-FFF2-40B4-BE49-F238E27FC236}">
              <a16:creationId xmlns:a16="http://schemas.microsoft.com/office/drawing/2014/main" id="{045D4C4D-14CF-456F-B1FE-B0C0D8252094}"/>
            </a:ext>
          </a:extLst>
        </xdr:cNvPr>
        <xdr:cNvSpPr/>
      </xdr:nvSpPr>
      <xdr:spPr>
        <a:xfrm>
          <a:off x="9588500" y="1344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17383</xdr:rowOff>
    </xdr:from>
    <xdr:ext cx="534377" cy="259045"/>
    <xdr:sp macro="" textlink="">
      <xdr:nvSpPr>
        <xdr:cNvPr id="403" name="テキスト ボックス 402">
          <a:extLst>
            <a:ext uri="{FF2B5EF4-FFF2-40B4-BE49-F238E27FC236}">
              <a16:creationId xmlns:a16="http://schemas.microsoft.com/office/drawing/2014/main" id="{B421F09F-2806-4684-80CC-3C22192D2C4D}"/>
            </a:ext>
          </a:extLst>
        </xdr:cNvPr>
        <xdr:cNvSpPr txBox="1"/>
      </xdr:nvSpPr>
      <xdr:spPr>
        <a:xfrm>
          <a:off x="9372111" y="13219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91396</xdr:rowOff>
    </xdr:from>
    <xdr:to>
      <xdr:col>45</xdr:col>
      <xdr:colOff>177800</xdr:colOff>
      <xdr:row>78</xdr:row>
      <xdr:rowOff>135620</xdr:rowOff>
    </xdr:to>
    <xdr:cxnSp macro="">
      <xdr:nvCxnSpPr>
        <xdr:cNvPr id="404" name="直線コネクタ 403">
          <a:extLst>
            <a:ext uri="{FF2B5EF4-FFF2-40B4-BE49-F238E27FC236}">
              <a16:creationId xmlns:a16="http://schemas.microsoft.com/office/drawing/2014/main" id="{4592A6DC-385D-4576-ADF3-2223153C6B96}"/>
            </a:ext>
          </a:extLst>
        </xdr:cNvPr>
        <xdr:cNvCxnSpPr/>
      </xdr:nvCxnSpPr>
      <xdr:spPr>
        <a:xfrm>
          <a:off x="7861300" y="13464496"/>
          <a:ext cx="889000" cy="44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71213</xdr:rowOff>
    </xdr:from>
    <xdr:to>
      <xdr:col>46</xdr:col>
      <xdr:colOff>38100</xdr:colOff>
      <xdr:row>79</xdr:row>
      <xdr:rowOff>1363</xdr:rowOff>
    </xdr:to>
    <xdr:sp macro="" textlink="">
      <xdr:nvSpPr>
        <xdr:cNvPr id="405" name="フローチャート: 判断 404">
          <a:extLst>
            <a:ext uri="{FF2B5EF4-FFF2-40B4-BE49-F238E27FC236}">
              <a16:creationId xmlns:a16="http://schemas.microsoft.com/office/drawing/2014/main" id="{CDC54883-7F20-438E-BFE2-14A83A04793E}"/>
            </a:ext>
          </a:extLst>
        </xdr:cNvPr>
        <xdr:cNvSpPr/>
      </xdr:nvSpPr>
      <xdr:spPr>
        <a:xfrm>
          <a:off x="8699500" y="13444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17890</xdr:rowOff>
    </xdr:from>
    <xdr:ext cx="534377" cy="259045"/>
    <xdr:sp macro="" textlink="">
      <xdr:nvSpPr>
        <xdr:cNvPr id="406" name="テキスト ボックス 405">
          <a:extLst>
            <a:ext uri="{FF2B5EF4-FFF2-40B4-BE49-F238E27FC236}">
              <a16:creationId xmlns:a16="http://schemas.microsoft.com/office/drawing/2014/main" id="{EF63E0C9-79C9-4240-921B-BC47C5392232}"/>
            </a:ext>
          </a:extLst>
        </xdr:cNvPr>
        <xdr:cNvSpPr txBox="1"/>
      </xdr:nvSpPr>
      <xdr:spPr>
        <a:xfrm>
          <a:off x="8483111" y="13219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91396</xdr:rowOff>
    </xdr:from>
    <xdr:to>
      <xdr:col>41</xdr:col>
      <xdr:colOff>50800</xdr:colOff>
      <xdr:row>78</xdr:row>
      <xdr:rowOff>124261</xdr:rowOff>
    </xdr:to>
    <xdr:cxnSp macro="">
      <xdr:nvCxnSpPr>
        <xdr:cNvPr id="407" name="直線コネクタ 406">
          <a:extLst>
            <a:ext uri="{FF2B5EF4-FFF2-40B4-BE49-F238E27FC236}">
              <a16:creationId xmlns:a16="http://schemas.microsoft.com/office/drawing/2014/main" id="{3AD01100-CAD8-450E-8EF3-75125E590AD6}"/>
            </a:ext>
          </a:extLst>
        </xdr:cNvPr>
        <xdr:cNvCxnSpPr/>
      </xdr:nvCxnSpPr>
      <xdr:spPr>
        <a:xfrm flipV="1">
          <a:off x="6972300" y="13464496"/>
          <a:ext cx="889000" cy="3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72977</xdr:rowOff>
    </xdr:from>
    <xdr:to>
      <xdr:col>41</xdr:col>
      <xdr:colOff>101600</xdr:colOff>
      <xdr:row>79</xdr:row>
      <xdr:rowOff>3127</xdr:rowOff>
    </xdr:to>
    <xdr:sp macro="" textlink="">
      <xdr:nvSpPr>
        <xdr:cNvPr id="408" name="フローチャート: 判断 407">
          <a:extLst>
            <a:ext uri="{FF2B5EF4-FFF2-40B4-BE49-F238E27FC236}">
              <a16:creationId xmlns:a16="http://schemas.microsoft.com/office/drawing/2014/main" id="{026FAD90-0D46-4E67-882D-DAD9387F3D54}"/>
            </a:ext>
          </a:extLst>
        </xdr:cNvPr>
        <xdr:cNvSpPr/>
      </xdr:nvSpPr>
      <xdr:spPr>
        <a:xfrm>
          <a:off x="7810500" y="13446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165704</xdr:rowOff>
    </xdr:from>
    <xdr:ext cx="534377" cy="259045"/>
    <xdr:sp macro="" textlink="">
      <xdr:nvSpPr>
        <xdr:cNvPr id="409" name="テキスト ボックス 408">
          <a:extLst>
            <a:ext uri="{FF2B5EF4-FFF2-40B4-BE49-F238E27FC236}">
              <a16:creationId xmlns:a16="http://schemas.microsoft.com/office/drawing/2014/main" id="{4F814F0D-5C22-4C9E-BCEC-C0389690FC5D}"/>
            </a:ext>
          </a:extLst>
        </xdr:cNvPr>
        <xdr:cNvSpPr txBox="1"/>
      </xdr:nvSpPr>
      <xdr:spPr>
        <a:xfrm>
          <a:off x="7594111" y="13538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70949</xdr:rowOff>
    </xdr:from>
    <xdr:to>
      <xdr:col>36</xdr:col>
      <xdr:colOff>165100</xdr:colOff>
      <xdr:row>79</xdr:row>
      <xdr:rowOff>1099</xdr:rowOff>
    </xdr:to>
    <xdr:sp macro="" textlink="">
      <xdr:nvSpPr>
        <xdr:cNvPr id="410" name="フローチャート: 判断 409">
          <a:extLst>
            <a:ext uri="{FF2B5EF4-FFF2-40B4-BE49-F238E27FC236}">
              <a16:creationId xmlns:a16="http://schemas.microsoft.com/office/drawing/2014/main" id="{E8234512-1531-452C-8376-96D9EF66BA5C}"/>
            </a:ext>
          </a:extLst>
        </xdr:cNvPr>
        <xdr:cNvSpPr/>
      </xdr:nvSpPr>
      <xdr:spPr>
        <a:xfrm>
          <a:off x="6921500" y="13444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17626</xdr:rowOff>
    </xdr:from>
    <xdr:ext cx="534377" cy="259045"/>
    <xdr:sp macro="" textlink="">
      <xdr:nvSpPr>
        <xdr:cNvPr id="411" name="テキスト ボックス 410">
          <a:extLst>
            <a:ext uri="{FF2B5EF4-FFF2-40B4-BE49-F238E27FC236}">
              <a16:creationId xmlns:a16="http://schemas.microsoft.com/office/drawing/2014/main" id="{BD34D9BA-8158-417A-BEE4-8C615E4E41D8}"/>
            </a:ext>
          </a:extLst>
        </xdr:cNvPr>
        <xdr:cNvSpPr txBox="1"/>
      </xdr:nvSpPr>
      <xdr:spPr>
        <a:xfrm>
          <a:off x="6705111" y="13219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7C2DBCD4-B122-4327-BAD9-069C6AEBA344}"/>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23B14F5D-75FC-4FE0-8B77-DBF800DBD53A}"/>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C7816149-013C-4BF0-B89A-37363E35DCA5}"/>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85802592-E2E2-4D92-894E-A482CA3E9BE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C3C431DB-927A-4611-8A93-14DD3A8CF519}"/>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86220</xdr:rowOff>
    </xdr:from>
    <xdr:to>
      <xdr:col>55</xdr:col>
      <xdr:colOff>50800</xdr:colOff>
      <xdr:row>79</xdr:row>
      <xdr:rowOff>16370</xdr:rowOff>
    </xdr:to>
    <xdr:sp macro="" textlink="">
      <xdr:nvSpPr>
        <xdr:cNvPr id="417" name="楕円 416">
          <a:extLst>
            <a:ext uri="{FF2B5EF4-FFF2-40B4-BE49-F238E27FC236}">
              <a16:creationId xmlns:a16="http://schemas.microsoft.com/office/drawing/2014/main" id="{9FD33EB9-F521-458C-9B2F-FA0A9494CB60}"/>
            </a:ext>
          </a:extLst>
        </xdr:cNvPr>
        <xdr:cNvSpPr/>
      </xdr:nvSpPr>
      <xdr:spPr>
        <a:xfrm>
          <a:off x="10426700" y="1345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51909</xdr:rowOff>
    </xdr:from>
    <xdr:ext cx="534377" cy="259045"/>
    <xdr:sp macro="" textlink="">
      <xdr:nvSpPr>
        <xdr:cNvPr id="418" name="普通建設事業費 （ うち新規整備　）該当値テキスト">
          <a:extLst>
            <a:ext uri="{FF2B5EF4-FFF2-40B4-BE49-F238E27FC236}">
              <a16:creationId xmlns:a16="http://schemas.microsoft.com/office/drawing/2014/main" id="{271BDFE0-495F-49C6-B685-1A788936DB85}"/>
            </a:ext>
          </a:extLst>
        </xdr:cNvPr>
        <xdr:cNvSpPr txBox="1"/>
      </xdr:nvSpPr>
      <xdr:spPr>
        <a:xfrm>
          <a:off x="10528300" y="13425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84530</xdr:rowOff>
    </xdr:from>
    <xdr:to>
      <xdr:col>50</xdr:col>
      <xdr:colOff>165100</xdr:colOff>
      <xdr:row>79</xdr:row>
      <xdr:rowOff>14680</xdr:rowOff>
    </xdr:to>
    <xdr:sp macro="" textlink="">
      <xdr:nvSpPr>
        <xdr:cNvPr id="419" name="楕円 418">
          <a:extLst>
            <a:ext uri="{FF2B5EF4-FFF2-40B4-BE49-F238E27FC236}">
              <a16:creationId xmlns:a16="http://schemas.microsoft.com/office/drawing/2014/main" id="{67D84668-54F6-4BD5-8A38-02543B76A07A}"/>
            </a:ext>
          </a:extLst>
        </xdr:cNvPr>
        <xdr:cNvSpPr/>
      </xdr:nvSpPr>
      <xdr:spPr>
        <a:xfrm>
          <a:off x="9588500" y="1345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5807</xdr:rowOff>
    </xdr:from>
    <xdr:ext cx="534377" cy="259045"/>
    <xdr:sp macro="" textlink="">
      <xdr:nvSpPr>
        <xdr:cNvPr id="420" name="テキスト ボックス 419">
          <a:extLst>
            <a:ext uri="{FF2B5EF4-FFF2-40B4-BE49-F238E27FC236}">
              <a16:creationId xmlns:a16="http://schemas.microsoft.com/office/drawing/2014/main" id="{50EFC949-1BA4-4CF1-A012-269E5BB1D900}"/>
            </a:ext>
          </a:extLst>
        </xdr:cNvPr>
        <xdr:cNvSpPr txBox="1"/>
      </xdr:nvSpPr>
      <xdr:spPr>
        <a:xfrm>
          <a:off x="9372111" y="13550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84820</xdr:rowOff>
    </xdr:from>
    <xdr:to>
      <xdr:col>46</xdr:col>
      <xdr:colOff>38100</xdr:colOff>
      <xdr:row>79</xdr:row>
      <xdr:rowOff>14970</xdr:rowOff>
    </xdr:to>
    <xdr:sp macro="" textlink="">
      <xdr:nvSpPr>
        <xdr:cNvPr id="421" name="楕円 420">
          <a:extLst>
            <a:ext uri="{FF2B5EF4-FFF2-40B4-BE49-F238E27FC236}">
              <a16:creationId xmlns:a16="http://schemas.microsoft.com/office/drawing/2014/main" id="{33298D91-DE76-4331-A2DD-C2201D64868C}"/>
            </a:ext>
          </a:extLst>
        </xdr:cNvPr>
        <xdr:cNvSpPr/>
      </xdr:nvSpPr>
      <xdr:spPr>
        <a:xfrm>
          <a:off x="8699500" y="1345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6097</xdr:rowOff>
    </xdr:from>
    <xdr:ext cx="534377" cy="259045"/>
    <xdr:sp macro="" textlink="">
      <xdr:nvSpPr>
        <xdr:cNvPr id="422" name="テキスト ボックス 421">
          <a:extLst>
            <a:ext uri="{FF2B5EF4-FFF2-40B4-BE49-F238E27FC236}">
              <a16:creationId xmlns:a16="http://schemas.microsoft.com/office/drawing/2014/main" id="{C04F9B51-3BFB-462E-807D-2E6C3B258F93}"/>
            </a:ext>
          </a:extLst>
        </xdr:cNvPr>
        <xdr:cNvSpPr txBox="1"/>
      </xdr:nvSpPr>
      <xdr:spPr>
        <a:xfrm>
          <a:off x="8483111" y="13550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40596</xdr:rowOff>
    </xdr:from>
    <xdr:to>
      <xdr:col>41</xdr:col>
      <xdr:colOff>101600</xdr:colOff>
      <xdr:row>78</xdr:row>
      <xdr:rowOff>142196</xdr:rowOff>
    </xdr:to>
    <xdr:sp macro="" textlink="">
      <xdr:nvSpPr>
        <xdr:cNvPr id="423" name="楕円 422">
          <a:extLst>
            <a:ext uri="{FF2B5EF4-FFF2-40B4-BE49-F238E27FC236}">
              <a16:creationId xmlns:a16="http://schemas.microsoft.com/office/drawing/2014/main" id="{6EA70052-56B5-4BC4-AB00-5E234031B345}"/>
            </a:ext>
          </a:extLst>
        </xdr:cNvPr>
        <xdr:cNvSpPr/>
      </xdr:nvSpPr>
      <xdr:spPr>
        <a:xfrm>
          <a:off x="7810500" y="13413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158723</xdr:rowOff>
    </xdr:from>
    <xdr:ext cx="599010" cy="259045"/>
    <xdr:sp macro="" textlink="">
      <xdr:nvSpPr>
        <xdr:cNvPr id="424" name="テキスト ボックス 423">
          <a:extLst>
            <a:ext uri="{FF2B5EF4-FFF2-40B4-BE49-F238E27FC236}">
              <a16:creationId xmlns:a16="http://schemas.microsoft.com/office/drawing/2014/main" id="{C3FD8C8C-6FEE-45C2-8EEE-E49877DEAF7D}"/>
            </a:ext>
          </a:extLst>
        </xdr:cNvPr>
        <xdr:cNvSpPr txBox="1"/>
      </xdr:nvSpPr>
      <xdr:spPr>
        <a:xfrm>
          <a:off x="7561795" y="13188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73461</xdr:rowOff>
    </xdr:from>
    <xdr:to>
      <xdr:col>36</xdr:col>
      <xdr:colOff>165100</xdr:colOff>
      <xdr:row>79</xdr:row>
      <xdr:rowOff>3611</xdr:rowOff>
    </xdr:to>
    <xdr:sp macro="" textlink="">
      <xdr:nvSpPr>
        <xdr:cNvPr id="425" name="楕円 424">
          <a:extLst>
            <a:ext uri="{FF2B5EF4-FFF2-40B4-BE49-F238E27FC236}">
              <a16:creationId xmlns:a16="http://schemas.microsoft.com/office/drawing/2014/main" id="{56D1E477-A1F7-42AA-838D-F19625467B1A}"/>
            </a:ext>
          </a:extLst>
        </xdr:cNvPr>
        <xdr:cNvSpPr/>
      </xdr:nvSpPr>
      <xdr:spPr>
        <a:xfrm>
          <a:off x="6921500" y="13446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166188</xdr:rowOff>
    </xdr:from>
    <xdr:ext cx="534377" cy="259045"/>
    <xdr:sp macro="" textlink="">
      <xdr:nvSpPr>
        <xdr:cNvPr id="426" name="テキスト ボックス 425">
          <a:extLst>
            <a:ext uri="{FF2B5EF4-FFF2-40B4-BE49-F238E27FC236}">
              <a16:creationId xmlns:a16="http://schemas.microsoft.com/office/drawing/2014/main" id="{4011C6FD-6FF0-406B-9A65-AA4805B3DB0B}"/>
            </a:ext>
          </a:extLst>
        </xdr:cNvPr>
        <xdr:cNvSpPr txBox="1"/>
      </xdr:nvSpPr>
      <xdr:spPr>
        <a:xfrm>
          <a:off x="6705111" y="13539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id="{C81E58E7-55F6-42F0-B2CA-40C7A5773373}"/>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id="{2B4FE240-F719-4711-90A0-9E6C367D593B}"/>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id="{36A687C8-5F68-4E2A-A4B7-712A543D86FD}"/>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id="{5BF46F80-B596-4EF3-BE36-55F41A1B099D}"/>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id="{F471E583-A4A7-4017-A27B-1B6467587E0C}"/>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id="{B8E49058-DF18-463B-8203-69D3EAD42442}"/>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id="{A0F15A44-029A-4C22-BB83-E4976CCD5508}"/>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id="{B6AA3003-97B5-486D-AC59-09D00F7AD21F}"/>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id="{8FC16D80-B084-4130-A63A-43EBD15F2DB2}"/>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id="{7F3BFE90-09B3-49C7-A159-F569677CB938}"/>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7" name="直線コネクタ 436">
          <a:extLst>
            <a:ext uri="{FF2B5EF4-FFF2-40B4-BE49-F238E27FC236}">
              <a16:creationId xmlns:a16="http://schemas.microsoft.com/office/drawing/2014/main" id="{442D8DD4-FF64-446C-85A2-D15CB7453AFF}"/>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8" name="テキスト ボックス 437">
          <a:extLst>
            <a:ext uri="{FF2B5EF4-FFF2-40B4-BE49-F238E27FC236}">
              <a16:creationId xmlns:a16="http://schemas.microsoft.com/office/drawing/2014/main" id="{DAA3543A-AB2A-41FC-AB2B-B95C095B83B3}"/>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9" name="直線コネクタ 438">
          <a:extLst>
            <a:ext uri="{FF2B5EF4-FFF2-40B4-BE49-F238E27FC236}">
              <a16:creationId xmlns:a16="http://schemas.microsoft.com/office/drawing/2014/main" id="{2926A92F-A8E8-4658-BDA6-81AE4F6F23EA}"/>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0" name="テキスト ボックス 439">
          <a:extLst>
            <a:ext uri="{FF2B5EF4-FFF2-40B4-BE49-F238E27FC236}">
              <a16:creationId xmlns:a16="http://schemas.microsoft.com/office/drawing/2014/main" id="{444ABB91-0F72-432C-8475-2AC3C5786BCE}"/>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1" name="直線コネクタ 440">
          <a:extLst>
            <a:ext uri="{FF2B5EF4-FFF2-40B4-BE49-F238E27FC236}">
              <a16:creationId xmlns:a16="http://schemas.microsoft.com/office/drawing/2014/main" id="{DEFC0948-74D8-4FED-9305-E63CBF774EA4}"/>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2" name="テキスト ボックス 441">
          <a:extLst>
            <a:ext uri="{FF2B5EF4-FFF2-40B4-BE49-F238E27FC236}">
              <a16:creationId xmlns:a16="http://schemas.microsoft.com/office/drawing/2014/main" id="{D98545A1-94F4-45CD-AE23-A9BA07B99FD6}"/>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3" name="直線コネクタ 442">
          <a:extLst>
            <a:ext uri="{FF2B5EF4-FFF2-40B4-BE49-F238E27FC236}">
              <a16:creationId xmlns:a16="http://schemas.microsoft.com/office/drawing/2014/main" id="{2AC028D3-3EDF-4348-950A-7F5DB8FBDE38}"/>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4" name="テキスト ボックス 443">
          <a:extLst>
            <a:ext uri="{FF2B5EF4-FFF2-40B4-BE49-F238E27FC236}">
              <a16:creationId xmlns:a16="http://schemas.microsoft.com/office/drawing/2014/main" id="{457FF5E1-B916-49F8-9ACD-246B63859071}"/>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5" name="直線コネクタ 444">
          <a:extLst>
            <a:ext uri="{FF2B5EF4-FFF2-40B4-BE49-F238E27FC236}">
              <a16:creationId xmlns:a16="http://schemas.microsoft.com/office/drawing/2014/main" id="{806CB09A-EB72-49A4-B7D2-0567F124780C}"/>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6" name="テキスト ボックス 445">
          <a:extLst>
            <a:ext uri="{FF2B5EF4-FFF2-40B4-BE49-F238E27FC236}">
              <a16:creationId xmlns:a16="http://schemas.microsoft.com/office/drawing/2014/main" id="{B1ED139E-7057-4FFA-AEF5-861BD0243227}"/>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a:extLst>
            <a:ext uri="{FF2B5EF4-FFF2-40B4-BE49-F238E27FC236}">
              <a16:creationId xmlns:a16="http://schemas.microsoft.com/office/drawing/2014/main" id="{E3C472C9-73CD-45C4-9724-01424C0605CC}"/>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8" name="テキスト ボックス 447">
          <a:extLst>
            <a:ext uri="{FF2B5EF4-FFF2-40B4-BE49-F238E27FC236}">
              <a16:creationId xmlns:a16="http://schemas.microsoft.com/office/drawing/2014/main" id="{65DAE263-776D-4C91-95F6-35291A7FF52E}"/>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普通建設事業費 （ うち更新整備　）グラフ枠">
          <a:extLst>
            <a:ext uri="{FF2B5EF4-FFF2-40B4-BE49-F238E27FC236}">
              <a16:creationId xmlns:a16="http://schemas.microsoft.com/office/drawing/2014/main" id="{D2612B19-3B33-43B5-B16F-9955F91A252F}"/>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155742</xdr:rowOff>
    </xdr:from>
    <xdr:to>
      <xdr:col>54</xdr:col>
      <xdr:colOff>189865</xdr:colOff>
      <xdr:row>99</xdr:row>
      <xdr:rowOff>44450</xdr:rowOff>
    </xdr:to>
    <xdr:cxnSp macro="">
      <xdr:nvCxnSpPr>
        <xdr:cNvPr id="450" name="直線コネクタ 449">
          <a:extLst>
            <a:ext uri="{FF2B5EF4-FFF2-40B4-BE49-F238E27FC236}">
              <a16:creationId xmlns:a16="http://schemas.microsoft.com/office/drawing/2014/main" id="{A9DC1507-9BF9-4107-90CB-7079CCF1A5E7}"/>
            </a:ext>
          </a:extLst>
        </xdr:cNvPr>
        <xdr:cNvCxnSpPr/>
      </xdr:nvCxnSpPr>
      <xdr:spPr>
        <a:xfrm flipV="1">
          <a:off x="10475595" y="15586242"/>
          <a:ext cx="1270" cy="14317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48277</xdr:rowOff>
    </xdr:from>
    <xdr:ext cx="249299" cy="259045"/>
    <xdr:sp macro="" textlink="">
      <xdr:nvSpPr>
        <xdr:cNvPr id="451" name="普通建設事業費 （ うち更新整備　）最小値テキスト">
          <a:extLst>
            <a:ext uri="{FF2B5EF4-FFF2-40B4-BE49-F238E27FC236}">
              <a16:creationId xmlns:a16="http://schemas.microsoft.com/office/drawing/2014/main" id="{66F20050-0E72-4754-B57F-3480A8F605CA}"/>
            </a:ext>
          </a:extLst>
        </xdr:cNvPr>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44450</xdr:rowOff>
    </xdr:from>
    <xdr:to>
      <xdr:col>55</xdr:col>
      <xdr:colOff>88900</xdr:colOff>
      <xdr:row>99</xdr:row>
      <xdr:rowOff>44450</xdr:rowOff>
    </xdr:to>
    <xdr:cxnSp macro="">
      <xdr:nvCxnSpPr>
        <xdr:cNvPr id="452" name="直線コネクタ 451">
          <a:extLst>
            <a:ext uri="{FF2B5EF4-FFF2-40B4-BE49-F238E27FC236}">
              <a16:creationId xmlns:a16="http://schemas.microsoft.com/office/drawing/2014/main" id="{A9ACF50A-FBA0-45C6-BEA9-FE4D6F72A0A7}"/>
            </a:ext>
          </a:extLst>
        </xdr:cNvPr>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102419</xdr:rowOff>
    </xdr:from>
    <xdr:ext cx="599010" cy="259045"/>
    <xdr:sp macro="" textlink="">
      <xdr:nvSpPr>
        <xdr:cNvPr id="453" name="普通建設事業費 （ うち更新整備　）最大値テキスト">
          <a:extLst>
            <a:ext uri="{FF2B5EF4-FFF2-40B4-BE49-F238E27FC236}">
              <a16:creationId xmlns:a16="http://schemas.microsoft.com/office/drawing/2014/main" id="{E645EE95-4F34-4429-A878-D434F8241643}"/>
            </a:ext>
          </a:extLst>
        </xdr:cNvPr>
        <xdr:cNvSpPr txBox="1"/>
      </xdr:nvSpPr>
      <xdr:spPr>
        <a:xfrm>
          <a:off x="10528300" y="153614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751,579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155742</xdr:rowOff>
    </xdr:from>
    <xdr:to>
      <xdr:col>55</xdr:col>
      <xdr:colOff>88900</xdr:colOff>
      <xdr:row>90</xdr:row>
      <xdr:rowOff>155742</xdr:rowOff>
    </xdr:to>
    <xdr:cxnSp macro="">
      <xdr:nvCxnSpPr>
        <xdr:cNvPr id="454" name="直線コネクタ 453">
          <a:extLst>
            <a:ext uri="{FF2B5EF4-FFF2-40B4-BE49-F238E27FC236}">
              <a16:creationId xmlns:a16="http://schemas.microsoft.com/office/drawing/2014/main" id="{FFD0DFBF-F23C-4DDA-A40B-1671F2ABD5F7}"/>
            </a:ext>
          </a:extLst>
        </xdr:cNvPr>
        <xdr:cNvCxnSpPr/>
      </xdr:nvCxnSpPr>
      <xdr:spPr>
        <a:xfrm>
          <a:off x="10388600" y="155862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39148</xdr:rowOff>
    </xdr:from>
    <xdr:to>
      <xdr:col>55</xdr:col>
      <xdr:colOff>0</xdr:colOff>
      <xdr:row>98</xdr:row>
      <xdr:rowOff>48780</xdr:rowOff>
    </xdr:to>
    <xdr:cxnSp macro="">
      <xdr:nvCxnSpPr>
        <xdr:cNvPr id="455" name="直線コネクタ 454">
          <a:extLst>
            <a:ext uri="{FF2B5EF4-FFF2-40B4-BE49-F238E27FC236}">
              <a16:creationId xmlns:a16="http://schemas.microsoft.com/office/drawing/2014/main" id="{7AAE73FF-CF94-48C5-AEAF-140F99E5A2B0}"/>
            </a:ext>
          </a:extLst>
        </xdr:cNvPr>
        <xdr:cNvCxnSpPr/>
      </xdr:nvCxnSpPr>
      <xdr:spPr>
        <a:xfrm>
          <a:off x="9639300" y="16841248"/>
          <a:ext cx="838200" cy="9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75362</xdr:rowOff>
    </xdr:from>
    <xdr:ext cx="599010" cy="259045"/>
    <xdr:sp macro="" textlink="">
      <xdr:nvSpPr>
        <xdr:cNvPr id="456" name="普通建設事業費 （ うち更新整備　）平均値テキスト">
          <a:extLst>
            <a:ext uri="{FF2B5EF4-FFF2-40B4-BE49-F238E27FC236}">
              <a16:creationId xmlns:a16="http://schemas.microsoft.com/office/drawing/2014/main" id="{560151AB-A2DD-4F02-9A17-88C5CAC12FEB}"/>
            </a:ext>
          </a:extLst>
        </xdr:cNvPr>
        <xdr:cNvSpPr txBox="1"/>
      </xdr:nvSpPr>
      <xdr:spPr>
        <a:xfrm>
          <a:off x="10528300" y="165345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52485</xdr:rowOff>
    </xdr:from>
    <xdr:to>
      <xdr:col>55</xdr:col>
      <xdr:colOff>50800</xdr:colOff>
      <xdr:row>97</xdr:row>
      <xdr:rowOff>154085</xdr:rowOff>
    </xdr:to>
    <xdr:sp macro="" textlink="">
      <xdr:nvSpPr>
        <xdr:cNvPr id="457" name="フローチャート: 判断 456">
          <a:extLst>
            <a:ext uri="{FF2B5EF4-FFF2-40B4-BE49-F238E27FC236}">
              <a16:creationId xmlns:a16="http://schemas.microsoft.com/office/drawing/2014/main" id="{FD17EC5C-F7EA-4CF1-AA3B-AC02FD415A16}"/>
            </a:ext>
          </a:extLst>
        </xdr:cNvPr>
        <xdr:cNvSpPr/>
      </xdr:nvSpPr>
      <xdr:spPr>
        <a:xfrm>
          <a:off x="10426700" y="16683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39148</xdr:rowOff>
    </xdr:from>
    <xdr:to>
      <xdr:col>50</xdr:col>
      <xdr:colOff>114300</xdr:colOff>
      <xdr:row>98</xdr:row>
      <xdr:rowOff>83672</xdr:rowOff>
    </xdr:to>
    <xdr:cxnSp macro="">
      <xdr:nvCxnSpPr>
        <xdr:cNvPr id="458" name="直線コネクタ 457">
          <a:extLst>
            <a:ext uri="{FF2B5EF4-FFF2-40B4-BE49-F238E27FC236}">
              <a16:creationId xmlns:a16="http://schemas.microsoft.com/office/drawing/2014/main" id="{62F511D7-5ED3-4010-B83F-7B209F48B843}"/>
            </a:ext>
          </a:extLst>
        </xdr:cNvPr>
        <xdr:cNvCxnSpPr/>
      </xdr:nvCxnSpPr>
      <xdr:spPr>
        <a:xfrm flipV="1">
          <a:off x="8750300" y="16841248"/>
          <a:ext cx="889000" cy="44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165277</xdr:rowOff>
    </xdr:from>
    <xdr:to>
      <xdr:col>50</xdr:col>
      <xdr:colOff>165100</xdr:colOff>
      <xdr:row>97</xdr:row>
      <xdr:rowOff>95427</xdr:rowOff>
    </xdr:to>
    <xdr:sp macro="" textlink="">
      <xdr:nvSpPr>
        <xdr:cNvPr id="459" name="フローチャート: 判断 458">
          <a:extLst>
            <a:ext uri="{FF2B5EF4-FFF2-40B4-BE49-F238E27FC236}">
              <a16:creationId xmlns:a16="http://schemas.microsoft.com/office/drawing/2014/main" id="{A1070422-8AF2-43EE-95E3-6B62D39E7FFF}"/>
            </a:ext>
          </a:extLst>
        </xdr:cNvPr>
        <xdr:cNvSpPr/>
      </xdr:nvSpPr>
      <xdr:spPr>
        <a:xfrm>
          <a:off x="9588500" y="16624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111954</xdr:rowOff>
    </xdr:from>
    <xdr:ext cx="599010" cy="259045"/>
    <xdr:sp macro="" textlink="">
      <xdr:nvSpPr>
        <xdr:cNvPr id="460" name="テキスト ボックス 459">
          <a:extLst>
            <a:ext uri="{FF2B5EF4-FFF2-40B4-BE49-F238E27FC236}">
              <a16:creationId xmlns:a16="http://schemas.microsoft.com/office/drawing/2014/main" id="{C019B341-5406-4174-AED1-2FB43636AFCA}"/>
            </a:ext>
          </a:extLst>
        </xdr:cNvPr>
        <xdr:cNvSpPr txBox="1"/>
      </xdr:nvSpPr>
      <xdr:spPr>
        <a:xfrm>
          <a:off x="9339795" y="16399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83672</xdr:rowOff>
    </xdr:from>
    <xdr:to>
      <xdr:col>45</xdr:col>
      <xdr:colOff>177800</xdr:colOff>
      <xdr:row>98</xdr:row>
      <xdr:rowOff>111058</xdr:rowOff>
    </xdr:to>
    <xdr:cxnSp macro="">
      <xdr:nvCxnSpPr>
        <xdr:cNvPr id="461" name="直線コネクタ 460">
          <a:extLst>
            <a:ext uri="{FF2B5EF4-FFF2-40B4-BE49-F238E27FC236}">
              <a16:creationId xmlns:a16="http://schemas.microsoft.com/office/drawing/2014/main" id="{B9BC8A5E-582A-42D1-8062-21B5E174DD11}"/>
            </a:ext>
          </a:extLst>
        </xdr:cNvPr>
        <xdr:cNvCxnSpPr/>
      </xdr:nvCxnSpPr>
      <xdr:spPr>
        <a:xfrm flipV="1">
          <a:off x="7861300" y="16885772"/>
          <a:ext cx="889000" cy="27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65318</xdr:rowOff>
    </xdr:from>
    <xdr:to>
      <xdr:col>46</xdr:col>
      <xdr:colOff>38100</xdr:colOff>
      <xdr:row>97</xdr:row>
      <xdr:rowOff>166918</xdr:rowOff>
    </xdr:to>
    <xdr:sp macro="" textlink="">
      <xdr:nvSpPr>
        <xdr:cNvPr id="462" name="フローチャート: 判断 461">
          <a:extLst>
            <a:ext uri="{FF2B5EF4-FFF2-40B4-BE49-F238E27FC236}">
              <a16:creationId xmlns:a16="http://schemas.microsoft.com/office/drawing/2014/main" id="{F4DF57D0-88BE-4784-B22C-ED6370C553DD}"/>
            </a:ext>
          </a:extLst>
        </xdr:cNvPr>
        <xdr:cNvSpPr/>
      </xdr:nvSpPr>
      <xdr:spPr>
        <a:xfrm>
          <a:off x="8699500" y="1669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11995</xdr:rowOff>
    </xdr:from>
    <xdr:ext cx="599010" cy="259045"/>
    <xdr:sp macro="" textlink="">
      <xdr:nvSpPr>
        <xdr:cNvPr id="463" name="テキスト ボックス 462">
          <a:extLst>
            <a:ext uri="{FF2B5EF4-FFF2-40B4-BE49-F238E27FC236}">
              <a16:creationId xmlns:a16="http://schemas.microsoft.com/office/drawing/2014/main" id="{8218A161-BE34-4ABF-B4F5-EABDB904344D}"/>
            </a:ext>
          </a:extLst>
        </xdr:cNvPr>
        <xdr:cNvSpPr txBox="1"/>
      </xdr:nvSpPr>
      <xdr:spPr>
        <a:xfrm>
          <a:off x="8450795" y="16471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88984</xdr:rowOff>
    </xdr:from>
    <xdr:to>
      <xdr:col>41</xdr:col>
      <xdr:colOff>50800</xdr:colOff>
      <xdr:row>98</xdr:row>
      <xdr:rowOff>111058</xdr:rowOff>
    </xdr:to>
    <xdr:cxnSp macro="">
      <xdr:nvCxnSpPr>
        <xdr:cNvPr id="464" name="直線コネクタ 463">
          <a:extLst>
            <a:ext uri="{FF2B5EF4-FFF2-40B4-BE49-F238E27FC236}">
              <a16:creationId xmlns:a16="http://schemas.microsoft.com/office/drawing/2014/main" id="{BA0CA048-DEF7-4EDE-8382-5E95ED16F6F2}"/>
            </a:ext>
          </a:extLst>
        </xdr:cNvPr>
        <xdr:cNvCxnSpPr/>
      </xdr:nvCxnSpPr>
      <xdr:spPr>
        <a:xfrm>
          <a:off x="6972300" y="16891084"/>
          <a:ext cx="889000" cy="22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71355</xdr:rowOff>
    </xdr:from>
    <xdr:to>
      <xdr:col>41</xdr:col>
      <xdr:colOff>101600</xdr:colOff>
      <xdr:row>98</xdr:row>
      <xdr:rowOff>1505</xdr:rowOff>
    </xdr:to>
    <xdr:sp macro="" textlink="">
      <xdr:nvSpPr>
        <xdr:cNvPr id="465" name="フローチャート: 判断 464">
          <a:extLst>
            <a:ext uri="{FF2B5EF4-FFF2-40B4-BE49-F238E27FC236}">
              <a16:creationId xmlns:a16="http://schemas.microsoft.com/office/drawing/2014/main" id="{9B6C4CB0-BBC7-48D7-9672-B22E9894F12D}"/>
            </a:ext>
          </a:extLst>
        </xdr:cNvPr>
        <xdr:cNvSpPr/>
      </xdr:nvSpPr>
      <xdr:spPr>
        <a:xfrm>
          <a:off x="7810500" y="16702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18032</xdr:rowOff>
    </xdr:from>
    <xdr:ext cx="599010" cy="259045"/>
    <xdr:sp macro="" textlink="">
      <xdr:nvSpPr>
        <xdr:cNvPr id="466" name="テキスト ボックス 465">
          <a:extLst>
            <a:ext uri="{FF2B5EF4-FFF2-40B4-BE49-F238E27FC236}">
              <a16:creationId xmlns:a16="http://schemas.microsoft.com/office/drawing/2014/main" id="{4B9734CE-9DDF-468C-8726-64E0345CDC15}"/>
            </a:ext>
          </a:extLst>
        </xdr:cNvPr>
        <xdr:cNvSpPr txBox="1"/>
      </xdr:nvSpPr>
      <xdr:spPr>
        <a:xfrm>
          <a:off x="7561795" y="16477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38050</xdr:rowOff>
    </xdr:from>
    <xdr:to>
      <xdr:col>36</xdr:col>
      <xdr:colOff>165100</xdr:colOff>
      <xdr:row>97</xdr:row>
      <xdr:rowOff>139650</xdr:rowOff>
    </xdr:to>
    <xdr:sp macro="" textlink="">
      <xdr:nvSpPr>
        <xdr:cNvPr id="467" name="フローチャート: 判断 466">
          <a:extLst>
            <a:ext uri="{FF2B5EF4-FFF2-40B4-BE49-F238E27FC236}">
              <a16:creationId xmlns:a16="http://schemas.microsoft.com/office/drawing/2014/main" id="{590B51B8-A1A3-4DB8-8574-5F0EEC9D6EA8}"/>
            </a:ext>
          </a:extLst>
        </xdr:cNvPr>
        <xdr:cNvSpPr/>
      </xdr:nvSpPr>
      <xdr:spPr>
        <a:xfrm>
          <a:off x="6921500" y="1666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156177</xdr:rowOff>
    </xdr:from>
    <xdr:ext cx="599010" cy="259045"/>
    <xdr:sp macro="" textlink="">
      <xdr:nvSpPr>
        <xdr:cNvPr id="468" name="テキスト ボックス 467">
          <a:extLst>
            <a:ext uri="{FF2B5EF4-FFF2-40B4-BE49-F238E27FC236}">
              <a16:creationId xmlns:a16="http://schemas.microsoft.com/office/drawing/2014/main" id="{E080F28D-56C7-4707-A7A3-60DEA90CF985}"/>
            </a:ext>
          </a:extLst>
        </xdr:cNvPr>
        <xdr:cNvSpPr txBox="1"/>
      </xdr:nvSpPr>
      <xdr:spPr>
        <a:xfrm>
          <a:off x="6672795" y="16443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5FC79237-D445-46BA-8710-A0E1352B1BBB}"/>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DF4BBB-4E48-4414-8067-A68F88FDB73F}"/>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561012F6-DE94-4984-9FC1-604B7B9787E3}"/>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3705F5C8-581C-4371-8FC6-03D01D9404CA}"/>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C082F393-1AE5-4122-83E3-ACC8A84AEC61}"/>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169430</xdr:rowOff>
    </xdr:from>
    <xdr:to>
      <xdr:col>55</xdr:col>
      <xdr:colOff>50800</xdr:colOff>
      <xdr:row>98</xdr:row>
      <xdr:rowOff>99580</xdr:rowOff>
    </xdr:to>
    <xdr:sp macro="" textlink="">
      <xdr:nvSpPr>
        <xdr:cNvPr id="474" name="楕円 473">
          <a:extLst>
            <a:ext uri="{FF2B5EF4-FFF2-40B4-BE49-F238E27FC236}">
              <a16:creationId xmlns:a16="http://schemas.microsoft.com/office/drawing/2014/main" id="{86B78827-25D9-4038-A071-3B0B24D20221}"/>
            </a:ext>
          </a:extLst>
        </xdr:cNvPr>
        <xdr:cNvSpPr/>
      </xdr:nvSpPr>
      <xdr:spPr>
        <a:xfrm>
          <a:off x="10426700" y="1680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147857</xdr:rowOff>
    </xdr:from>
    <xdr:ext cx="534377" cy="259045"/>
    <xdr:sp macro="" textlink="">
      <xdr:nvSpPr>
        <xdr:cNvPr id="475" name="普通建設事業費 （ うち更新整備　）該当値テキスト">
          <a:extLst>
            <a:ext uri="{FF2B5EF4-FFF2-40B4-BE49-F238E27FC236}">
              <a16:creationId xmlns:a16="http://schemas.microsoft.com/office/drawing/2014/main" id="{84B6EC86-A101-4BD3-862E-54E4447B1C75}"/>
            </a:ext>
          </a:extLst>
        </xdr:cNvPr>
        <xdr:cNvSpPr txBox="1"/>
      </xdr:nvSpPr>
      <xdr:spPr>
        <a:xfrm>
          <a:off x="10528300" y="16778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159798</xdr:rowOff>
    </xdr:from>
    <xdr:to>
      <xdr:col>50</xdr:col>
      <xdr:colOff>165100</xdr:colOff>
      <xdr:row>98</xdr:row>
      <xdr:rowOff>89948</xdr:rowOff>
    </xdr:to>
    <xdr:sp macro="" textlink="">
      <xdr:nvSpPr>
        <xdr:cNvPr id="476" name="楕円 475">
          <a:extLst>
            <a:ext uri="{FF2B5EF4-FFF2-40B4-BE49-F238E27FC236}">
              <a16:creationId xmlns:a16="http://schemas.microsoft.com/office/drawing/2014/main" id="{A9D1A9EE-DED5-4041-90A8-C7B9191D4EAB}"/>
            </a:ext>
          </a:extLst>
        </xdr:cNvPr>
        <xdr:cNvSpPr/>
      </xdr:nvSpPr>
      <xdr:spPr>
        <a:xfrm>
          <a:off x="9588500" y="16790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81075</xdr:rowOff>
    </xdr:from>
    <xdr:ext cx="534377" cy="259045"/>
    <xdr:sp macro="" textlink="">
      <xdr:nvSpPr>
        <xdr:cNvPr id="477" name="テキスト ボックス 476">
          <a:extLst>
            <a:ext uri="{FF2B5EF4-FFF2-40B4-BE49-F238E27FC236}">
              <a16:creationId xmlns:a16="http://schemas.microsoft.com/office/drawing/2014/main" id="{011C5F03-81A3-405A-B762-425ECC4CAC95}"/>
            </a:ext>
          </a:extLst>
        </xdr:cNvPr>
        <xdr:cNvSpPr txBox="1"/>
      </xdr:nvSpPr>
      <xdr:spPr>
        <a:xfrm>
          <a:off x="9372111" y="16883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32872</xdr:rowOff>
    </xdr:from>
    <xdr:to>
      <xdr:col>46</xdr:col>
      <xdr:colOff>38100</xdr:colOff>
      <xdr:row>98</xdr:row>
      <xdr:rowOff>134472</xdr:rowOff>
    </xdr:to>
    <xdr:sp macro="" textlink="">
      <xdr:nvSpPr>
        <xdr:cNvPr id="478" name="楕円 477">
          <a:extLst>
            <a:ext uri="{FF2B5EF4-FFF2-40B4-BE49-F238E27FC236}">
              <a16:creationId xmlns:a16="http://schemas.microsoft.com/office/drawing/2014/main" id="{092EEEC7-7AB2-4732-8BF4-2F92D576FFD0}"/>
            </a:ext>
          </a:extLst>
        </xdr:cNvPr>
        <xdr:cNvSpPr/>
      </xdr:nvSpPr>
      <xdr:spPr>
        <a:xfrm>
          <a:off x="8699500" y="16834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125599</xdr:rowOff>
    </xdr:from>
    <xdr:ext cx="534377" cy="259045"/>
    <xdr:sp macro="" textlink="">
      <xdr:nvSpPr>
        <xdr:cNvPr id="479" name="テキスト ボックス 478">
          <a:extLst>
            <a:ext uri="{FF2B5EF4-FFF2-40B4-BE49-F238E27FC236}">
              <a16:creationId xmlns:a16="http://schemas.microsoft.com/office/drawing/2014/main" id="{F50F7BF6-75DB-4B4E-B49B-687802A1576B}"/>
            </a:ext>
          </a:extLst>
        </xdr:cNvPr>
        <xdr:cNvSpPr txBox="1"/>
      </xdr:nvSpPr>
      <xdr:spPr>
        <a:xfrm>
          <a:off x="8483111" y="16927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60258</xdr:rowOff>
    </xdr:from>
    <xdr:to>
      <xdr:col>41</xdr:col>
      <xdr:colOff>101600</xdr:colOff>
      <xdr:row>98</xdr:row>
      <xdr:rowOff>161858</xdr:rowOff>
    </xdr:to>
    <xdr:sp macro="" textlink="">
      <xdr:nvSpPr>
        <xdr:cNvPr id="480" name="楕円 479">
          <a:extLst>
            <a:ext uri="{FF2B5EF4-FFF2-40B4-BE49-F238E27FC236}">
              <a16:creationId xmlns:a16="http://schemas.microsoft.com/office/drawing/2014/main" id="{5BB38C2E-FCC1-44BF-B701-81CE3A704429}"/>
            </a:ext>
          </a:extLst>
        </xdr:cNvPr>
        <xdr:cNvSpPr/>
      </xdr:nvSpPr>
      <xdr:spPr>
        <a:xfrm>
          <a:off x="7810500" y="16862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152985</xdr:rowOff>
    </xdr:from>
    <xdr:ext cx="534377" cy="259045"/>
    <xdr:sp macro="" textlink="">
      <xdr:nvSpPr>
        <xdr:cNvPr id="481" name="テキスト ボックス 480">
          <a:extLst>
            <a:ext uri="{FF2B5EF4-FFF2-40B4-BE49-F238E27FC236}">
              <a16:creationId xmlns:a16="http://schemas.microsoft.com/office/drawing/2014/main" id="{AD6FCFBB-1C4F-4823-8519-AE5B0107A623}"/>
            </a:ext>
          </a:extLst>
        </xdr:cNvPr>
        <xdr:cNvSpPr txBox="1"/>
      </xdr:nvSpPr>
      <xdr:spPr>
        <a:xfrm>
          <a:off x="7594111" y="16955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38184</xdr:rowOff>
    </xdr:from>
    <xdr:to>
      <xdr:col>36</xdr:col>
      <xdr:colOff>165100</xdr:colOff>
      <xdr:row>98</xdr:row>
      <xdr:rowOff>139784</xdr:rowOff>
    </xdr:to>
    <xdr:sp macro="" textlink="">
      <xdr:nvSpPr>
        <xdr:cNvPr id="482" name="楕円 481">
          <a:extLst>
            <a:ext uri="{FF2B5EF4-FFF2-40B4-BE49-F238E27FC236}">
              <a16:creationId xmlns:a16="http://schemas.microsoft.com/office/drawing/2014/main" id="{59A347CF-0B9B-4D83-8B33-F67942DA729F}"/>
            </a:ext>
          </a:extLst>
        </xdr:cNvPr>
        <xdr:cNvSpPr/>
      </xdr:nvSpPr>
      <xdr:spPr>
        <a:xfrm>
          <a:off x="6921500" y="16840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130911</xdr:rowOff>
    </xdr:from>
    <xdr:ext cx="534377" cy="259045"/>
    <xdr:sp macro="" textlink="">
      <xdr:nvSpPr>
        <xdr:cNvPr id="483" name="テキスト ボックス 482">
          <a:extLst>
            <a:ext uri="{FF2B5EF4-FFF2-40B4-BE49-F238E27FC236}">
              <a16:creationId xmlns:a16="http://schemas.microsoft.com/office/drawing/2014/main" id="{0BE04077-717A-452A-8C3B-C84A312182AC}"/>
            </a:ext>
          </a:extLst>
        </xdr:cNvPr>
        <xdr:cNvSpPr txBox="1"/>
      </xdr:nvSpPr>
      <xdr:spPr>
        <a:xfrm>
          <a:off x="6705111" y="16933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a:extLst>
            <a:ext uri="{FF2B5EF4-FFF2-40B4-BE49-F238E27FC236}">
              <a16:creationId xmlns:a16="http://schemas.microsoft.com/office/drawing/2014/main" id="{72E96384-45C9-44BA-AD1C-D523121258F9}"/>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a:extLst>
            <a:ext uri="{FF2B5EF4-FFF2-40B4-BE49-F238E27FC236}">
              <a16:creationId xmlns:a16="http://schemas.microsoft.com/office/drawing/2014/main" id="{DA2B6424-0999-48F0-A258-D3470618A696}"/>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a:extLst>
            <a:ext uri="{FF2B5EF4-FFF2-40B4-BE49-F238E27FC236}">
              <a16:creationId xmlns:a16="http://schemas.microsoft.com/office/drawing/2014/main" id="{2703434C-71B1-4246-8C3C-6555156D6D3B}"/>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a:extLst>
            <a:ext uri="{FF2B5EF4-FFF2-40B4-BE49-F238E27FC236}">
              <a16:creationId xmlns:a16="http://schemas.microsoft.com/office/drawing/2014/main" id="{03B90DAC-1E07-4C5E-964A-F935F89AF78B}"/>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a:extLst>
            <a:ext uri="{FF2B5EF4-FFF2-40B4-BE49-F238E27FC236}">
              <a16:creationId xmlns:a16="http://schemas.microsoft.com/office/drawing/2014/main" id="{A6D037A4-5D47-4F90-A036-4555B4B02CD9}"/>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a:extLst>
            <a:ext uri="{FF2B5EF4-FFF2-40B4-BE49-F238E27FC236}">
              <a16:creationId xmlns:a16="http://schemas.microsoft.com/office/drawing/2014/main" id="{265C2EB4-CE15-42A2-83FE-CC8B0222238E}"/>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a:extLst>
            <a:ext uri="{FF2B5EF4-FFF2-40B4-BE49-F238E27FC236}">
              <a16:creationId xmlns:a16="http://schemas.microsoft.com/office/drawing/2014/main" id="{83E5B6E4-CA52-4B21-B2EE-0325685CF899}"/>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a:extLst>
            <a:ext uri="{FF2B5EF4-FFF2-40B4-BE49-F238E27FC236}">
              <a16:creationId xmlns:a16="http://schemas.microsoft.com/office/drawing/2014/main" id="{C943E778-C3AA-4EC9-8778-7365EBF36026}"/>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a:extLst>
            <a:ext uri="{FF2B5EF4-FFF2-40B4-BE49-F238E27FC236}">
              <a16:creationId xmlns:a16="http://schemas.microsoft.com/office/drawing/2014/main" id="{0ED66561-C8C6-4AB2-BF00-824B22B15843}"/>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a:extLst>
            <a:ext uri="{FF2B5EF4-FFF2-40B4-BE49-F238E27FC236}">
              <a16:creationId xmlns:a16="http://schemas.microsoft.com/office/drawing/2014/main" id="{04FBF8D1-FA59-4221-8F4B-B8CD1EDE96E6}"/>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4" name="直線コネクタ 493">
          <a:extLst>
            <a:ext uri="{FF2B5EF4-FFF2-40B4-BE49-F238E27FC236}">
              <a16:creationId xmlns:a16="http://schemas.microsoft.com/office/drawing/2014/main" id="{13E7BE48-2FF8-4573-811A-313A6BD2D2A8}"/>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5" name="テキスト ボックス 494">
          <a:extLst>
            <a:ext uri="{FF2B5EF4-FFF2-40B4-BE49-F238E27FC236}">
              <a16:creationId xmlns:a16="http://schemas.microsoft.com/office/drawing/2014/main" id="{A82D7E6A-B5EB-4B16-B80B-202FE57417C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6" name="直線コネクタ 495">
          <a:extLst>
            <a:ext uri="{FF2B5EF4-FFF2-40B4-BE49-F238E27FC236}">
              <a16:creationId xmlns:a16="http://schemas.microsoft.com/office/drawing/2014/main" id="{72DFC56B-734A-4E8F-8A62-389D74D7078E}"/>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7" name="テキスト ボックス 496">
          <a:extLst>
            <a:ext uri="{FF2B5EF4-FFF2-40B4-BE49-F238E27FC236}">
              <a16:creationId xmlns:a16="http://schemas.microsoft.com/office/drawing/2014/main" id="{242864CB-AE88-4E91-9E35-F7B5B42D2305}"/>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8" name="直線コネクタ 497">
          <a:extLst>
            <a:ext uri="{FF2B5EF4-FFF2-40B4-BE49-F238E27FC236}">
              <a16:creationId xmlns:a16="http://schemas.microsoft.com/office/drawing/2014/main" id="{A7872D24-258A-41D6-BDC7-F886BD25CE7A}"/>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499" name="テキスト ボックス 498">
          <a:extLst>
            <a:ext uri="{FF2B5EF4-FFF2-40B4-BE49-F238E27FC236}">
              <a16:creationId xmlns:a16="http://schemas.microsoft.com/office/drawing/2014/main" id="{C1844F8B-5E6C-48FB-A20F-020D21D61643}"/>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0" name="直線コネクタ 499">
          <a:extLst>
            <a:ext uri="{FF2B5EF4-FFF2-40B4-BE49-F238E27FC236}">
              <a16:creationId xmlns:a16="http://schemas.microsoft.com/office/drawing/2014/main" id="{947F3ED9-D64F-4D64-BA6C-CC3B4661FC39}"/>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1" name="テキスト ボックス 500">
          <a:extLst>
            <a:ext uri="{FF2B5EF4-FFF2-40B4-BE49-F238E27FC236}">
              <a16:creationId xmlns:a16="http://schemas.microsoft.com/office/drawing/2014/main" id="{9672E1B6-28BD-4429-AAA1-E67B39411E8A}"/>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a:extLst>
            <a:ext uri="{FF2B5EF4-FFF2-40B4-BE49-F238E27FC236}">
              <a16:creationId xmlns:a16="http://schemas.microsoft.com/office/drawing/2014/main" id="{35090EB2-4940-40C6-8109-986792A6652D}"/>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3" name="テキスト ボックス 502">
          <a:extLst>
            <a:ext uri="{FF2B5EF4-FFF2-40B4-BE49-F238E27FC236}">
              <a16:creationId xmlns:a16="http://schemas.microsoft.com/office/drawing/2014/main" id="{286652CB-77E8-4D93-BE49-293C9E26676F}"/>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災害復旧事業費グラフ枠">
          <a:extLst>
            <a:ext uri="{FF2B5EF4-FFF2-40B4-BE49-F238E27FC236}">
              <a16:creationId xmlns:a16="http://schemas.microsoft.com/office/drawing/2014/main" id="{E1F3FCDC-CC16-47EA-9FA0-8CEB0752D318}"/>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104194</xdr:rowOff>
    </xdr:from>
    <xdr:to>
      <xdr:col>85</xdr:col>
      <xdr:colOff>126364</xdr:colOff>
      <xdr:row>38</xdr:row>
      <xdr:rowOff>139700</xdr:rowOff>
    </xdr:to>
    <xdr:cxnSp macro="">
      <xdr:nvCxnSpPr>
        <xdr:cNvPr id="505" name="直線コネクタ 504">
          <a:extLst>
            <a:ext uri="{FF2B5EF4-FFF2-40B4-BE49-F238E27FC236}">
              <a16:creationId xmlns:a16="http://schemas.microsoft.com/office/drawing/2014/main" id="{1602DBB6-8E4A-4C2C-9979-5E94BA82E5FA}"/>
            </a:ext>
          </a:extLst>
        </xdr:cNvPr>
        <xdr:cNvCxnSpPr/>
      </xdr:nvCxnSpPr>
      <xdr:spPr>
        <a:xfrm flipV="1">
          <a:off x="16317595" y="5247694"/>
          <a:ext cx="1269" cy="14071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06" name="災害復旧事業費最小値テキスト">
          <a:extLst>
            <a:ext uri="{FF2B5EF4-FFF2-40B4-BE49-F238E27FC236}">
              <a16:creationId xmlns:a16="http://schemas.microsoft.com/office/drawing/2014/main" id="{E60D687C-9C59-4B9A-9123-9E7022723B67}"/>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7" name="直線コネクタ 506">
          <a:extLst>
            <a:ext uri="{FF2B5EF4-FFF2-40B4-BE49-F238E27FC236}">
              <a16:creationId xmlns:a16="http://schemas.microsoft.com/office/drawing/2014/main" id="{B41BF8D8-CD70-49DD-A8B4-AC238E301F59}"/>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50871</xdr:rowOff>
    </xdr:from>
    <xdr:ext cx="599010" cy="259045"/>
    <xdr:sp macro="" textlink="">
      <xdr:nvSpPr>
        <xdr:cNvPr id="508" name="災害復旧事業費最大値テキスト">
          <a:extLst>
            <a:ext uri="{FF2B5EF4-FFF2-40B4-BE49-F238E27FC236}">
              <a16:creationId xmlns:a16="http://schemas.microsoft.com/office/drawing/2014/main" id="{43ED28D1-6982-4BF3-B8EE-B246E57C5BB6}"/>
            </a:ext>
          </a:extLst>
        </xdr:cNvPr>
        <xdr:cNvSpPr txBox="1"/>
      </xdr:nvSpPr>
      <xdr:spPr>
        <a:xfrm>
          <a:off x="16370300" y="5022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615,532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104194</xdr:rowOff>
    </xdr:from>
    <xdr:to>
      <xdr:col>86</xdr:col>
      <xdr:colOff>25400</xdr:colOff>
      <xdr:row>30</xdr:row>
      <xdr:rowOff>104194</xdr:rowOff>
    </xdr:to>
    <xdr:cxnSp macro="">
      <xdr:nvCxnSpPr>
        <xdr:cNvPr id="509" name="直線コネクタ 508">
          <a:extLst>
            <a:ext uri="{FF2B5EF4-FFF2-40B4-BE49-F238E27FC236}">
              <a16:creationId xmlns:a16="http://schemas.microsoft.com/office/drawing/2014/main" id="{ABD4A7C6-A00A-4158-A994-7EABEE2922ED}"/>
            </a:ext>
          </a:extLst>
        </xdr:cNvPr>
        <xdr:cNvCxnSpPr/>
      </xdr:nvCxnSpPr>
      <xdr:spPr>
        <a:xfrm>
          <a:off x="16230600" y="5247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120593</xdr:rowOff>
    </xdr:from>
    <xdr:to>
      <xdr:col>85</xdr:col>
      <xdr:colOff>127000</xdr:colOff>
      <xdr:row>38</xdr:row>
      <xdr:rowOff>138667</xdr:rowOff>
    </xdr:to>
    <xdr:cxnSp macro="">
      <xdr:nvCxnSpPr>
        <xdr:cNvPr id="510" name="直線コネクタ 509">
          <a:extLst>
            <a:ext uri="{FF2B5EF4-FFF2-40B4-BE49-F238E27FC236}">
              <a16:creationId xmlns:a16="http://schemas.microsoft.com/office/drawing/2014/main" id="{0460FCAE-71CA-4B48-9E9B-8EB740FB777C}"/>
            </a:ext>
          </a:extLst>
        </xdr:cNvPr>
        <xdr:cNvCxnSpPr/>
      </xdr:nvCxnSpPr>
      <xdr:spPr>
        <a:xfrm>
          <a:off x="15481300" y="6635693"/>
          <a:ext cx="838200" cy="18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54181</xdr:rowOff>
    </xdr:from>
    <xdr:ext cx="534377" cy="259045"/>
    <xdr:sp macro="" textlink="">
      <xdr:nvSpPr>
        <xdr:cNvPr id="511" name="災害復旧事業費平均値テキスト">
          <a:extLst>
            <a:ext uri="{FF2B5EF4-FFF2-40B4-BE49-F238E27FC236}">
              <a16:creationId xmlns:a16="http://schemas.microsoft.com/office/drawing/2014/main" id="{843A702C-F06B-4317-9ED7-3FDBD1CF8991}"/>
            </a:ext>
          </a:extLst>
        </xdr:cNvPr>
        <xdr:cNvSpPr txBox="1"/>
      </xdr:nvSpPr>
      <xdr:spPr>
        <a:xfrm>
          <a:off x="16370300" y="63978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31304</xdr:rowOff>
    </xdr:from>
    <xdr:to>
      <xdr:col>85</xdr:col>
      <xdr:colOff>177800</xdr:colOff>
      <xdr:row>38</xdr:row>
      <xdr:rowOff>132904</xdr:rowOff>
    </xdr:to>
    <xdr:sp macro="" textlink="">
      <xdr:nvSpPr>
        <xdr:cNvPr id="512" name="フローチャート: 判断 511">
          <a:extLst>
            <a:ext uri="{FF2B5EF4-FFF2-40B4-BE49-F238E27FC236}">
              <a16:creationId xmlns:a16="http://schemas.microsoft.com/office/drawing/2014/main" id="{AEA06F85-4244-4D00-BD69-E945237612CA}"/>
            </a:ext>
          </a:extLst>
        </xdr:cNvPr>
        <xdr:cNvSpPr/>
      </xdr:nvSpPr>
      <xdr:spPr>
        <a:xfrm>
          <a:off x="16268700" y="654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12669</xdr:rowOff>
    </xdr:from>
    <xdr:to>
      <xdr:col>81</xdr:col>
      <xdr:colOff>50800</xdr:colOff>
      <xdr:row>38</xdr:row>
      <xdr:rowOff>120593</xdr:rowOff>
    </xdr:to>
    <xdr:cxnSp macro="">
      <xdr:nvCxnSpPr>
        <xdr:cNvPr id="513" name="直線コネクタ 512">
          <a:extLst>
            <a:ext uri="{FF2B5EF4-FFF2-40B4-BE49-F238E27FC236}">
              <a16:creationId xmlns:a16="http://schemas.microsoft.com/office/drawing/2014/main" id="{F3FB68FF-96EF-47F9-A35E-6CB20584E3DC}"/>
            </a:ext>
          </a:extLst>
        </xdr:cNvPr>
        <xdr:cNvCxnSpPr/>
      </xdr:nvCxnSpPr>
      <xdr:spPr>
        <a:xfrm>
          <a:off x="14592300" y="6527769"/>
          <a:ext cx="889000" cy="107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34985</xdr:rowOff>
    </xdr:from>
    <xdr:to>
      <xdr:col>81</xdr:col>
      <xdr:colOff>101600</xdr:colOff>
      <xdr:row>38</xdr:row>
      <xdr:rowOff>136585</xdr:rowOff>
    </xdr:to>
    <xdr:sp macro="" textlink="">
      <xdr:nvSpPr>
        <xdr:cNvPr id="514" name="フローチャート: 判断 513">
          <a:extLst>
            <a:ext uri="{FF2B5EF4-FFF2-40B4-BE49-F238E27FC236}">
              <a16:creationId xmlns:a16="http://schemas.microsoft.com/office/drawing/2014/main" id="{0EF885D8-FC14-488C-81FE-7419E1376FE9}"/>
            </a:ext>
          </a:extLst>
        </xdr:cNvPr>
        <xdr:cNvSpPr/>
      </xdr:nvSpPr>
      <xdr:spPr>
        <a:xfrm>
          <a:off x="15430500" y="6550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153112</xdr:rowOff>
    </xdr:from>
    <xdr:ext cx="534377" cy="259045"/>
    <xdr:sp macro="" textlink="">
      <xdr:nvSpPr>
        <xdr:cNvPr id="515" name="テキスト ボックス 514">
          <a:extLst>
            <a:ext uri="{FF2B5EF4-FFF2-40B4-BE49-F238E27FC236}">
              <a16:creationId xmlns:a16="http://schemas.microsoft.com/office/drawing/2014/main" id="{F8D4E538-FED6-485B-B6C3-E358B0E3696E}"/>
            </a:ext>
          </a:extLst>
        </xdr:cNvPr>
        <xdr:cNvSpPr txBox="1"/>
      </xdr:nvSpPr>
      <xdr:spPr>
        <a:xfrm>
          <a:off x="15214111" y="6325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12669</xdr:rowOff>
    </xdr:from>
    <xdr:to>
      <xdr:col>76</xdr:col>
      <xdr:colOff>114300</xdr:colOff>
      <xdr:row>38</xdr:row>
      <xdr:rowOff>44934</xdr:rowOff>
    </xdr:to>
    <xdr:cxnSp macro="">
      <xdr:nvCxnSpPr>
        <xdr:cNvPr id="516" name="直線コネクタ 515">
          <a:extLst>
            <a:ext uri="{FF2B5EF4-FFF2-40B4-BE49-F238E27FC236}">
              <a16:creationId xmlns:a16="http://schemas.microsoft.com/office/drawing/2014/main" id="{040765A1-2141-495D-9CC7-8BA5D1101DB5}"/>
            </a:ext>
          </a:extLst>
        </xdr:cNvPr>
        <xdr:cNvCxnSpPr/>
      </xdr:nvCxnSpPr>
      <xdr:spPr>
        <a:xfrm flipV="1">
          <a:off x="13703300" y="6527769"/>
          <a:ext cx="889000" cy="32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36213</xdr:rowOff>
    </xdr:from>
    <xdr:to>
      <xdr:col>76</xdr:col>
      <xdr:colOff>165100</xdr:colOff>
      <xdr:row>38</xdr:row>
      <xdr:rowOff>137813</xdr:rowOff>
    </xdr:to>
    <xdr:sp macro="" textlink="">
      <xdr:nvSpPr>
        <xdr:cNvPr id="517" name="フローチャート: 判断 516">
          <a:extLst>
            <a:ext uri="{FF2B5EF4-FFF2-40B4-BE49-F238E27FC236}">
              <a16:creationId xmlns:a16="http://schemas.microsoft.com/office/drawing/2014/main" id="{93BCD56D-4573-4380-99B9-F6992E4E6399}"/>
            </a:ext>
          </a:extLst>
        </xdr:cNvPr>
        <xdr:cNvSpPr/>
      </xdr:nvSpPr>
      <xdr:spPr>
        <a:xfrm>
          <a:off x="14541500" y="6551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128940</xdr:rowOff>
    </xdr:from>
    <xdr:ext cx="534377" cy="259045"/>
    <xdr:sp macro="" textlink="">
      <xdr:nvSpPr>
        <xdr:cNvPr id="518" name="テキスト ボックス 517">
          <a:extLst>
            <a:ext uri="{FF2B5EF4-FFF2-40B4-BE49-F238E27FC236}">
              <a16:creationId xmlns:a16="http://schemas.microsoft.com/office/drawing/2014/main" id="{A094737E-13FD-47D5-A3FB-B0B1B5995F05}"/>
            </a:ext>
          </a:extLst>
        </xdr:cNvPr>
        <xdr:cNvSpPr txBox="1"/>
      </xdr:nvSpPr>
      <xdr:spPr>
        <a:xfrm>
          <a:off x="14325111" y="6644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44934</xdr:rowOff>
    </xdr:from>
    <xdr:to>
      <xdr:col>71</xdr:col>
      <xdr:colOff>177800</xdr:colOff>
      <xdr:row>38</xdr:row>
      <xdr:rowOff>139700</xdr:rowOff>
    </xdr:to>
    <xdr:cxnSp macro="">
      <xdr:nvCxnSpPr>
        <xdr:cNvPr id="519" name="直線コネクタ 518">
          <a:extLst>
            <a:ext uri="{FF2B5EF4-FFF2-40B4-BE49-F238E27FC236}">
              <a16:creationId xmlns:a16="http://schemas.microsoft.com/office/drawing/2014/main" id="{2DA7FC50-67A9-476D-8E40-BDC049990841}"/>
            </a:ext>
          </a:extLst>
        </xdr:cNvPr>
        <xdr:cNvCxnSpPr/>
      </xdr:nvCxnSpPr>
      <xdr:spPr>
        <a:xfrm flipV="1">
          <a:off x="12814300" y="6560034"/>
          <a:ext cx="889000" cy="94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45043</xdr:rowOff>
    </xdr:from>
    <xdr:to>
      <xdr:col>72</xdr:col>
      <xdr:colOff>38100</xdr:colOff>
      <xdr:row>38</xdr:row>
      <xdr:rowOff>146643</xdr:rowOff>
    </xdr:to>
    <xdr:sp macro="" textlink="">
      <xdr:nvSpPr>
        <xdr:cNvPr id="520" name="フローチャート: 判断 519">
          <a:extLst>
            <a:ext uri="{FF2B5EF4-FFF2-40B4-BE49-F238E27FC236}">
              <a16:creationId xmlns:a16="http://schemas.microsoft.com/office/drawing/2014/main" id="{0D5C7F19-3B78-4210-956D-0F87E874D862}"/>
            </a:ext>
          </a:extLst>
        </xdr:cNvPr>
        <xdr:cNvSpPr/>
      </xdr:nvSpPr>
      <xdr:spPr>
        <a:xfrm>
          <a:off x="13652500" y="6560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137770</xdr:rowOff>
    </xdr:from>
    <xdr:ext cx="534377" cy="259045"/>
    <xdr:sp macro="" textlink="">
      <xdr:nvSpPr>
        <xdr:cNvPr id="521" name="テキスト ボックス 520">
          <a:extLst>
            <a:ext uri="{FF2B5EF4-FFF2-40B4-BE49-F238E27FC236}">
              <a16:creationId xmlns:a16="http://schemas.microsoft.com/office/drawing/2014/main" id="{2E169BE0-0C67-4B40-AAE9-A2F7EFA71E65}"/>
            </a:ext>
          </a:extLst>
        </xdr:cNvPr>
        <xdr:cNvSpPr txBox="1"/>
      </xdr:nvSpPr>
      <xdr:spPr>
        <a:xfrm>
          <a:off x="13436111" y="6652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50159</xdr:rowOff>
    </xdr:from>
    <xdr:to>
      <xdr:col>67</xdr:col>
      <xdr:colOff>101600</xdr:colOff>
      <xdr:row>38</xdr:row>
      <xdr:rowOff>151759</xdr:rowOff>
    </xdr:to>
    <xdr:sp macro="" textlink="">
      <xdr:nvSpPr>
        <xdr:cNvPr id="522" name="フローチャート: 判断 521">
          <a:extLst>
            <a:ext uri="{FF2B5EF4-FFF2-40B4-BE49-F238E27FC236}">
              <a16:creationId xmlns:a16="http://schemas.microsoft.com/office/drawing/2014/main" id="{AF713BC9-50A9-453B-BC13-E0211A6B0BBA}"/>
            </a:ext>
          </a:extLst>
        </xdr:cNvPr>
        <xdr:cNvSpPr/>
      </xdr:nvSpPr>
      <xdr:spPr>
        <a:xfrm>
          <a:off x="12763500" y="6565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168286</xdr:rowOff>
    </xdr:from>
    <xdr:ext cx="534377" cy="259045"/>
    <xdr:sp macro="" textlink="">
      <xdr:nvSpPr>
        <xdr:cNvPr id="523" name="テキスト ボックス 522">
          <a:extLst>
            <a:ext uri="{FF2B5EF4-FFF2-40B4-BE49-F238E27FC236}">
              <a16:creationId xmlns:a16="http://schemas.microsoft.com/office/drawing/2014/main" id="{A27C31AC-1CD7-4342-AD2D-A0307D1FF748}"/>
            </a:ext>
          </a:extLst>
        </xdr:cNvPr>
        <xdr:cNvSpPr txBox="1"/>
      </xdr:nvSpPr>
      <xdr:spPr>
        <a:xfrm>
          <a:off x="12547111" y="6340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3E23EB26-224A-4577-9500-620B0EAE157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5695B239-4BC1-468F-AF99-A87C82545E77}"/>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9EF38BB0-BDCB-4C45-A04C-15E28B0625CC}"/>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AF8ABDEB-7E9B-4EA4-B60F-A7F7BEB89EE9}"/>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894E78C0-8684-4125-9409-963DA5CCD84D}"/>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87867</xdr:rowOff>
    </xdr:from>
    <xdr:to>
      <xdr:col>85</xdr:col>
      <xdr:colOff>177800</xdr:colOff>
      <xdr:row>39</xdr:row>
      <xdr:rowOff>18017</xdr:rowOff>
    </xdr:to>
    <xdr:sp macro="" textlink="">
      <xdr:nvSpPr>
        <xdr:cNvPr id="529" name="楕円 528">
          <a:extLst>
            <a:ext uri="{FF2B5EF4-FFF2-40B4-BE49-F238E27FC236}">
              <a16:creationId xmlns:a16="http://schemas.microsoft.com/office/drawing/2014/main" id="{AE5B224B-BC51-4E28-82E4-ED9F7A35DA69}"/>
            </a:ext>
          </a:extLst>
        </xdr:cNvPr>
        <xdr:cNvSpPr/>
      </xdr:nvSpPr>
      <xdr:spPr>
        <a:xfrm>
          <a:off x="16268700" y="6602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9732</xdr:rowOff>
    </xdr:from>
    <xdr:ext cx="378565" cy="259045"/>
    <xdr:sp macro="" textlink="">
      <xdr:nvSpPr>
        <xdr:cNvPr id="530" name="災害復旧事業費該当値テキスト">
          <a:extLst>
            <a:ext uri="{FF2B5EF4-FFF2-40B4-BE49-F238E27FC236}">
              <a16:creationId xmlns:a16="http://schemas.microsoft.com/office/drawing/2014/main" id="{1908E4B3-F92E-47C3-8E1B-251B490B5088}"/>
            </a:ext>
          </a:extLst>
        </xdr:cNvPr>
        <xdr:cNvSpPr txBox="1"/>
      </xdr:nvSpPr>
      <xdr:spPr>
        <a:xfrm>
          <a:off x="16370300" y="65248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69793</xdr:rowOff>
    </xdr:from>
    <xdr:to>
      <xdr:col>81</xdr:col>
      <xdr:colOff>101600</xdr:colOff>
      <xdr:row>38</xdr:row>
      <xdr:rowOff>171393</xdr:rowOff>
    </xdr:to>
    <xdr:sp macro="" textlink="">
      <xdr:nvSpPr>
        <xdr:cNvPr id="531" name="楕円 530">
          <a:extLst>
            <a:ext uri="{FF2B5EF4-FFF2-40B4-BE49-F238E27FC236}">
              <a16:creationId xmlns:a16="http://schemas.microsoft.com/office/drawing/2014/main" id="{73B6E66E-6A0C-443E-AC60-6B9D94DF2A8C}"/>
            </a:ext>
          </a:extLst>
        </xdr:cNvPr>
        <xdr:cNvSpPr/>
      </xdr:nvSpPr>
      <xdr:spPr>
        <a:xfrm>
          <a:off x="15430500" y="6584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162520</xdr:rowOff>
    </xdr:from>
    <xdr:ext cx="469744" cy="259045"/>
    <xdr:sp macro="" textlink="">
      <xdr:nvSpPr>
        <xdr:cNvPr id="532" name="テキスト ボックス 531">
          <a:extLst>
            <a:ext uri="{FF2B5EF4-FFF2-40B4-BE49-F238E27FC236}">
              <a16:creationId xmlns:a16="http://schemas.microsoft.com/office/drawing/2014/main" id="{11E2EF0E-25E2-40A9-8FA2-92AB6DB01F0A}"/>
            </a:ext>
          </a:extLst>
        </xdr:cNvPr>
        <xdr:cNvSpPr txBox="1"/>
      </xdr:nvSpPr>
      <xdr:spPr>
        <a:xfrm>
          <a:off x="15246428" y="6677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133319</xdr:rowOff>
    </xdr:from>
    <xdr:to>
      <xdr:col>76</xdr:col>
      <xdr:colOff>165100</xdr:colOff>
      <xdr:row>38</xdr:row>
      <xdr:rowOff>63469</xdr:rowOff>
    </xdr:to>
    <xdr:sp macro="" textlink="">
      <xdr:nvSpPr>
        <xdr:cNvPr id="533" name="楕円 532">
          <a:extLst>
            <a:ext uri="{FF2B5EF4-FFF2-40B4-BE49-F238E27FC236}">
              <a16:creationId xmlns:a16="http://schemas.microsoft.com/office/drawing/2014/main" id="{C4BB967A-8C07-426A-992D-AA45EE8C50A7}"/>
            </a:ext>
          </a:extLst>
        </xdr:cNvPr>
        <xdr:cNvSpPr/>
      </xdr:nvSpPr>
      <xdr:spPr>
        <a:xfrm>
          <a:off x="14541500" y="6476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79996</xdr:rowOff>
    </xdr:from>
    <xdr:ext cx="534377" cy="259045"/>
    <xdr:sp macro="" textlink="">
      <xdr:nvSpPr>
        <xdr:cNvPr id="534" name="テキスト ボックス 533">
          <a:extLst>
            <a:ext uri="{FF2B5EF4-FFF2-40B4-BE49-F238E27FC236}">
              <a16:creationId xmlns:a16="http://schemas.microsoft.com/office/drawing/2014/main" id="{EFFD8751-B415-482D-91D3-6947B89303DD}"/>
            </a:ext>
          </a:extLst>
        </xdr:cNvPr>
        <xdr:cNvSpPr txBox="1"/>
      </xdr:nvSpPr>
      <xdr:spPr>
        <a:xfrm>
          <a:off x="14325111" y="6252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165584</xdr:rowOff>
    </xdr:from>
    <xdr:to>
      <xdr:col>72</xdr:col>
      <xdr:colOff>38100</xdr:colOff>
      <xdr:row>38</xdr:row>
      <xdr:rowOff>95734</xdr:rowOff>
    </xdr:to>
    <xdr:sp macro="" textlink="">
      <xdr:nvSpPr>
        <xdr:cNvPr id="535" name="楕円 534">
          <a:extLst>
            <a:ext uri="{FF2B5EF4-FFF2-40B4-BE49-F238E27FC236}">
              <a16:creationId xmlns:a16="http://schemas.microsoft.com/office/drawing/2014/main" id="{BBA2BA5A-2671-4A3F-88B9-71B45EC27626}"/>
            </a:ext>
          </a:extLst>
        </xdr:cNvPr>
        <xdr:cNvSpPr/>
      </xdr:nvSpPr>
      <xdr:spPr>
        <a:xfrm>
          <a:off x="13652500" y="6509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112261</xdr:rowOff>
    </xdr:from>
    <xdr:ext cx="534377" cy="259045"/>
    <xdr:sp macro="" textlink="">
      <xdr:nvSpPr>
        <xdr:cNvPr id="536" name="テキスト ボックス 535">
          <a:extLst>
            <a:ext uri="{FF2B5EF4-FFF2-40B4-BE49-F238E27FC236}">
              <a16:creationId xmlns:a16="http://schemas.microsoft.com/office/drawing/2014/main" id="{1E12A32B-ECD2-4A89-8F7A-E6BC5CAE448A}"/>
            </a:ext>
          </a:extLst>
        </xdr:cNvPr>
        <xdr:cNvSpPr txBox="1"/>
      </xdr:nvSpPr>
      <xdr:spPr>
        <a:xfrm>
          <a:off x="13436111" y="6284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37" name="楕円 536">
          <a:extLst>
            <a:ext uri="{FF2B5EF4-FFF2-40B4-BE49-F238E27FC236}">
              <a16:creationId xmlns:a16="http://schemas.microsoft.com/office/drawing/2014/main" id="{69055F36-D949-413A-A6FB-F94D1BC3CD86}"/>
            </a:ext>
          </a:extLst>
        </xdr:cNvPr>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38" name="テキスト ボックス 537">
          <a:extLst>
            <a:ext uri="{FF2B5EF4-FFF2-40B4-BE49-F238E27FC236}">
              <a16:creationId xmlns:a16="http://schemas.microsoft.com/office/drawing/2014/main" id="{1758C792-EE01-4841-A796-D3B2D04E8A6E}"/>
            </a:ext>
          </a:extLst>
        </xdr:cNvPr>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a:extLst>
            <a:ext uri="{FF2B5EF4-FFF2-40B4-BE49-F238E27FC236}">
              <a16:creationId xmlns:a16="http://schemas.microsoft.com/office/drawing/2014/main" id="{D6D0D218-CD43-4868-B816-8FACEC69944F}"/>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a:extLst>
            <a:ext uri="{FF2B5EF4-FFF2-40B4-BE49-F238E27FC236}">
              <a16:creationId xmlns:a16="http://schemas.microsoft.com/office/drawing/2014/main" id="{86060DED-4934-45B0-985C-EC182E991EE4}"/>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a:extLst>
            <a:ext uri="{FF2B5EF4-FFF2-40B4-BE49-F238E27FC236}">
              <a16:creationId xmlns:a16="http://schemas.microsoft.com/office/drawing/2014/main" id="{4B694BE3-15AB-4645-952C-C7C45230F1E3}"/>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a:extLst>
            <a:ext uri="{FF2B5EF4-FFF2-40B4-BE49-F238E27FC236}">
              <a16:creationId xmlns:a16="http://schemas.microsoft.com/office/drawing/2014/main" id="{7A9C3D28-0232-408C-8DB1-8B2BEE2F530B}"/>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a:extLst>
            <a:ext uri="{FF2B5EF4-FFF2-40B4-BE49-F238E27FC236}">
              <a16:creationId xmlns:a16="http://schemas.microsoft.com/office/drawing/2014/main" id="{63BE938A-408F-42BC-9E81-C55986F12B85}"/>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a:extLst>
            <a:ext uri="{FF2B5EF4-FFF2-40B4-BE49-F238E27FC236}">
              <a16:creationId xmlns:a16="http://schemas.microsoft.com/office/drawing/2014/main" id="{90C77B3A-DA2B-4008-AF8E-D0B2BF1FC8F5}"/>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a:extLst>
            <a:ext uri="{FF2B5EF4-FFF2-40B4-BE49-F238E27FC236}">
              <a16:creationId xmlns:a16="http://schemas.microsoft.com/office/drawing/2014/main" id="{0E89BF62-1233-4F63-952B-28C07EA43E37}"/>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a:extLst>
            <a:ext uri="{FF2B5EF4-FFF2-40B4-BE49-F238E27FC236}">
              <a16:creationId xmlns:a16="http://schemas.microsoft.com/office/drawing/2014/main" id="{FCA71418-6A98-4490-B240-70EAD079323F}"/>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a:extLst>
            <a:ext uri="{FF2B5EF4-FFF2-40B4-BE49-F238E27FC236}">
              <a16:creationId xmlns:a16="http://schemas.microsoft.com/office/drawing/2014/main" id="{AC1ACE63-5DDD-4D4D-B42A-EDA579849858}"/>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a:extLst>
            <a:ext uri="{FF2B5EF4-FFF2-40B4-BE49-F238E27FC236}">
              <a16:creationId xmlns:a16="http://schemas.microsoft.com/office/drawing/2014/main" id="{1A9B144F-D966-4BB0-9FAE-C967E80C3EF5}"/>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9" name="直線コネクタ 548">
          <a:extLst>
            <a:ext uri="{FF2B5EF4-FFF2-40B4-BE49-F238E27FC236}">
              <a16:creationId xmlns:a16="http://schemas.microsoft.com/office/drawing/2014/main" id="{FE4AEF6B-79EC-4CC6-964C-293714D9E925}"/>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0" name="テキスト ボックス 549">
          <a:extLst>
            <a:ext uri="{FF2B5EF4-FFF2-40B4-BE49-F238E27FC236}">
              <a16:creationId xmlns:a16="http://schemas.microsoft.com/office/drawing/2014/main" id="{7D7EAFED-8F30-4AB4-ABFD-EEBC1FD0AAD3}"/>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1" name="直線コネクタ 550">
          <a:extLst>
            <a:ext uri="{FF2B5EF4-FFF2-40B4-BE49-F238E27FC236}">
              <a16:creationId xmlns:a16="http://schemas.microsoft.com/office/drawing/2014/main" id="{9DCAAB3F-CEEB-4052-8540-A42C8E9BA621}"/>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55</xdr:row>
      <xdr:rowOff>54627</xdr:rowOff>
    </xdr:from>
    <xdr:ext cx="467179" cy="259045"/>
    <xdr:sp macro="" textlink="">
      <xdr:nvSpPr>
        <xdr:cNvPr id="552" name="テキスト ボックス 551">
          <a:extLst>
            <a:ext uri="{FF2B5EF4-FFF2-40B4-BE49-F238E27FC236}">
              <a16:creationId xmlns:a16="http://schemas.microsoft.com/office/drawing/2014/main" id="{C52CD133-293A-4451-90A0-37E556F4A990}"/>
            </a:ext>
          </a:extLst>
        </xdr:cNvPr>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3" name="直線コネクタ 552">
          <a:extLst>
            <a:ext uri="{FF2B5EF4-FFF2-40B4-BE49-F238E27FC236}">
              <a16:creationId xmlns:a16="http://schemas.microsoft.com/office/drawing/2014/main" id="{9284BB35-71CF-4EE0-AF47-85F1B34B9BBF}"/>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111777</xdr:rowOff>
    </xdr:from>
    <xdr:ext cx="467179" cy="259045"/>
    <xdr:sp macro="" textlink="">
      <xdr:nvSpPr>
        <xdr:cNvPr id="554" name="テキスト ボックス 553">
          <a:extLst>
            <a:ext uri="{FF2B5EF4-FFF2-40B4-BE49-F238E27FC236}">
              <a16:creationId xmlns:a16="http://schemas.microsoft.com/office/drawing/2014/main" id="{542D2707-1AF4-4E8F-A244-02F78679E747}"/>
            </a:ext>
          </a:extLst>
        </xdr:cNvPr>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5" name="直線コネクタ 554">
          <a:extLst>
            <a:ext uri="{FF2B5EF4-FFF2-40B4-BE49-F238E27FC236}">
              <a16:creationId xmlns:a16="http://schemas.microsoft.com/office/drawing/2014/main" id="{2CEFCA93-DFC3-4008-BDB6-A8D804F956B5}"/>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49</xdr:row>
      <xdr:rowOff>168927</xdr:rowOff>
    </xdr:from>
    <xdr:ext cx="467179" cy="259045"/>
    <xdr:sp macro="" textlink="">
      <xdr:nvSpPr>
        <xdr:cNvPr id="556" name="テキスト ボックス 555">
          <a:extLst>
            <a:ext uri="{FF2B5EF4-FFF2-40B4-BE49-F238E27FC236}">
              <a16:creationId xmlns:a16="http://schemas.microsoft.com/office/drawing/2014/main" id="{35502EFD-F623-4CD1-B4AC-E15CEE1C69E0}"/>
            </a:ext>
          </a:extLst>
        </xdr:cNvPr>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a:extLst>
            <a:ext uri="{FF2B5EF4-FFF2-40B4-BE49-F238E27FC236}">
              <a16:creationId xmlns:a16="http://schemas.microsoft.com/office/drawing/2014/main" id="{ABEF17F5-7EF2-4A24-9B8E-E0641F96B20F}"/>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58" name="テキスト ボックス 557">
          <a:extLst>
            <a:ext uri="{FF2B5EF4-FFF2-40B4-BE49-F238E27FC236}">
              <a16:creationId xmlns:a16="http://schemas.microsoft.com/office/drawing/2014/main" id="{83909452-1BF9-4743-9105-585AF0992BEF}"/>
            </a:ext>
          </a:extLst>
        </xdr:cNvPr>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a:extLst>
            <a:ext uri="{FF2B5EF4-FFF2-40B4-BE49-F238E27FC236}">
              <a16:creationId xmlns:a16="http://schemas.microsoft.com/office/drawing/2014/main" id="{84BC4F30-3CF2-46DC-9E1A-7E3B5F8C3A75}"/>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85751</xdr:rowOff>
    </xdr:from>
    <xdr:to>
      <xdr:col>85</xdr:col>
      <xdr:colOff>126364</xdr:colOff>
      <xdr:row>58</xdr:row>
      <xdr:rowOff>139700</xdr:rowOff>
    </xdr:to>
    <xdr:cxnSp macro="">
      <xdr:nvCxnSpPr>
        <xdr:cNvPr id="560" name="直線コネクタ 559">
          <a:extLst>
            <a:ext uri="{FF2B5EF4-FFF2-40B4-BE49-F238E27FC236}">
              <a16:creationId xmlns:a16="http://schemas.microsoft.com/office/drawing/2014/main" id="{742C442D-40C9-40FC-B292-732AA5A1D691}"/>
            </a:ext>
          </a:extLst>
        </xdr:cNvPr>
        <xdr:cNvCxnSpPr/>
      </xdr:nvCxnSpPr>
      <xdr:spPr>
        <a:xfrm flipV="1">
          <a:off x="16317595" y="8658251"/>
          <a:ext cx="1269" cy="14255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22877</xdr:rowOff>
    </xdr:from>
    <xdr:ext cx="249299" cy="259045"/>
    <xdr:sp macro="" textlink="">
      <xdr:nvSpPr>
        <xdr:cNvPr id="561" name="失業対策事業費最小値テキスト">
          <a:extLst>
            <a:ext uri="{FF2B5EF4-FFF2-40B4-BE49-F238E27FC236}">
              <a16:creationId xmlns:a16="http://schemas.microsoft.com/office/drawing/2014/main" id="{805F0465-F167-438A-89F1-F248B11804A1}"/>
            </a:ext>
          </a:extLst>
        </xdr:cNvPr>
        <xdr:cNvSpPr txBox="1"/>
      </xdr:nvSpPr>
      <xdr:spPr>
        <a:xfrm>
          <a:off x="16370300" y="10138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2" name="直線コネクタ 561">
          <a:extLst>
            <a:ext uri="{FF2B5EF4-FFF2-40B4-BE49-F238E27FC236}">
              <a16:creationId xmlns:a16="http://schemas.microsoft.com/office/drawing/2014/main" id="{552B10A8-03ED-47FD-9F9B-BDB0A1A7EF2E}"/>
            </a:ext>
          </a:extLst>
        </xdr:cNvPr>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32428</xdr:rowOff>
    </xdr:from>
    <xdr:ext cx="469744" cy="259045"/>
    <xdr:sp macro="" textlink="">
      <xdr:nvSpPr>
        <xdr:cNvPr id="563" name="失業対策事業費最大値テキスト">
          <a:extLst>
            <a:ext uri="{FF2B5EF4-FFF2-40B4-BE49-F238E27FC236}">
              <a16:creationId xmlns:a16="http://schemas.microsoft.com/office/drawing/2014/main" id="{D3E3A4FB-9C3D-45D9-92BB-668CFEA7AE15}"/>
            </a:ext>
          </a:extLst>
        </xdr:cNvPr>
        <xdr:cNvSpPr txBox="1"/>
      </xdr:nvSpPr>
      <xdr:spPr>
        <a:xfrm>
          <a:off x="16370300" y="8433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50</xdr:row>
      <xdr:rowOff>85751</xdr:rowOff>
    </xdr:from>
    <xdr:to>
      <xdr:col>86</xdr:col>
      <xdr:colOff>25400</xdr:colOff>
      <xdr:row>50</xdr:row>
      <xdr:rowOff>85751</xdr:rowOff>
    </xdr:to>
    <xdr:cxnSp macro="">
      <xdr:nvCxnSpPr>
        <xdr:cNvPr id="564" name="直線コネクタ 563">
          <a:extLst>
            <a:ext uri="{FF2B5EF4-FFF2-40B4-BE49-F238E27FC236}">
              <a16:creationId xmlns:a16="http://schemas.microsoft.com/office/drawing/2014/main" id="{DE838AA5-5CF1-47E5-98CA-F595812AB363}"/>
            </a:ext>
          </a:extLst>
        </xdr:cNvPr>
        <xdr:cNvCxnSpPr/>
      </xdr:nvCxnSpPr>
      <xdr:spPr>
        <a:xfrm>
          <a:off x="16230600" y="8658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65" name="直線コネクタ 564">
          <a:extLst>
            <a:ext uri="{FF2B5EF4-FFF2-40B4-BE49-F238E27FC236}">
              <a16:creationId xmlns:a16="http://schemas.microsoft.com/office/drawing/2014/main" id="{3611A55F-5138-4445-8138-4738381E641F}"/>
            </a:ext>
          </a:extLst>
        </xdr:cNvPr>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111777</xdr:rowOff>
    </xdr:from>
    <xdr:ext cx="249299" cy="259045"/>
    <xdr:sp macro="" textlink="">
      <xdr:nvSpPr>
        <xdr:cNvPr id="566" name="失業対策事業費平均値テキスト">
          <a:extLst>
            <a:ext uri="{FF2B5EF4-FFF2-40B4-BE49-F238E27FC236}">
              <a16:creationId xmlns:a16="http://schemas.microsoft.com/office/drawing/2014/main" id="{EFB398EB-55A6-46E0-8FDC-92FB4ADE49DC}"/>
            </a:ext>
          </a:extLst>
        </xdr:cNvPr>
        <xdr:cNvSpPr txBox="1"/>
      </xdr:nvSpPr>
      <xdr:spPr>
        <a:xfrm>
          <a:off x="16370300" y="9884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67" name="フローチャート: 判断 566">
          <a:extLst>
            <a:ext uri="{FF2B5EF4-FFF2-40B4-BE49-F238E27FC236}">
              <a16:creationId xmlns:a16="http://schemas.microsoft.com/office/drawing/2014/main" id="{DDBBE2C7-201F-40E2-945C-F1422EA9D0B6}"/>
            </a:ext>
          </a:extLst>
        </xdr:cNvPr>
        <xdr:cNvSpPr/>
      </xdr:nvSpPr>
      <xdr:spPr>
        <a:xfrm>
          <a:off x="16268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68" name="直線コネクタ 567">
          <a:extLst>
            <a:ext uri="{FF2B5EF4-FFF2-40B4-BE49-F238E27FC236}">
              <a16:creationId xmlns:a16="http://schemas.microsoft.com/office/drawing/2014/main" id="{2D4FA531-29AC-4D9D-87D0-76EA5237CF97}"/>
            </a:ext>
          </a:extLst>
        </xdr:cNvPr>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88900</xdr:rowOff>
    </xdr:from>
    <xdr:to>
      <xdr:col>81</xdr:col>
      <xdr:colOff>101600</xdr:colOff>
      <xdr:row>59</xdr:row>
      <xdr:rowOff>19050</xdr:rowOff>
    </xdr:to>
    <xdr:sp macro="" textlink="">
      <xdr:nvSpPr>
        <xdr:cNvPr id="569" name="フローチャート: 判断 568">
          <a:extLst>
            <a:ext uri="{FF2B5EF4-FFF2-40B4-BE49-F238E27FC236}">
              <a16:creationId xmlns:a16="http://schemas.microsoft.com/office/drawing/2014/main" id="{5391A26C-A864-43FA-95CA-454F195EE4D0}"/>
            </a:ext>
          </a:extLst>
        </xdr:cNvPr>
        <xdr:cNvSpPr/>
      </xdr:nvSpPr>
      <xdr:spPr>
        <a:xfrm>
          <a:off x="15430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70" name="テキスト ボックス 569">
          <a:extLst>
            <a:ext uri="{FF2B5EF4-FFF2-40B4-BE49-F238E27FC236}">
              <a16:creationId xmlns:a16="http://schemas.microsoft.com/office/drawing/2014/main" id="{B29AE9F7-4AD7-45F9-A4A1-63451C2F8DBF}"/>
            </a:ext>
          </a:extLst>
        </xdr:cNvPr>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71" name="直線コネクタ 570">
          <a:extLst>
            <a:ext uri="{FF2B5EF4-FFF2-40B4-BE49-F238E27FC236}">
              <a16:creationId xmlns:a16="http://schemas.microsoft.com/office/drawing/2014/main" id="{F72A796E-BFCD-407B-A1EB-EE8A53C15AEF}"/>
            </a:ext>
          </a:extLst>
        </xdr:cNvPr>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88900</xdr:rowOff>
    </xdr:from>
    <xdr:to>
      <xdr:col>76</xdr:col>
      <xdr:colOff>165100</xdr:colOff>
      <xdr:row>59</xdr:row>
      <xdr:rowOff>19050</xdr:rowOff>
    </xdr:to>
    <xdr:sp macro="" textlink="">
      <xdr:nvSpPr>
        <xdr:cNvPr id="572" name="フローチャート: 判断 571">
          <a:extLst>
            <a:ext uri="{FF2B5EF4-FFF2-40B4-BE49-F238E27FC236}">
              <a16:creationId xmlns:a16="http://schemas.microsoft.com/office/drawing/2014/main" id="{CE301F57-0E34-44AF-A0EA-FD2E3968CAE7}"/>
            </a:ext>
          </a:extLst>
        </xdr:cNvPr>
        <xdr:cNvSpPr/>
      </xdr:nvSpPr>
      <xdr:spPr>
        <a:xfrm>
          <a:off x="14541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73" name="テキスト ボックス 572">
          <a:extLst>
            <a:ext uri="{FF2B5EF4-FFF2-40B4-BE49-F238E27FC236}">
              <a16:creationId xmlns:a16="http://schemas.microsoft.com/office/drawing/2014/main" id="{B0E50EA2-ADE7-4BD3-8D4A-358286A421C2}"/>
            </a:ext>
          </a:extLst>
        </xdr:cNvPr>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74" name="直線コネクタ 573">
          <a:extLst>
            <a:ext uri="{FF2B5EF4-FFF2-40B4-BE49-F238E27FC236}">
              <a16:creationId xmlns:a16="http://schemas.microsoft.com/office/drawing/2014/main" id="{DF2B25EB-0AAB-4367-BC09-2BBA81D2277B}"/>
            </a:ext>
          </a:extLst>
        </xdr:cNvPr>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88900</xdr:rowOff>
    </xdr:from>
    <xdr:to>
      <xdr:col>72</xdr:col>
      <xdr:colOff>38100</xdr:colOff>
      <xdr:row>59</xdr:row>
      <xdr:rowOff>19050</xdr:rowOff>
    </xdr:to>
    <xdr:sp macro="" textlink="">
      <xdr:nvSpPr>
        <xdr:cNvPr id="575" name="フローチャート: 判断 574">
          <a:extLst>
            <a:ext uri="{FF2B5EF4-FFF2-40B4-BE49-F238E27FC236}">
              <a16:creationId xmlns:a16="http://schemas.microsoft.com/office/drawing/2014/main" id="{0B97E4A8-2C09-433E-AE8F-0AA93BC4873D}"/>
            </a:ext>
          </a:extLst>
        </xdr:cNvPr>
        <xdr:cNvSpPr/>
      </xdr:nvSpPr>
      <xdr:spPr>
        <a:xfrm>
          <a:off x="1365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76" name="テキスト ボックス 575">
          <a:extLst>
            <a:ext uri="{FF2B5EF4-FFF2-40B4-BE49-F238E27FC236}">
              <a16:creationId xmlns:a16="http://schemas.microsoft.com/office/drawing/2014/main" id="{D02369A8-3257-41F5-BAB1-C893D8C0B005}"/>
            </a:ext>
          </a:extLst>
        </xdr:cNvPr>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79299</xdr:rowOff>
    </xdr:from>
    <xdr:to>
      <xdr:col>67</xdr:col>
      <xdr:colOff>101600</xdr:colOff>
      <xdr:row>59</xdr:row>
      <xdr:rowOff>9449</xdr:rowOff>
    </xdr:to>
    <xdr:sp macro="" textlink="">
      <xdr:nvSpPr>
        <xdr:cNvPr id="577" name="フローチャート: 判断 576">
          <a:extLst>
            <a:ext uri="{FF2B5EF4-FFF2-40B4-BE49-F238E27FC236}">
              <a16:creationId xmlns:a16="http://schemas.microsoft.com/office/drawing/2014/main" id="{C3146D5E-08B6-40C5-AE96-3CDFDF676256}"/>
            </a:ext>
          </a:extLst>
        </xdr:cNvPr>
        <xdr:cNvSpPr/>
      </xdr:nvSpPr>
      <xdr:spPr>
        <a:xfrm>
          <a:off x="12763500" y="10023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57</xdr:row>
      <xdr:rowOff>25976</xdr:rowOff>
    </xdr:from>
    <xdr:ext cx="313932" cy="259045"/>
    <xdr:sp macro="" textlink="">
      <xdr:nvSpPr>
        <xdr:cNvPr id="578" name="テキスト ボックス 577">
          <a:extLst>
            <a:ext uri="{FF2B5EF4-FFF2-40B4-BE49-F238E27FC236}">
              <a16:creationId xmlns:a16="http://schemas.microsoft.com/office/drawing/2014/main" id="{55D54139-0065-4BD9-AEE0-859C04861E2A}"/>
            </a:ext>
          </a:extLst>
        </xdr:cNvPr>
        <xdr:cNvSpPr txBox="1"/>
      </xdr:nvSpPr>
      <xdr:spPr>
        <a:xfrm>
          <a:off x="12657333" y="979862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2668856F-3968-4027-A499-FD57115B78CF}"/>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C10099A-D48E-497E-B809-2DF55CA3BAB7}"/>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18EDA8E7-9175-4B9E-9481-B97A69B3D4AE}"/>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FF8C9C25-5E7A-49D4-B0AB-C5F1C9EA3F36}"/>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CBAA4F94-CB41-4388-BC21-825C62EBAE09}"/>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84" name="楕円 583">
          <a:extLst>
            <a:ext uri="{FF2B5EF4-FFF2-40B4-BE49-F238E27FC236}">
              <a16:creationId xmlns:a16="http://schemas.microsoft.com/office/drawing/2014/main" id="{B407F5F1-9AE8-4D19-B07A-7733B587B5B2}"/>
            </a:ext>
          </a:extLst>
        </xdr:cNvPr>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67327</xdr:rowOff>
    </xdr:from>
    <xdr:ext cx="249299" cy="259045"/>
    <xdr:sp macro="" textlink="">
      <xdr:nvSpPr>
        <xdr:cNvPr id="585" name="失業対策事業費該当値テキスト">
          <a:extLst>
            <a:ext uri="{FF2B5EF4-FFF2-40B4-BE49-F238E27FC236}">
              <a16:creationId xmlns:a16="http://schemas.microsoft.com/office/drawing/2014/main" id="{980699BF-7C44-47DC-A653-5A67F2EAA5F0}"/>
            </a:ext>
          </a:extLst>
        </xdr:cNvPr>
        <xdr:cNvSpPr txBox="1"/>
      </xdr:nvSpPr>
      <xdr:spPr>
        <a:xfrm>
          <a:off x="1637030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86" name="楕円 585">
          <a:extLst>
            <a:ext uri="{FF2B5EF4-FFF2-40B4-BE49-F238E27FC236}">
              <a16:creationId xmlns:a16="http://schemas.microsoft.com/office/drawing/2014/main" id="{B7D51117-28CA-4029-A70B-27BF60AAB71A}"/>
            </a:ext>
          </a:extLst>
        </xdr:cNvPr>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35577</xdr:rowOff>
    </xdr:from>
    <xdr:ext cx="249299" cy="259045"/>
    <xdr:sp macro="" textlink="">
      <xdr:nvSpPr>
        <xdr:cNvPr id="587" name="テキスト ボックス 586">
          <a:extLst>
            <a:ext uri="{FF2B5EF4-FFF2-40B4-BE49-F238E27FC236}">
              <a16:creationId xmlns:a16="http://schemas.microsoft.com/office/drawing/2014/main" id="{E5AD6967-9085-4A0B-A6C0-99F533B4EA7A}"/>
            </a:ext>
          </a:extLst>
        </xdr:cNvPr>
        <xdr:cNvSpPr txBox="1"/>
      </xdr:nvSpPr>
      <xdr:spPr>
        <a:xfrm>
          <a:off x="15356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88" name="楕円 587">
          <a:extLst>
            <a:ext uri="{FF2B5EF4-FFF2-40B4-BE49-F238E27FC236}">
              <a16:creationId xmlns:a16="http://schemas.microsoft.com/office/drawing/2014/main" id="{ABF8DD32-EF33-42F2-A348-01670CE0C44E}"/>
            </a:ext>
          </a:extLst>
        </xdr:cNvPr>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35577</xdr:rowOff>
    </xdr:from>
    <xdr:ext cx="249299" cy="259045"/>
    <xdr:sp macro="" textlink="">
      <xdr:nvSpPr>
        <xdr:cNvPr id="589" name="テキスト ボックス 588">
          <a:extLst>
            <a:ext uri="{FF2B5EF4-FFF2-40B4-BE49-F238E27FC236}">
              <a16:creationId xmlns:a16="http://schemas.microsoft.com/office/drawing/2014/main" id="{0D99C6E2-6D92-44E4-8121-E2F743062C21}"/>
            </a:ext>
          </a:extLst>
        </xdr:cNvPr>
        <xdr:cNvSpPr txBox="1"/>
      </xdr:nvSpPr>
      <xdr:spPr>
        <a:xfrm>
          <a:off x="14467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90" name="楕円 589">
          <a:extLst>
            <a:ext uri="{FF2B5EF4-FFF2-40B4-BE49-F238E27FC236}">
              <a16:creationId xmlns:a16="http://schemas.microsoft.com/office/drawing/2014/main" id="{C420E559-4158-4A53-868E-08C6E0B64B31}"/>
            </a:ext>
          </a:extLst>
        </xdr:cNvPr>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35577</xdr:rowOff>
    </xdr:from>
    <xdr:ext cx="249299" cy="259045"/>
    <xdr:sp macro="" textlink="">
      <xdr:nvSpPr>
        <xdr:cNvPr id="591" name="テキスト ボックス 590">
          <a:extLst>
            <a:ext uri="{FF2B5EF4-FFF2-40B4-BE49-F238E27FC236}">
              <a16:creationId xmlns:a16="http://schemas.microsoft.com/office/drawing/2014/main" id="{ADFC9E76-FDE5-4604-A9B7-C3EA6E050EBE}"/>
            </a:ext>
          </a:extLst>
        </xdr:cNvPr>
        <xdr:cNvSpPr txBox="1"/>
      </xdr:nvSpPr>
      <xdr:spPr>
        <a:xfrm>
          <a:off x="1357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92" name="楕円 591">
          <a:extLst>
            <a:ext uri="{FF2B5EF4-FFF2-40B4-BE49-F238E27FC236}">
              <a16:creationId xmlns:a16="http://schemas.microsoft.com/office/drawing/2014/main" id="{5545FAA5-2C0B-4DC9-872F-4FBA558F8C84}"/>
            </a:ext>
          </a:extLst>
        </xdr:cNvPr>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93" name="テキスト ボックス 592">
          <a:extLst>
            <a:ext uri="{FF2B5EF4-FFF2-40B4-BE49-F238E27FC236}">
              <a16:creationId xmlns:a16="http://schemas.microsoft.com/office/drawing/2014/main" id="{A7C4AD68-D9C4-4EB7-8452-0C7AA2072DF3}"/>
            </a:ext>
          </a:extLst>
        </xdr:cNvPr>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a:extLst>
            <a:ext uri="{FF2B5EF4-FFF2-40B4-BE49-F238E27FC236}">
              <a16:creationId xmlns:a16="http://schemas.microsoft.com/office/drawing/2014/main" id="{9C9FD541-022A-4907-A6C2-858679088DAB}"/>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a:extLst>
            <a:ext uri="{FF2B5EF4-FFF2-40B4-BE49-F238E27FC236}">
              <a16:creationId xmlns:a16="http://schemas.microsoft.com/office/drawing/2014/main" id="{2BD34F67-71EF-4B35-8BFB-299F9B259B32}"/>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a:extLst>
            <a:ext uri="{FF2B5EF4-FFF2-40B4-BE49-F238E27FC236}">
              <a16:creationId xmlns:a16="http://schemas.microsoft.com/office/drawing/2014/main" id="{9B43874A-FB8C-4F06-9DEB-73C5977450B5}"/>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a:extLst>
            <a:ext uri="{FF2B5EF4-FFF2-40B4-BE49-F238E27FC236}">
              <a16:creationId xmlns:a16="http://schemas.microsoft.com/office/drawing/2014/main" id="{02AC91D3-9693-434D-A155-2249B7F51D01}"/>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a:extLst>
            <a:ext uri="{FF2B5EF4-FFF2-40B4-BE49-F238E27FC236}">
              <a16:creationId xmlns:a16="http://schemas.microsoft.com/office/drawing/2014/main" id="{23C75128-C57D-48F2-982D-49B2A061E233}"/>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a:extLst>
            <a:ext uri="{FF2B5EF4-FFF2-40B4-BE49-F238E27FC236}">
              <a16:creationId xmlns:a16="http://schemas.microsoft.com/office/drawing/2014/main" id="{E1555766-CB8A-4B48-9ED7-FD914FE0FA1B}"/>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a:extLst>
            <a:ext uri="{FF2B5EF4-FFF2-40B4-BE49-F238E27FC236}">
              <a16:creationId xmlns:a16="http://schemas.microsoft.com/office/drawing/2014/main" id="{36115E73-F7BE-4968-BF5D-669BD4C5504F}"/>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a:extLst>
            <a:ext uri="{FF2B5EF4-FFF2-40B4-BE49-F238E27FC236}">
              <a16:creationId xmlns:a16="http://schemas.microsoft.com/office/drawing/2014/main" id="{709751D9-D946-4B0F-8C4D-CA495835958D}"/>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a:extLst>
            <a:ext uri="{FF2B5EF4-FFF2-40B4-BE49-F238E27FC236}">
              <a16:creationId xmlns:a16="http://schemas.microsoft.com/office/drawing/2014/main" id="{CE5882FD-4054-407E-A79D-2D58F04779B4}"/>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a:extLst>
            <a:ext uri="{FF2B5EF4-FFF2-40B4-BE49-F238E27FC236}">
              <a16:creationId xmlns:a16="http://schemas.microsoft.com/office/drawing/2014/main" id="{BB5B7592-ADC1-4E6B-9C13-DB1244B4869C}"/>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4" name="直線コネクタ 603">
          <a:extLst>
            <a:ext uri="{FF2B5EF4-FFF2-40B4-BE49-F238E27FC236}">
              <a16:creationId xmlns:a16="http://schemas.microsoft.com/office/drawing/2014/main" id="{B61BB62C-9503-47D8-8878-4C7D48106BF5}"/>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5" name="テキスト ボックス 604">
          <a:extLst>
            <a:ext uri="{FF2B5EF4-FFF2-40B4-BE49-F238E27FC236}">
              <a16:creationId xmlns:a16="http://schemas.microsoft.com/office/drawing/2014/main" id="{447934DF-8B78-4ACD-81B5-CB8C4C55A196}"/>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6" name="直線コネクタ 605">
          <a:extLst>
            <a:ext uri="{FF2B5EF4-FFF2-40B4-BE49-F238E27FC236}">
              <a16:creationId xmlns:a16="http://schemas.microsoft.com/office/drawing/2014/main" id="{73334415-2F4B-423B-A930-D9EBB588C8D1}"/>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7" name="テキスト ボックス 606">
          <a:extLst>
            <a:ext uri="{FF2B5EF4-FFF2-40B4-BE49-F238E27FC236}">
              <a16:creationId xmlns:a16="http://schemas.microsoft.com/office/drawing/2014/main" id="{667584AF-AD5F-4024-B55F-83BAD7363EAF}"/>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8" name="直線コネクタ 607">
          <a:extLst>
            <a:ext uri="{FF2B5EF4-FFF2-40B4-BE49-F238E27FC236}">
              <a16:creationId xmlns:a16="http://schemas.microsoft.com/office/drawing/2014/main" id="{EC426C90-2482-4338-8BD4-3B1E578B5218}"/>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9" name="テキスト ボックス 608">
          <a:extLst>
            <a:ext uri="{FF2B5EF4-FFF2-40B4-BE49-F238E27FC236}">
              <a16:creationId xmlns:a16="http://schemas.microsoft.com/office/drawing/2014/main" id="{DF991CC6-7988-4B2D-AB20-114B9B5F1EC1}"/>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0" name="直線コネクタ 609">
          <a:extLst>
            <a:ext uri="{FF2B5EF4-FFF2-40B4-BE49-F238E27FC236}">
              <a16:creationId xmlns:a16="http://schemas.microsoft.com/office/drawing/2014/main" id="{4439AD63-FF6F-4A72-B4E4-4FF9396F9168}"/>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1" name="テキスト ボックス 610">
          <a:extLst>
            <a:ext uri="{FF2B5EF4-FFF2-40B4-BE49-F238E27FC236}">
              <a16:creationId xmlns:a16="http://schemas.microsoft.com/office/drawing/2014/main" id="{A6BD93C5-1F39-4C98-B1D7-5FDD6DC0690F}"/>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2" name="直線コネクタ 611">
          <a:extLst>
            <a:ext uri="{FF2B5EF4-FFF2-40B4-BE49-F238E27FC236}">
              <a16:creationId xmlns:a16="http://schemas.microsoft.com/office/drawing/2014/main" id="{76924A58-9546-4100-B96C-BF0FB596D66B}"/>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3" name="テキスト ボックス 612">
          <a:extLst>
            <a:ext uri="{FF2B5EF4-FFF2-40B4-BE49-F238E27FC236}">
              <a16:creationId xmlns:a16="http://schemas.microsoft.com/office/drawing/2014/main" id="{4E1053B4-257D-4DCA-AB1B-5284FC8D618A}"/>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a:extLst>
            <a:ext uri="{FF2B5EF4-FFF2-40B4-BE49-F238E27FC236}">
              <a16:creationId xmlns:a16="http://schemas.microsoft.com/office/drawing/2014/main" id="{4D1BD06A-ABBB-46C4-937F-72B826DA8C29}"/>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15" name="テキスト ボックス 614">
          <a:extLst>
            <a:ext uri="{FF2B5EF4-FFF2-40B4-BE49-F238E27FC236}">
              <a16:creationId xmlns:a16="http://schemas.microsoft.com/office/drawing/2014/main" id="{2263C8C0-6049-4ADE-B263-9C0C01EEB709}"/>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a:extLst>
            <a:ext uri="{FF2B5EF4-FFF2-40B4-BE49-F238E27FC236}">
              <a16:creationId xmlns:a16="http://schemas.microsoft.com/office/drawing/2014/main" id="{84CA38A8-DB25-4557-B881-F8B7503B3A9F}"/>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22237</xdr:rowOff>
    </xdr:from>
    <xdr:to>
      <xdr:col>85</xdr:col>
      <xdr:colOff>126364</xdr:colOff>
      <xdr:row>78</xdr:row>
      <xdr:rowOff>147045</xdr:rowOff>
    </xdr:to>
    <xdr:cxnSp macro="">
      <xdr:nvCxnSpPr>
        <xdr:cNvPr id="617" name="直線コネクタ 616">
          <a:extLst>
            <a:ext uri="{FF2B5EF4-FFF2-40B4-BE49-F238E27FC236}">
              <a16:creationId xmlns:a16="http://schemas.microsoft.com/office/drawing/2014/main" id="{994C3995-3F45-4431-A84C-72A9CB531258}"/>
            </a:ext>
          </a:extLst>
        </xdr:cNvPr>
        <xdr:cNvCxnSpPr/>
      </xdr:nvCxnSpPr>
      <xdr:spPr>
        <a:xfrm flipV="1">
          <a:off x="16317595" y="12195187"/>
          <a:ext cx="1269" cy="1324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150872</xdr:rowOff>
    </xdr:from>
    <xdr:ext cx="534377" cy="259045"/>
    <xdr:sp macro="" textlink="">
      <xdr:nvSpPr>
        <xdr:cNvPr id="618" name="公債費最小値テキスト">
          <a:extLst>
            <a:ext uri="{FF2B5EF4-FFF2-40B4-BE49-F238E27FC236}">
              <a16:creationId xmlns:a16="http://schemas.microsoft.com/office/drawing/2014/main" id="{31383915-5FFF-4334-A1CF-0CD216189CAD}"/>
            </a:ext>
          </a:extLst>
        </xdr:cNvPr>
        <xdr:cNvSpPr txBox="1"/>
      </xdr:nvSpPr>
      <xdr:spPr>
        <a:xfrm>
          <a:off x="16370300" y="13523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147045</xdr:rowOff>
    </xdr:from>
    <xdr:to>
      <xdr:col>86</xdr:col>
      <xdr:colOff>25400</xdr:colOff>
      <xdr:row>78</xdr:row>
      <xdr:rowOff>147045</xdr:rowOff>
    </xdr:to>
    <xdr:cxnSp macro="">
      <xdr:nvCxnSpPr>
        <xdr:cNvPr id="619" name="直線コネクタ 618">
          <a:extLst>
            <a:ext uri="{FF2B5EF4-FFF2-40B4-BE49-F238E27FC236}">
              <a16:creationId xmlns:a16="http://schemas.microsoft.com/office/drawing/2014/main" id="{0F94C192-5956-4493-A7E6-30CAFA099FF7}"/>
            </a:ext>
          </a:extLst>
        </xdr:cNvPr>
        <xdr:cNvCxnSpPr/>
      </xdr:nvCxnSpPr>
      <xdr:spPr>
        <a:xfrm>
          <a:off x="16230600" y="13520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140364</xdr:rowOff>
    </xdr:from>
    <xdr:ext cx="599010" cy="259045"/>
    <xdr:sp macro="" textlink="">
      <xdr:nvSpPr>
        <xdr:cNvPr id="620" name="公債費最大値テキスト">
          <a:extLst>
            <a:ext uri="{FF2B5EF4-FFF2-40B4-BE49-F238E27FC236}">
              <a16:creationId xmlns:a16="http://schemas.microsoft.com/office/drawing/2014/main" id="{F91C301B-15E9-469C-B4DA-396BDF5E4767}"/>
            </a:ext>
          </a:extLst>
        </xdr:cNvPr>
        <xdr:cNvSpPr txBox="1"/>
      </xdr:nvSpPr>
      <xdr:spPr>
        <a:xfrm>
          <a:off x="16370300" y="11970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731,660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22237</xdr:rowOff>
    </xdr:from>
    <xdr:to>
      <xdr:col>86</xdr:col>
      <xdr:colOff>25400</xdr:colOff>
      <xdr:row>71</xdr:row>
      <xdr:rowOff>22237</xdr:rowOff>
    </xdr:to>
    <xdr:cxnSp macro="">
      <xdr:nvCxnSpPr>
        <xdr:cNvPr id="621" name="直線コネクタ 620">
          <a:extLst>
            <a:ext uri="{FF2B5EF4-FFF2-40B4-BE49-F238E27FC236}">
              <a16:creationId xmlns:a16="http://schemas.microsoft.com/office/drawing/2014/main" id="{46214D0A-BDD7-4D8F-A041-77C354CB5923}"/>
            </a:ext>
          </a:extLst>
        </xdr:cNvPr>
        <xdr:cNvCxnSpPr/>
      </xdr:nvCxnSpPr>
      <xdr:spPr>
        <a:xfrm>
          <a:off x="16230600" y="12195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45548</xdr:rowOff>
    </xdr:from>
    <xdr:to>
      <xdr:col>85</xdr:col>
      <xdr:colOff>127000</xdr:colOff>
      <xdr:row>78</xdr:row>
      <xdr:rowOff>54547</xdr:rowOff>
    </xdr:to>
    <xdr:cxnSp macro="">
      <xdr:nvCxnSpPr>
        <xdr:cNvPr id="622" name="直線コネクタ 621">
          <a:extLst>
            <a:ext uri="{FF2B5EF4-FFF2-40B4-BE49-F238E27FC236}">
              <a16:creationId xmlns:a16="http://schemas.microsoft.com/office/drawing/2014/main" id="{057EEC1A-B2DE-44B8-930F-5441743CE81F}"/>
            </a:ext>
          </a:extLst>
        </xdr:cNvPr>
        <xdr:cNvCxnSpPr/>
      </xdr:nvCxnSpPr>
      <xdr:spPr>
        <a:xfrm flipV="1">
          <a:off x="15481300" y="13418648"/>
          <a:ext cx="838200" cy="8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59509</xdr:rowOff>
    </xdr:from>
    <xdr:ext cx="599010" cy="259045"/>
    <xdr:sp macro="" textlink="">
      <xdr:nvSpPr>
        <xdr:cNvPr id="623" name="公債費平均値テキスト">
          <a:extLst>
            <a:ext uri="{FF2B5EF4-FFF2-40B4-BE49-F238E27FC236}">
              <a16:creationId xmlns:a16="http://schemas.microsoft.com/office/drawing/2014/main" id="{37A94865-9AE0-478A-BD8C-5DD0FED8E5C4}"/>
            </a:ext>
          </a:extLst>
        </xdr:cNvPr>
        <xdr:cNvSpPr txBox="1"/>
      </xdr:nvSpPr>
      <xdr:spPr>
        <a:xfrm>
          <a:off x="16370300" y="130897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36632</xdr:rowOff>
    </xdr:from>
    <xdr:to>
      <xdr:col>85</xdr:col>
      <xdr:colOff>177800</xdr:colOff>
      <xdr:row>77</xdr:row>
      <xdr:rowOff>138232</xdr:rowOff>
    </xdr:to>
    <xdr:sp macro="" textlink="">
      <xdr:nvSpPr>
        <xdr:cNvPr id="624" name="フローチャート: 判断 623">
          <a:extLst>
            <a:ext uri="{FF2B5EF4-FFF2-40B4-BE49-F238E27FC236}">
              <a16:creationId xmlns:a16="http://schemas.microsoft.com/office/drawing/2014/main" id="{51B7D1E4-E562-47E3-A1A9-B7921E05C8DB}"/>
            </a:ext>
          </a:extLst>
        </xdr:cNvPr>
        <xdr:cNvSpPr/>
      </xdr:nvSpPr>
      <xdr:spPr>
        <a:xfrm>
          <a:off x="16268700" y="1323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54547</xdr:rowOff>
    </xdr:from>
    <xdr:to>
      <xdr:col>81</xdr:col>
      <xdr:colOff>50800</xdr:colOff>
      <xdr:row>78</xdr:row>
      <xdr:rowOff>69847</xdr:rowOff>
    </xdr:to>
    <xdr:cxnSp macro="">
      <xdr:nvCxnSpPr>
        <xdr:cNvPr id="625" name="直線コネクタ 624">
          <a:extLst>
            <a:ext uri="{FF2B5EF4-FFF2-40B4-BE49-F238E27FC236}">
              <a16:creationId xmlns:a16="http://schemas.microsoft.com/office/drawing/2014/main" id="{282CBFA0-C2A3-4E4F-945F-8C2905D54A0B}"/>
            </a:ext>
          </a:extLst>
        </xdr:cNvPr>
        <xdr:cNvCxnSpPr/>
      </xdr:nvCxnSpPr>
      <xdr:spPr>
        <a:xfrm flipV="1">
          <a:off x="14592300" y="13427647"/>
          <a:ext cx="889000" cy="15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50507</xdr:rowOff>
    </xdr:from>
    <xdr:to>
      <xdr:col>81</xdr:col>
      <xdr:colOff>101600</xdr:colOff>
      <xdr:row>77</xdr:row>
      <xdr:rowOff>152107</xdr:rowOff>
    </xdr:to>
    <xdr:sp macro="" textlink="">
      <xdr:nvSpPr>
        <xdr:cNvPr id="626" name="フローチャート: 判断 625">
          <a:extLst>
            <a:ext uri="{FF2B5EF4-FFF2-40B4-BE49-F238E27FC236}">
              <a16:creationId xmlns:a16="http://schemas.microsoft.com/office/drawing/2014/main" id="{F1249BC4-3737-455C-A633-40B703789EB1}"/>
            </a:ext>
          </a:extLst>
        </xdr:cNvPr>
        <xdr:cNvSpPr/>
      </xdr:nvSpPr>
      <xdr:spPr>
        <a:xfrm>
          <a:off x="15430500" y="1325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168634</xdr:rowOff>
    </xdr:from>
    <xdr:ext cx="599010" cy="259045"/>
    <xdr:sp macro="" textlink="">
      <xdr:nvSpPr>
        <xdr:cNvPr id="627" name="テキスト ボックス 626">
          <a:extLst>
            <a:ext uri="{FF2B5EF4-FFF2-40B4-BE49-F238E27FC236}">
              <a16:creationId xmlns:a16="http://schemas.microsoft.com/office/drawing/2014/main" id="{856ACF10-F1F4-4049-A17F-3C71EFAE8EE3}"/>
            </a:ext>
          </a:extLst>
        </xdr:cNvPr>
        <xdr:cNvSpPr txBox="1"/>
      </xdr:nvSpPr>
      <xdr:spPr>
        <a:xfrm>
          <a:off x="15181795" y="13027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65937</xdr:rowOff>
    </xdr:from>
    <xdr:to>
      <xdr:col>76</xdr:col>
      <xdr:colOff>114300</xdr:colOff>
      <xdr:row>78</xdr:row>
      <xdr:rowOff>69847</xdr:rowOff>
    </xdr:to>
    <xdr:cxnSp macro="">
      <xdr:nvCxnSpPr>
        <xdr:cNvPr id="628" name="直線コネクタ 627">
          <a:extLst>
            <a:ext uri="{FF2B5EF4-FFF2-40B4-BE49-F238E27FC236}">
              <a16:creationId xmlns:a16="http://schemas.microsoft.com/office/drawing/2014/main" id="{6D139233-E75F-46B0-89A3-013A40D8BEF4}"/>
            </a:ext>
          </a:extLst>
        </xdr:cNvPr>
        <xdr:cNvCxnSpPr/>
      </xdr:nvCxnSpPr>
      <xdr:spPr>
        <a:xfrm>
          <a:off x="13703300" y="13439037"/>
          <a:ext cx="889000" cy="3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58962</xdr:rowOff>
    </xdr:from>
    <xdr:to>
      <xdr:col>76</xdr:col>
      <xdr:colOff>165100</xdr:colOff>
      <xdr:row>77</xdr:row>
      <xdr:rowOff>160562</xdr:rowOff>
    </xdr:to>
    <xdr:sp macro="" textlink="">
      <xdr:nvSpPr>
        <xdr:cNvPr id="629" name="フローチャート: 判断 628">
          <a:extLst>
            <a:ext uri="{FF2B5EF4-FFF2-40B4-BE49-F238E27FC236}">
              <a16:creationId xmlns:a16="http://schemas.microsoft.com/office/drawing/2014/main" id="{C39EF89C-9E23-41D5-99AF-FFB2C7987A4E}"/>
            </a:ext>
          </a:extLst>
        </xdr:cNvPr>
        <xdr:cNvSpPr/>
      </xdr:nvSpPr>
      <xdr:spPr>
        <a:xfrm>
          <a:off x="14541500" y="1326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5639</xdr:rowOff>
    </xdr:from>
    <xdr:ext cx="599010" cy="259045"/>
    <xdr:sp macro="" textlink="">
      <xdr:nvSpPr>
        <xdr:cNvPr id="630" name="テキスト ボックス 629">
          <a:extLst>
            <a:ext uri="{FF2B5EF4-FFF2-40B4-BE49-F238E27FC236}">
              <a16:creationId xmlns:a16="http://schemas.microsoft.com/office/drawing/2014/main" id="{9294086D-7505-4EF4-9036-31FA64F7183E}"/>
            </a:ext>
          </a:extLst>
        </xdr:cNvPr>
        <xdr:cNvSpPr txBox="1"/>
      </xdr:nvSpPr>
      <xdr:spPr>
        <a:xfrm>
          <a:off x="14292795" y="13035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43754</xdr:rowOff>
    </xdr:from>
    <xdr:to>
      <xdr:col>71</xdr:col>
      <xdr:colOff>177800</xdr:colOff>
      <xdr:row>78</xdr:row>
      <xdr:rowOff>65937</xdr:rowOff>
    </xdr:to>
    <xdr:cxnSp macro="">
      <xdr:nvCxnSpPr>
        <xdr:cNvPr id="631" name="直線コネクタ 630">
          <a:extLst>
            <a:ext uri="{FF2B5EF4-FFF2-40B4-BE49-F238E27FC236}">
              <a16:creationId xmlns:a16="http://schemas.microsoft.com/office/drawing/2014/main" id="{5451D064-4C48-47F6-88D4-BD096D472BD5}"/>
            </a:ext>
          </a:extLst>
        </xdr:cNvPr>
        <xdr:cNvCxnSpPr/>
      </xdr:nvCxnSpPr>
      <xdr:spPr>
        <a:xfrm>
          <a:off x="12814300" y="13416854"/>
          <a:ext cx="889000" cy="22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62850</xdr:rowOff>
    </xdr:from>
    <xdr:to>
      <xdr:col>72</xdr:col>
      <xdr:colOff>38100</xdr:colOff>
      <xdr:row>77</xdr:row>
      <xdr:rowOff>164450</xdr:rowOff>
    </xdr:to>
    <xdr:sp macro="" textlink="">
      <xdr:nvSpPr>
        <xdr:cNvPr id="632" name="フローチャート: 判断 631">
          <a:extLst>
            <a:ext uri="{FF2B5EF4-FFF2-40B4-BE49-F238E27FC236}">
              <a16:creationId xmlns:a16="http://schemas.microsoft.com/office/drawing/2014/main" id="{351EF337-8A92-4245-9DBA-F031BC8A0B58}"/>
            </a:ext>
          </a:extLst>
        </xdr:cNvPr>
        <xdr:cNvSpPr/>
      </xdr:nvSpPr>
      <xdr:spPr>
        <a:xfrm>
          <a:off x="13652500" y="1326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9527</xdr:rowOff>
    </xdr:from>
    <xdr:ext cx="599010" cy="259045"/>
    <xdr:sp macro="" textlink="">
      <xdr:nvSpPr>
        <xdr:cNvPr id="633" name="テキスト ボックス 632">
          <a:extLst>
            <a:ext uri="{FF2B5EF4-FFF2-40B4-BE49-F238E27FC236}">
              <a16:creationId xmlns:a16="http://schemas.microsoft.com/office/drawing/2014/main" id="{5BC506D4-3C98-47F8-80EC-D2732334E4C6}"/>
            </a:ext>
          </a:extLst>
        </xdr:cNvPr>
        <xdr:cNvSpPr txBox="1"/>
      </xdr:nvSpPr>
      <xdr:spPr>
        <a:xfrm>
          <a:off x="13403795" y="13039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53739</xdr:rowOff>
    </xdr:from>
    <xdr:to>
      <xdr:col>67</xdr:col>
      <xdr:colOff>101600</xdr:colOff>
      <xdr:row>77</xdr:row>
      <xdr:rowOff>155339</xdr:rowOff>
    </xdr:to>
    <xdr:sp macro="" textlink="">
      <xdr:nvSpPr>
        <xdr:cNvPr id="634" name="フローチャート: 判断 633">
          <a:extLst>
            <a:ext uri="{FF2B5EF4-FFF2-40B4-BE49-F238E27FC236}">
              <a16:creationId xmlns:a16="http://schemas.microsoft.com/office/drawing/2014/main" id="{DD231E89-25C1-4109-9923-711C936B3CA0}"/>
            </a:ext>
          </a:extLst>
        </xdr:cNvPr>
        <xdr:cNvSpPr/>
      </xdr:nvSpPr>
      <xdr:spPr>
        <a:xfrm>
          <a:off x="12763500" y="1325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416</xdr:rowOff>
    </xdr:from>
    <xdr:ext cx="599010" cy="259045"/>
    <xdr:sp macro="" textlink="">
      <xdr:nvSpPr>
        <xdr:cNvPr id="635" name="テキスト ボックス 634">
          <a:extLst>
            <a:ext uri="{FF2B5EF4-FFF2-40B4-BE49-F238E27FC236}">
              <a16:creationId xmlns:a16="http://schemas.microsoft.com/office/drawing/2014/main" id="{FFB72393-CC97-4293-98D9-E81AA3F5A395}"/>
            </a:ext>
          </a:extLst>
        </xdr:cNvPr>
        <xdr:cNvSpPr txBox="1"/>
      </xdr:nvSpPr>
      <xdr:spPr>
        <a:xfrm>
          <a:off x="12514795" y="13030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EB92DFC-0F62-4458-AFD7-952A769C3C4C}"/>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F159B3F7-461C-451C-AC48-3A61E338E5E6}"/>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C0F91A0-A754-493C-9F84-098ACA4E3E1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8AAE1078-56AB-4911-90DD-26640D3A6761}"/>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9D85172E-BD74-40CB-BFDB-7D7C954DF288}"/>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166198</xdr:rowOff>
    </xdr:from>
    <xdr:to>
      <xdr:col>85</xdr:col>
      <xdr:colOff>177800</xdr:colOff>
      <xdr:row>78</xdr:row>
      <xdr:rowOff>96348</xdr:rowOff>
    </xdr:to>
    <xdr:sp macro="" textlink="">
      <xdr:nvSpPr>
        <xdr:cNvPr id="641" name="楕円 640">
          <a:extLst>
            <a:ext uri="{FF2B5EF4-FFF2-40B4-BE49-F238E27FC236}">
              <a16:creationId xmlns:a16="http://schemas.microsoft.com/office/drawing/2014/main" id="{90A9B5D8-1DAD-4E48-856E-A3F916B1214C}"/>
            </a:ext>
          </a:extLst>
        </xdr:cNvPr>
        <xdr:cNvSpPr/>
      </xdr:nvSpPr>
      <xdr:spPr>
        <a:xfrm>
          <a:off x="16268700" y="13367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81125</xdr:rowOff>
    </xdr:from>
    <xdr:ext cx="534377" cy="259045"/>
    <xdr:sp macro="" textlink="">
      <xdr:nvSpPr>
        <xdr:cNvPr id="642" name="公債費該当値テキスト">
          <a:extLst>
            <a:ext uri="{FF2B5EF4-FFF2-40B4-BE49-F238E27FC236}">
              <a16:creationId xmlns:a16="http://schemas.microsoft.com/office/drawing/2014/main" id="{2B89C032-F029-4599-8228-869C1BDC620F}"/>
            </a:ext>
          </a:extLst>
        </xdr:cNvPr>
        <xdr:cNvSpPr txBox="1"/>
      </xdr:nvSpPr>
      <xdr:spPr>
        <a:xfrm>
          <a:off x="16370300" y="13282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3747</xdr:rowOff>
    </xdr:from>
    <xdr:to>
      <xdr:col>81</xdr:col>
      <xdr:colOff>101600</xdr:colOff>
      <xdr:row>78</xdr:row>
      <xdr:rowOff>105347</xdr:rowOff>
    </xdr:to>
    <xdr:sp macro="" textlink="">
      <xdr:nvSpPr>
        <xdr:cNvPr id="643" name="楕円 642">
          <a:extLst>
            <a:ext uri="{FF2B5EF4-FFF2-40B4-BE49-F238E27FC236}">
              <a16:creationId xmlns:a16="http://schemas.microsoft.com/office/drawing/2014/main" id="{D33E7153-7768-4F92-820E-5F4A6CD478DD}"/>
            </a:ext>
          </a:extLst>
        </xdr:cNvPr>
        <xdr:cNvSpPr/>
      </xdr:nvSpPr>
      <xdr:spPr>
        <a:xfrm>
          <a:off x="15430500" y="13376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96474</xdr:rowOff>
    </xdr:from>
    <xdr:ext cx="534377" cy="259045"/>
    <xdr:sp macro="" textlink="">
      <xdr:nvSpPr>
        <xdr:cNvPr id="644" name="テキスト ボックス 643">
          <a:extLst>
            <a:ext uri="{FF2B5EF4-FFF2-40B4-BE49-F238E27FC236}">
              <a16:creationId xmlns:a16="http://schemas.microsoft.com/office/drawing/2014/main" id="{6A24C13F-2CA1-492B-8002-36E42BF67346}"/>
            </a:ext>
          </a:extLst>
        </xdr:cNvPr>
        <xdr:cNvSpPr txBox="1"/>
      </xdr:nvSpPr>
      <xdr:spPr>
        <a:xfrm>
          <a:off x="15214111" y="13469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19047</xdr:rowOff>
    </xdr:from>
    <xdr:to>
      <xdr:col>76</xdr:col>
      <xdr:colOff>165100</xdr:colOff>
      <xdr:row>78</xdr:row>
      <xdr:rowOff>120647</xdr:rowOff>
    </xdr:to>
    <xdr:sp macro="" textlink="">
      <xdr:nvSpPr>
        <xdr:cNvPr id="645" name="楕円 644">
          <a:extLst>
            <a:ext uri="{FF2B5EF4-FFF2-40B4-BE49-F238E27FC236}">
              <a16:creationId xmlns:a16="http://schemas.microsoft.com/office/drawing/2014/main" id="{D9AF89B4-8840-40A9-949D-F35A2D340F91}"/>
            </a:ext>
          </a:extLst>
        </xdr:cNvPr>
        <xdr:cNvSpPr/>
      </xdr:nvSpPr>
      <xdr:spPr>
        <a:xfrm>
          <a:off x="14541500" y="13392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111774</xdr:rowOff>
    </xdr:from>
    <xdr:ext cx="534377" cy="259045"/>
    <xdr:sp macro="" textlink="">
      <xdr:nvSpPr>
        <xdr:cNvPr id="646" name="テキスト ボックス 645">
          <a:extLst>
            <a:ext uri="{FF2B5EF4-FFF2-40B4-BE49-F238E27FC236}">
              <a16:creationId xmlns:a16="http://schemas.microsoft.com/office/drawing/2014/main" id="{AAF60C83-EB2D-4C33-9B9F-7A0729C3C630}"/>
            </a:ext>
          </a:extLst>
        </xdr:cNvPr>
        <xdr:cNvSpPr txBox="1"/>
      </xdr:nvSpPr>
      <xdr:spPr>
        <a:xfrm>
          <a:off x="14325111" y="13484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15137</xdr:rowOff>
    </xdr:from>
    <xdr:to>
      <xdr:col>72</xdr:col>
      <xdr:colOff>38100</xdr:colOff>
      <xdr:row>78</xdr:row>
      <xdr:rowOff>116737</xdr:rowOff>
    </xdr:to>
    <xdr:sp macro="" textlink="">
      <xdr:nvSpPr>
        <xdr:cNvPr id="647" name="楕円 646">
          <a:extLst>
            <a:ext uri="{FF2B5EF4-FFF2-40B4-BE49-F238E27FC236}">
              <a16:creationId xmlns:a16="http://schemas.microsoft.com/office/drawing/2014/main" id="{6C26ACC1-246B-4331-B38F-ED1C137CC53F}"/>
            </a:ext>
          </a:extLst>
        </xdr:cNvPr>
        <xdr:cNvSpPr/>
      </xdr:nvSpPr>
      <xdr:spPr>
        <a:xfrm>
          <a:off x="13652500" y="13388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107864</xdr:rowOff>
    </xdr:from>
    <xdr:ext cx="534377" cy="259045"/>
    <xdr:sp macro="" textlink="">
      <xdr:nvSpPr>
        <xdr:cNvPr id="648" name="テキスト ボックス 647">
          <a:extLst>
            <a:ext uri="{FF2B5EF4-FFF2-40B4-BE49-F238E27FC236}">
              <a16:creationId xmlns:a16="http://schemas.microsoft.com/office/drawing/2014/main" id="{03BB32AF-BC0C-4DB1-ADD1-103B5C60BBF1}"/>
            </a:ext>
          </a:extLst>
        </xdr:cNvPr>
        <xdr:cNvSpPr txBox="1"/>
      </xdr:nvSpPr>
      <xdr:spPr>
        <a:xfrm>
          <a:off x="13436111" y="13480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164404</xdr:rowOff>
    </xdr:from>
    <xdr:to>
      <xdr:col>67</xdr:col>
      <xdr:colOff>101600</xdr:colOff>
      <xdr:row>78</xdr:row>
      <xdr:rowOff>94554</xdr:rowOff>
    </xdr:to>
    <xdr:sp macro="" textlink="">
      <xdr:nvSpPr>
        <xdr:cNvPr id="649" name="楕円 648">
          <a:extLst>
            <a:ext uri="{FF2B5EF4-FFF2-40B4-BE49-F238E27FC236}">
              <a16:creationId xmlns:a16="http://schemas.microsoft.com/office/drawing/2014/main" id="{CDAC9705-7C44-4478-B8F0-0E6CBCDD32C2}"/>
            </a:ext>
          </a:extLst>
        </xdr:cNvPr>
        <xdr:cNvSpPr/>
      </xdr:nvSpPr>
      <xdr:spPr>
        <a:xfrm>
          <a:off x="12763500" y="13366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85681</xdr:rowOff>
    </xdr:from>
    <xdr:ext cx="534377" cy="259045"/>
    <xdr:sp macro="" textlink="">
      <xdr:nvSpPr>
        <xdr:cNvPr id="650" name="テキスト ボックス 649">
          <a:extLst>
            <a:ext uri="{FF2B5EF4-FFF2-40B4-BE49-F238E27FC236}">
              <a16:creationId xmlns:a16="http://schemas.microsoft.com/office/drawing/2014/main" id="{3A41942E-2CF5-4DEC-9639-C3403972DB0A}"/>
            </a:ext>
          </a:extLst>
        </xdr:cNvPr>
        <xdr:cNvSpPr txBox="1"/>
      </xdr:nvSpPr>
      <xdr:spPr>
        <a:xfrm>
          <a:off x="12547111" y="13458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a:extLst>
            <a:ext uri="{FF2B5EF4-FFF2-40B4-BE49-F238E27FC236}">
              <a16:creationId xmlns:a16="http://schemas.microsoft.com/office/drawing/2014/main" id="{D0761972-772F-4F58-8A8A-7C1DCD4C5018}"/>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a:extLst>
            <a:ext uri="{FF2B5EF4-FFF2-40B4-BE49-F238E27FC236}">
              <a16:creationId xmlns:a16="http://schemas.microsoft.com/office/drawing/2014/main" id="{8A9C893C-C6AD-4A80-961E-7381F8C1D893}"/>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a:extLst>
            <a:ext uri="{FF2B5EF4-FFF2-40B4-BE49-F238E27FC236}">
              <a16:creationId xmlns:a16="http://schemas.microsoft.com/office/drawing/2014/main" id="{47644AF6-3DBA-438C-963E-008421442994}"/>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a:extLst>
            <a:ext uri="{FF2B5EF4-FFF2-40B4-BE49-F238E27FC236}">
              <a16:creationId xmlns:a16="http://schemas.microsoft.com/office/drawing/2014/main" id="{9C9BC04D-2EE4-4588-8D80-5C3757D7ABC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a:extLst>
            <a:ext uri="{FF2B5EF4-FFF2-40B4-BE49-F238E27FC236}">
              <a16:creationId xmlns:a16="http://schemas.microsoft.com/office/drawing/2014/main" id="{6E71B250-8D53-4374-B1C5-224DCE45BF4D}"/>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a:extLst>
            <a:ext uri="{FF2B5EF4-FFF2-40B4-BE49-F238E27FC236}">
              <a16:creationId xmlns:a16="http://schemas.microsoft.com/office/drawing/2014/main" id="{6A5B57F3-A8AB-459B-99A9-4EB86B1A6C2A}"/>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a:extLst>
            <a:ext uri="{FF2B5EF4-FFF2-40B4-BE49-F238E27FC236}">
              <a16:creationId xmlns:a16="http://schemas.microsoft.com/office/drawing/2014/main" id="{60653CD8-DFC1-4356-8A7D-4F5ACA95340B}"/>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a:extLst>
            <a:ext uri="{FF2B5EF4-FFF2-40B4-BE49-F238E27FC236}">
              <a16:creationId xmlns:a16="http://schemas.microsoft.com/office/drawing/2014/main" id="{EEA01416-1BE3-4048-A141-20EF52B8E89D}"/>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a:extLst>
            <a:ext uri="{FF2B5EF4-FFF2-40B4-BE49-F238E27FC236}">
              <a16:creationId xmlns:a16="http://schemas.microsoft.com/office/drawing/2014/main" id="{B14F094A-A42E-4A56-AB7D-1117580CE652}"/>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a:extLst>
            <a:ext uri="{FF2B5EF4-FFF2-40B4-BE49-F238E27FC236}">
              <a16:creationId xmlns:a16="http://schemas.microsoft.com/office/drawing/2014/main" id="{5C5FD2D1-3D37-4D9B-AF33-8E8B0D1F7A5A}"/>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1" name="直線コネクタ 660">
          <a:extLst>
            <a:ext uri="{FF2B5EF4-FFF2-40B4-BE49-F238E27FC236}">
              <a16:creationId xmlns:a16="http://schemas.microsoft.com/office/drawing/2014/main" id="{E1251270-93CE-41AC-A508-56A44AE14753}"/>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2" name="テキスト ボックス 661">
          <a:extLst>
            <a:ext uri="{FF2B5EF4-FFF2-40B4-BE49-F238E27FC236}">
              <a16:creationId xmlns:a16="http://schemas.microsoft.com/office/drawing/2014/main" id="{69A73F57-5C31-4F42-ADEB-B82074F67CD7}"/>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3" name="直線コネクタ 662">
          <a:extLst>
            <a:ext uri="{FF2B5EF4-FFF2-40B4-BE49-F238E27FC236}">
              <a16:creationId xmlns:a16="http://schemas.microsoft.com/office/drawing/2014/main" id="{64A1862C-0863-4C70-89B1-02A1CBD20FA4}"/>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95</xdr:row>
      <xdr:rowOff>54627</xdr:rowOff>
    </xdr:from>
    <xdr:ext cx="685572" cy="259045"/>
    <xdr:sp macro="" textlink="">
      <xdr:nvSpPr>
        <xdr:cNvPr id="664" name="テキスト ボックス 663">
          <a:extLst>
            <a:ext uri="{FF2B5EF4-FFF2-40B4-BE49-F238E27FC236}">
              <a16:creationId xmlns:a16="http://schemas.microsoft.com/office/drawing/2014/main" id="{748A698F-F642-467E-901A-832D251FAD89}"/>
            </a:ext>
          </a:extLst>
        </xdr:cNvPr>
        <xdr:cNvSpPr txBox="1"/>
      </xdr:nvSpPr>
      <xdr:spPr>
        <a:xfrm>
          <a:off x="11760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5" name="直線コネクタ 664">
          <a:extLst>
            <a:ext uri="{FF2B5EF4-FFF2-40B4-BE49-F238E27FC236}">
              <a16:creationId xmlns:a16="http://schemas.microsoft.com/office/drawing/2014/main" id="{B3ABBEC5-ED08-4503-BFFC-0CCFB5437A39}"/>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66" name="テキスト ボックス 665">
          <a:extLst>
            <a:ext uri="{FF2B5EF4-FFF2-40B4-BE49-F238E27FC236}">
              <a16:creationId xmlns:a16="http://schemas.microsoft.com/office/drawing/2014/main" id="{C2C69BD3-2638-4D15-B73A-A4E7A23E6B93}"/>
            </a:ext>
          </a:extLst>
        </xdr:cNvPr>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7" name="直線コネクタ 666">
          <a:extLst>
            <a:ext uri="{FF2B5EF4-FFF2-40B4-BE49-F238E27FC236}">
              <a16:creationId xmlns:a16="http://schemas.microsoft.com/office/drawing/2014/main" id="{FCA203E0-FCFD-4A45-98BE-2ECC871C4F33}"/>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68" name="テキスト ボックス 667">
          <a:extLst>
            <a:ext uri="{FF2B5EF4-FFF2-40B4-BE49-F238E27FC236}">
              <a16:creationId xmlns:a16="http://schemas.microsoft.com/office/drawing/2014/main" id="{18972F84-1261-498B-8F84-B845817FB8A1}"/>
            </a:ext>
          </a:extLst>
        </xdr:cNvPr>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a:extLst>
            <a:ext uri="{FF2B5EF4-FFF2-40B4-BE49-F238E27FC236}">
              <a16:creationId xmlns:a16="http://schemas.microsoft.com/office/drawing/2014/main" id="{576B9A8D-0166-425E-AA5E-C5F998FF358B}"/>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0" name="テキスト ボックス 669">
          <a:extLst>
            <a:ext uri="{FF2B5EF4-FFF2-40B4-BE49-F238E27FC236}">
              <a16:creationId xmlns:a16="http://schemas.microsoft.com/office/drawing/2014/main" id="{D179140C-5247-412B-B824-A89280EBE605}"/>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a:extLst>
            <a:ext uri="{FF2B5EF4-FFF2-40B4-BE49-F238E27FC236}">
              <a16:creationId xmlns:a16="http://schemas.microsoft.com/office/drawing/2014/main" id="{00E96A97-E4AC-4D0C-8554-3743739AFE6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63041</xdr:rowOff>
    </xdr:from>
    <xdr:to>
      <xdr:col>85</xdr:col>
      <xdr:colOff>126364</xdr:colOff>
      <xdr:row>98</xdr:row>
      <xdr:rowOff>138830</xdr:rowOff>
    </xdr:to>
    <xdr:cxnSp macro="">
      <xdr:nvCxnSpPr>
        <xdr:cNvPr id="672" name="直線コネクタ 671">
          <a:extLst>
            <a:ext uri="{FF2B5EF4-FFF2-40B4-BE49-F238E27FC236}">
              <a16:creationId xmlns:a16="http://schemas.microsoft.com/office/drawing/2014/main" id="{1DCA10EA-DBF7-4FEB-9C7F-4CBC9C77652A}"/>
            </a:ext>
          </a:extLst>
        </xdr:cNvPr>
        <xdr:cNvCxnSpPr/>
      </xdr:nvCxnSpPr>
      <xdr:spPr>
        <a:xfrm flipV="1">
          <a:off x="16317595" y="15664991"/>
          <a:ext cx="1269" cy="1275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142657</xdr:rowOff>
    </xdr:from>
    <xdr:ext cx="469744" cy="259045"/>
    <xdr:sp macro="" textlink="">
      <xdr:nvSpPr>
        <xdr:cNvPr id="673" name="積立金最小値テキスト">
          <a:extLst>
            <a:ext uri="{FF2B5EF4-FFF2-40B4-BE49-F238E27FC236}">
              <a16:creationId xmlns:a16="http://schemas.microsoft.com/office/drawing/2014/main" id="{2AD9BCDB-24B1-4A32-A89E-C8F933D006A5}"/>
            </a:ext>
          </a:extLst>
        </xdr:cNvPr>
        <xdr:cNvSpPr txBox="1"/>
      </xdr:nvSpPr>
      <xdr:spPr>
        <a:xfrm>
          <a:off x="16370300" y="16944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138830</xdr:rowOff>
    </xdr:from>
    <xdr:to>
      <xdr:col>86</xdr:col>
      <xdr:colOff>25400</xdr:colOff>
      <xdr:row>98</xdr:row>
      <xdr:rowOff>138830</xdr:rowOff>
    </xdr:to>
    <xdr:cxnSp macro="">
      <xdr:nvCxnSpPr>
        <xdr:cNvPr id="674" name="直線コネクタ 673">
          <a:extLst>
            <a:ext uri="{FF2B5EF4-FFF2-40B4-BE49-F238E27FC236}">
              <a16:creationId xmlns:a16="http://schemas.microsoft.com/office/drawing/2014/main" id="{577CFAA1-567E-446A-B45B-9CAD340240F5}"/>
            </a:ext>
          </a:extLst>
        </xdr:cNvPr>
        <xdr:cNvCxnSpPr/>
      </xdr:nvCxnSpPr>
      <xdr:spPr>
        <a:xfrm>
          <a:off x="16230600" y="16940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9718</xdr:rowOff>
    </xdr:from>
    <xdr:ext cx="690189" cy="259045"/>
    <xdr:sp macro="" textlink="">
      <xdr:nvSpPr>
        <xdr:cNvPr id="675" name="積立金最大値テキスト">
          <a:extLst>
            <a:ext uri="{FF2B5EF4-FFF2-40B4-BE49-F238E27FC236}">
              <a16:creationId xmlns:a16="http://schemas.microsoft.com/office/drawing/2014/main" id="{E28AAA4B-D3DF-459C-8D6A-91118CC379DE}"/>
            </a:ext>
          </a:extLst>
        </xdr:cNvPr>
        <xdr:cNvSpPr txBox="1"/>
      </xdr:nvSpPr>
      <xdr:spPr>
        <a:xfrm>
          <a:off x="16370300" y="1544021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2,792,671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63041</xdr:rowOff>
    </xdr:from>
    <xdr:to>
      <xdr:col>86</xdr:col>
      <xdr:colOff>25400</xdr:colOff>
      <xdr:row>91</xdr:row>
      <xdr:rowOff>63041</xdr:rowOff>
    </xdr:to>
    <xdr:cxnSp macro="">
      <xdr:nvCxnSpPr>
        <xdr:cNvPr id="676" name="直線コネクタ 675">
          <a:extLst>
            <a:ext uri="{FF2B5EF4-FFF2-40B4-BE49-F238E27FC236}">
              <a16:creationId xmlns:a16="http://schemas.microsoft.com/office/drawing/2014/main" id="{9C54F105-2A45-4695-8784-FD5DF4F81198}"/>
            </a:ext>
          </a:extLst>
        </xdr:cNvPr>
        <xdr:cNvCxnSpPr/>
      </xdr:nvCxnSpPr>
      <xdr:spPr>
        <a:xfrm>
          <a:off x="16230600" y="15664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69842</xdr:rowOff>
    </xdr:from>
    <xdr:to>
      <xdr:col>85</xdr:col>
      <xdr:colOff>127000</xdr:colOff>
      <xdr:row>98</xdr:row>
      <xdr:rowOff>79671</xdr:rowOff>
    </xdr:to>
    <xdr:cxnSp macro="">
      <xdr:nvCxnSpPr>
        <xdr:cNvPr id="677" name="直線コネクタ 676">
          <a:extLst>
            <a:ext uri="{FF2B5EF4-FFF2-40B4-BE49-F238E27FC236}">
              <a16:creationId xmlns:a16="http://schemas.microsoft.com/office/drawing/2014/main" id="{5C557DD3-44BB-45F2-9990-FB97A6825F89}"/>
            </a:ext>
          </a:extLst>
        </xdr:cNvPr>
        <xdr:cNvCxnSpPr/>
      </xdr:nvCxnSpPr>
      <xdr:spPr>
        <a:xfrm flipV="1">
          <a:off x="15481300" y="16871942"/>
          <a:ext cx="838200" cy="9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6504</xdr:rowOff>
    </xdr:from>
    <xdr:ext cx="599010" cy="259045"/>
    <xdr:sp macro="" textlink="">
      <xdr:nvSpPr>
        <xdr:cNvPr id="678" name="積立金平均値テキスト">
          <a:extLst>
            <a:ext uri="{FF2B5EF4-FFF2-40B4-BE49-F238E27FC236}">
              <a16:creationId xmlns:a16="http://schemas.microsoft.com/office/drawing/2014/main" id="{40A4D9AC-8E05-4928-8F11-9F6A5711AB54}"/>
            </a:ext>
          </a:extLst>
        </xdr:cNvPr>
        <xdr:cNvSpPr txBox="1"/>
      </xdr:nvSpPr>
      <xdr:spPr>
        <a:xfrm>
          <a:off x="16370300" y="168086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28077</xdr:rowOff>
    </xdr:from>
    <xdr:to>
      <xdr:col>85</xdr:col>
      <xdr:colOff>177800</xdr:colOff>
      <xdr:row>98</xdr:row>
      <xdr:rowOff>129677</xdr:rowOff>
    </xdr:to>
    <xdr:sp macro="" textlink="">
      <xdr:nvSpPr>
        <xdr:cNvPr id="679" name="フローチャート: 判断 678">
          <a:extLst>
            <a:ext uri="{FF2B5EF4-FFF2-40B4-BE49-F238E27FC236}">
              <a16:creationId xmlns:a16="http://schemas.microsoft.com/office/drawing/2014/main" id="{1AB7C7B2-4A43-4C11-93FC-C2905B8383A7}"/>
            </a:ext>
          </a:extLst>
        </xdr:cNvPr>
        <xdr:cNvSpPr/>
      </xdr:nvSpPr>
      <xdr:spPr>
        <a:xfrm>
          <a:off x="16268700" y="16830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79671</xdr:rowOff>
    </xdr:from>
    <xdr:to>
      <xdr:col>81</xdr:col>
      <xdr:colOff>50800</xdr:colOff>
      <xdr:row>98</xdr:row>
      <xdr:rowOff>86757</xdr:rowOff>
    </xdr:to>
    <xdr:cxnSp macro="">
      <xdr:nvCxnSpPr>
        <xdr:cNvPr id="680" name="直線コネクタ 679">
          <a:extLst>
            <a:ext uri="{FF2B5EF4-FFF2-40B4-BE49-F238E27FC236}">
              <a16:creationId xmlns:a16="http://schemas.microsoft.com/office/drawing/2014/main" id="{17FCFB11-6E47-45B3-B8C2-F858464ED912}"/>
            </a:ext>
          </a:extLst>
        </xdr:cNvPr>
        <xdr:cNvCxnSpPr/>
      </xdr:nvCxnSpPr>
      <xdr:spPr>
        <a:xfrm flipV="1">
          <a:off x="14592300" y="16881771"/>
          <a:ext cx="889000" cy="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52112</xdr:rowOff>
    </xdr:from>
    <xdr:to>
      <xdr:col>81</xdr:col>
      <xdr:colOff>101600</xdr:colOff>
      <xdr:row>98</xdr:row>
      <xdr:rowOff>153712</xdr:rowOff>
    </xdr:to>
    <xdr:sp macro="" textlink="">
      <xdr:nvSpPr>
        <xdr:cNvPr id="681" name="フローチャート: 判断 680">
          <a:extLst>
            <a:ext uri="{FF2B5EF4-FFF2-40B4-BE49-F238E27FC236}">
              <a16:creationId xmlns:a16="http://schemas.microsoft.com/office/drawing/2014/main" id="{753C23A9-6B06-4A70-BC68-E162002CFD07}"/>
            </a:ext>
          </a:extLst>
        </xdr:cNvPr>
        <xdr:cNvSpPr/>
      </xdr:nvSpPr>
      <xdr:spPr>
        <a:xfrm>
          <a:off x="15430500" y="16854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144839</xdr:rowOff>
    </xdr:from>
    <xdr:ext cx="534377" cy="259045"/>
    <xdr:sp macro="" textlink="">
      <xdr:nvSpPr>
        <xdr:cNvPr id="682" name="テキスト ボックス 681">
          <a:extLst>
            <a:ext uri="{FF2B5EF4-FFF2-40B4-BE49-F238E27FC236}">
              <a16:creationId xmlns:a16="http://schemas.microsoft.com/office/drawing/2014/main" id="{E634A064-6259-4E83-9A8E-C444DBCEBEFD}"/>
            </a:ext>
          </a:extLst>
        </xdr:cNvPr>
        <xdr:cNvSpPr txBox="1"/>
      </xdr:nvSpPr>
      <xdr:spPr>
        <a:xfrm>
          <a:off x="15214111" y="16946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86757</xdr:rowOff>
    </xdr:from>
    <xdr:to>
      <xdr:col>76</xdr:col>
      <xdr:colOff>114300</xdr:colOff>
      <xdr:row>98</xdr:row>
      <xdr:rowOff>111088</xdr:rowOff>
    </xdr:to>
    <xdr:cxnSp macro="">
      <xdr:nvCxnSpPr>
        <xdr:cNvPr id="683" name="直線コネクタ 682">
          <a:extLst>
            <a:ext uri="{FF2B5EF4-FFF2-40B4-BE49-F238E27FC236}">
              <a16:creationId xmlns:a16="http://schemas.microsoft.com/office/drawing/2014/main" id="{A9BD76EC-9B8D-41CB-B454-D8172F48C67F}"/>
            </a:ext>
          </a:extLst>
        </xdr:cNvPr>
        <xdr:cNvCxnSpPr/>
      </xdr:nvCxnSpPr>
      <xdr:spPr>
        <a:xfrm flipV="1">
          <a:off x="13703300" y="16888857"/>
          <a:ext cx="889000" cy="24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58045</xdr:rowOff>
    </xdr:from>
    <xdr:to>
      <xdr:col>76</xdr:col>
      <xdr:colOff>165100</xdr:colOff>
      <xdr:row>98</xdr:row>
      <xdr:rowOff>159645</xdr:rowOff>
    </xdr:to>
    <xdr:sp macro="" textlink="">
      <xdr:nvSpPr>
        <xdr:cNvPr id="684" name="フローチャート: 判断 683">
          <a:extLst>
            <a:ext uri="{FF2B5EF4-FFF2-40B4-BE49-F238E27FC236}">
              <a16:creationId xmlns:a16="http://schemas.microsoft.com/office/drawing/2014/main" id="{C697999D-61AE-41B5-927F-EBAE70ED5FBE}"/>
            </a:ext>
          </a:extLst>
        </xdr:cNvPr>
        <xdr:cNvSpPr/>
      </xdr:nvSpPr>
      <xdr:spPr>
        <a:xfrm>
          <a:off x="14541500" y="16860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150772</xdr:rowOff>
    </xdr:from>
    <xdr:ext cx="534377" cy="259045"/>
    <xdr:sp macro="" textlink="">
      <xdr:nvSpPr>
        <xdr:cNvPr id="685" name="テキスト ボックス 684">
          <a:extLst>
            <a:ext uri="{FF2B5EF4-FFF2-40B4-BE49-F238E27FC236}">
              <a16:creationId xmlns:a16="http://schemas.microsoft.com/office/drawing/2014/main" id="{C088FC4A-8ABF-44B3-A930-ABCD75316C21}"/>
            </a:ext>
          </a:extLst>
        </xdr:cNvPr>
        <xdr:cNvSpPr txBox="1"/>
      </xdr:nvSpPr>
      <xdr:spPr>
        <a:xfrm>
          <a:off x="14325111" y="16952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95118</xdr:rowOff>
    </xdr:from>
    <xdr:to>
      <xdr:col>71</xdr:col>
      <xdr:colOff>177800</xdr:colOff>
      <xdr:row>98</xdr:row>
      <xdr:rowOff>111088</xdr:rowOff>
    </xdr:to>
    <xdr:cxnSp macro="">
      <xdr:nvCxnSpPr>
        <xdr:cNvPr id="686" name="直線コネクタ 685">
          <a:extLst>
            <a:ext uri="{FF2B5EF4-FFF2-40B4-BE49-F238E27FC236}">
              <a16:creationId xmlns:a16="http://schemas.microsoft.com/office/drawing/2014/main" id="{C3849AD6-7269-445B-8658-22148AE70659}"/>
            </a:ext>
          </a:extLst>
        </xdr:cNvPr>
        <xdr:cNvCxnSpPr/>
      </xdr:nvCxnSpPr>
      <xdr:spPr>
        <a:xfrm>
          <a:off x="12814300" y="16897218"/>
          <a:ext cx="889000" cy="15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56229</xdr:rowOff>
    </xdr:from>
    <xdr:to>
      <xdr:col>72</xdr:col>
      <xdr:colOff>38100</xdr:colOff>
      <xdr:row>98</xdr:row>
      <xdr:rowOff>157829</xdr:rowOff>
    </xdr:to>
    <xdr:sp macro="" textlink="">
      <xdr:nvSpPr>
        <xdr:cNvPr id="687" name="フローチャート: 判断 686">
          <a:extLst>
            <a:ext uri="{FF2B5EF4-FFF2-40B4-BE49-F238E27FC236}">
              <a16:creationId xmlns:a16="http://schemas.microsoft.com/office/drawing/2014/main" id="{1ECD7602-9740-4228-9BB6-7B24A258E287}"/>
            </a:ext>
          </a:extLst>
        </xdr:cNvPr>
        <xdr:cNvSpPr/>
      </xdr:nvSpPr>
      <xdr:spPr>
        <a:xfrm>
          <a:off x="13652500" y="16858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2906</xdr:rowOff>
    </xdr:from>
    <xdr:ext cx="534377" cy="259045"/>
    <xdr:sp macro="" textlink="">
      <xdr:nvSpPr>
        <xdr:cNvPr id="688" name="テキスト ボックス 687">
          <a:extLst>
            <a:ext uri="{FF2B5EF4-FFF2-40B4-BE49-F238E27FC236}">
              <a16:creationId xmlns:a16="http://schemas.microsoft.com/office/drawing/2014/main" id="{300CB3C3-A3D1-4F6C-B2C0-D84B6482D26B}"/>
            </a:ext>
          </a:extLst>
        </xdr:cNvPr>
        <xdr:cNvSpPr txBox="1"/>
      </xdr:nvSpPr>
      <xdr:spPr>
        <a:xfrm>
          <a:off x="13436111" y="16633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51739</xdr:rowOff>
    </xdr:from>
    <xdr:to>
      <xdr:col>67</xdr:col>
      <xdr:colOff>101600</xdr:colOff>
      <xdr:row>98</xdr:row>
      <xdr:rowOff>153339</xdr:rowOff>
    </xdr:to>
    <xdr:sp macro="" textlink="">
      <xdr:nvSpPr>
        <xdr:cNvPr id="689" name="フローチャート: 判断 688">
          <a:extLst>
            <a:ext uri="{FF2B5EF4-FFF2-40B4-BE49-F238E27FC236}">
              <a16:creationId xmlns:a16="http://schemas.microsoft.com/office/drawing/2014/main" id="{34CF6C77-6BEB-4FF6-B17B-188050A9823C}"/>
            </a:ext>
          </a:extLst>
        </xdr:cNvPr>
        <xdr:cNvSpPr/>
      </xdr:nvSpPr>
      <xdr:spPr>
        <a:xfrm>
          <a:off x="12763500" y="1685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144466</xdr:rowOff>
    </xdr:from>
    <xdr:ext cx="534377" cy="259045"/>
    <xdr:sp macro="" textlink="">
      <xdr:nvSpPr>
        <xdr:cNvPr id="690" name="テキスト ボックス 689">
          <a:extLst>
            <a:ext uri="{FF2B5EF4-FFF2-40B4-BE49-F238E27FC236}">
              <a16:creationId xmlns:a16="http://schemas.microsoft.com/office/drawing/2014/main" id="{E65B4A57-A6D7-46F7-BD9F-CF0680725286}"/>
            </a:ext>
          </a:extLst>
        </xdr:cNvPr>
        <xdr:cNvSpPr txBox="1"/>
      </xdr:nvSpPr>
      <xdr:spPr>
        <a:xfrm>
          <a:off x="12547111" y="16946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6B5A33F1-C6A1-421A-94A9-BFEF8AF3ECB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148D8D6F-8236-4BA2-B46E-FE058502C80B}"/>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708DE29-B27D-4C96-8042-DF371EAC1208}"/>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2DF734C9-B707-4619-ADF1-C7AE11D2A94E}"/>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B25DE817-2B64-41F7-9C26-92F207E87CF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19042</xdr:rowOff>
    </xdr:from>
    <xdr:to>
      <xdr:col>85</xdr:col>
      <xdr:colOff>177800</xdr:colOff>
      <xdr:row>98</xdr:row>
      <xdr:rowOff>120642</xdr:rowOff>
    </xdr:to>
    <xdr:sp macro="" textlink="">
      <xdr:nvSpPr>
        <xdr:cNvPr id="696" name="楕円 695">
          <a:extLst>
            <a:ext uri="{FF2B5EF4-FFF2-40B4-BE49-F238E27FC236}">
              <a16:creationId xmlns:a16="http://schemas.microsoft.com/office/drawing/2014/main" id="{9758E126-34DD-43B0-B88B-9A068BE5A0B4}"/>
            </a:ext>
          </a:extLst>
        </xdr:cNvPr>
        <xdr:cNvSpPr/>
      </xdr:nvSpPr>
      <xdr:spPr>
        <a:xfrm>
          <a:off x="16268700" y="16821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149869</xdr:rowOff>
    </xdr:from>
    <xdr:ext cx="599010" cy="259045"/>
    <xdr:sp macro="" textlink="">
      <xdr:nvSpPr>
        <xdr:cNvPr id="697" name="積立金該当値テキスト">
          <a:extLst>
            <a:ext uri="{FF2B5EF4-FFF2-40B4-BE49-F238E27FC236}">
              <a16:creationId xmlns:a16="http://schemas.microsoft.com/office/drawing/2014/main" id="{E9A0D634-09F3-4D84-9BF9-1B2AC8DFC3A2}"/>
            </a:ext>
          </a:extLst>
        </xdr:cNvPr>
        <xdr:cNvSpPr txBox="1"/>
      </xdr:nvSpPr>
      <xdr:spPr>
        <a:xfrm>
          <a:off x="16370300" y="166090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28871</xdr:rowOff>
    </xdr:from>
    <xdr:to>
      <xdr:col>81</xdr:col>
      <xdr:colOff>101600</xdr:colOff>
      <xdr:row>98</xdr:row>
      <xdr:rowOff>130471</xdr:rowOff>
    </xdr:to>
    <xdr:sp macro="" textlink="">
      <xdr:nvSpPr>
        <xdr:cNvPr id="698" name="楕円 697">
          <a:extLst>
            <a:ext uri="{FF2B5EF4-FFF2-40B4-BE49-F238E27FC236}">
              <a16:creationId xmlns:a16="http://schemas.microsoft.com/office/drawing/2014/main" id="{487CDCC2-0402-4648-AA68-4A93F805B110}"/>
            </a:ext>
          </a:extLst>
        </xdr:cNvPr>
        <xdr:cNvSpPr/>
      </xdr:nvSpPr>
      <xdr:spPr>
        <a:xfrm>
          <a:off x="15430500" y="16830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146998</xdr:rowOff>
    </xdr:from>
    <xdr:ext cx="599010" cy="259045"/>
    <xdr:sp macro="" textlink="">
      <xdr:nvSpPr>
        <xdr:cNvPr id="699" name="テキスト ボックス 698">
          <a:extLst>
            <a:ext uri="{FF2B5EF4-FFF2-40B4-BE49-F238E27FC236}">
              <a16:creationId xmlns:a16="http://schemas.microsoft.com/office/drawing/2014/main" id="{C5B0D368-8625-46D2-80F1-970C9BB86B5E}"/>
            </a:ext>
          </a:extLst>
        </xdr:cNvPr>
        <xdr:cNvSpPr txBox="1"/>
      </xdr:nvSpPr>
      <xdr:spPr>
        <a:xfrm>
          <a:off x="15181795" y="16606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35957</xdr:rowOff>
    </xdr:from>
    <xdr:to>
      <xdr:col>76</xdr:col>
      <xdr:colOff>165100</xdr:colOff>
      <xdr:row>98</xdr:row>
      <xdr:rowOff>137557</xdr:rowOff>
    </xdr:to>
    <xdr:sp macro="" textlink="">
      <xdr:nvSpPr>
        <xdr:cNvPr id="700" name="楕円 699">
          <a:extLst>
            <a:ext uri="{FF2B5EF4-FFF2-40B4-BE49-F238E27FC236}">
              <a16:creationId xmlns:a16="http://schemas.microsoft.com/office/drawing/2014/main" id="{94247632-A679-47EA-80A1-5FDEF5E86BF5}"/>
            </a:ext>
          </a:extLst>
        </xdr:cNvPr>
        <xdr:cNvSpPr/>
      </xdr:nvSpPr>
      <xdr:spPr>
        <a:xfrm>
          <a:off x="14541500" y="16838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154084</xdr:rowOff>
    </xdr:from>
    <xdr:ext cx="599010" cy="259045"/>
    <xdr:sp macro="" textlink="">
      <xdr:nvSpPr>
        <xdr:cNvPr id="701" name="テキスト ボックス 700">
          <a:extLst>
            <a:ext uri="{FF2B5EF4-FFF2-40B4-BE49-F238E27FC236}">
              <a16:creationId xmlns:a16="http://schemas.microsoft.com/office/drawing/2014/main" id="{AD655FA0-CB99-45EF-B8BA-2D2EBB675698}"/>
            </a:ext>
          </a:extLst>
        </xdr:cNvPr>
        <xdr:cNvSpPr txBox="1"/>
      </xdr:nvSpPr>
      <xdr:spPr>
        <a:xfrm>
          <a:off x="14292795" y="16613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60288</xdr:rowOff>
    </xdr:from>
    <xdr:to>
      <xdr:col>72</xdr:col>
      <xdr:colOff>38100</xdr:colOff>
      <xdr:row>98</xdr:row>
      <xdr:rowOff>161888</xdr:rowOff>
    </xdr:to>
    <xdr:sp macro="" textlink="">
      <xdr:nvSpPr>
        <xdr:cNvPr id="702" name="楕円 701">
          <a:extLst>
            <a:ext uri="{FF2B5EF4-FFF2-40B4-BE49-F238E27FC236}">
              <a16:creationId xmlns:a16="http://schemas.microsoft.com/office/drawing/2014/main" id="{3B8E183D-604B-4575-8DC8-87564C261A69}"/>
            </a:ext>
          </a:extLst>
        </xdr:cNvPr>
        <xdr:cNvSpPr/>
      </xdr:nvSpPr>
      <xdr:spPr>
        <a:xfrm>
          <a:off x="13652500" y="1686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153015</xdr:rowOff>
    </xdr:from>
    <xdr:ext cx="534377" cy="259045"/>
    <xdr:sp macro="" textlink="">
      <xdr:nvSpPr>
        <xdr:cNvPr id="703" name="テキスト ボックス 702">
          <a:extLst>
            <a:ext uri="{FF2B5EF4-FFF2-40B4-BE49-F238E27FC236}">
              <a16:creationId xmlns:a16="http://schemas.microsoft.com/office/drawing/2014/main" id="{1819F18C-D6CE-4873-8493-6D2F4E639FA7}"/>
            </a:ext>
          </a:extLst>
        </xdr:cNvPr>
        <xdr:cNvSpPr txBox="1"/>
      </xdr:nvSpPr>
      <xdr:spPr>
        <a:xfrm>
          <a:off x="13436111" y="16955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44318</xdr:rowOff>
    </xdr:from>
    <xdr:to>
      <xdr:col>67</xdr:col>
      <xdr:colOff>101600</xdr:colOff>
      <xdr:row>98</xdr:row>
      <xdr:rowOff>145918</xdr:rowOff>
    </xdr:to>
    <xdr:sp macro="" textlink="">
      <xdr:nvSpPr>
        <xdr:cNvPr id="704" name="楕円 703">
          <a:extLst>
            <a:ext uri="{FF2B5EF4-FFF2-40B4-BE49-F238E27FC236}">
              <a16:creationId xmlns:a16="http://schemas.microsoft.com/office/drawing/2014/main" id="{32889375-4F43-4CD0-B269-004939BA3227}"/>
            </a:ext>
          </a:extLst>
        </xdr:cNvPr>
        <xdr:cNvSpPr/>
      </xdr:nvSpPr>
      <xdr:spPr>
        <a:xfrm>
          <a:off x="12763500" y="16846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162445</xdr:rowOff>
    </xdr:from>
    <xdr:ext cx="534377" cy="259045"/>
    <xdr:sp macro="" textlink="">
      <xdr:nvSpPr>
        <xdr:cNvPr id="705" name="テキスト ボックス 704">
          <a:extLst>
            <a:ext uri="{FF2B5EF4-FFF2-40B4-BE49-F238E27FC236}">
              <a16:creationId xmlns:a16="http://schemas.microsoft.com/office/drawing/2014/main" id="{C58995FD-12A9-4AE2-AD9B-F5D9276A5D0F}"/>
            </a:ext>
          </a:extLst>
        </xdr:cNvPr>
        <xdr:cNvSpPr txBox="1"/>
      </xdr:nvSpPr>
      <xdr:spPr>
        <a:xfrm>
          <a:off x="12547111" y="16621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a:extLst>
            <a:ext uri="{FF2B5EF4-FFF2-40B4-BE49-F238E27FC236}">
              <a16:creationId xmlns:a16="http://schemas.microsoft.com/office/drawing/2014/main" id="{27BF27E2-4C35-4A1D-A062-1944C762E953}"/>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a:extLst>
            <a:ext uri="{FF2B5EF4-FFF2-40B4-BE49-F238E27FC236}">
              <a16:creationId xmlns:a16="http://schemas.microsoft.com/office/drawing/2014/main" id="{8DF6E57E-AC62-4A0E-82C1-8FA774DAD0D8}"/>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a:extLst>
            <a:ext uri="{FF2B5EF4-FFF2-40B4-BE49-F238E27FC236}">
              <a16:creationId xmlns:a16="http://schemas.microsoft.com/office/drawing/2014/main" id="{5C359744-FE80-4F79-A2DE-A05773DBA6FB}"/>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a:extLst>
            <a:ext uri="{FF2B5EF4-FFF2-40B4-BE49-F238E27FC236}">
              <a16:creationId xmlns:a16="http://schemas.microsoft.com/office/drawing/2014/main" id="{0F3E23E3-5D85-4D89-8CC9-27EE00D79E9C}"/>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a:extLst>
            <a:ext uri="{FF2B5EF4-FFF2-40B4-BE49-F238E27FC236}">
              <a16:creationId xmlns:a16="http://schemas.microsoft.com/office/drawing/2014/main" id="{FB8F0889-889D-46D8-99B1-7B186AE3C3DF}"/>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a:extLst>
            <a:ext uri="{FF2B5EF4-FFF2-40B4-BE49-F238E27FC236}">
              <a16:creationId xmlns:a16="http://schemas.microsoft.com/office/drawing/2014/main" id="{7E414F48-4D9F-4F26-BC75-771CD5478EC9}"/>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a:extLst>
            <a:ext uri="{FF2B5EF4-FFF2-40B4-BE49-F238E27FC236}">
              <a16:creationId xmlns:a16="http://schemas.microsoft.com/office/drawing/2014/main" id="{BF0B703A-0FC5-4636-AF09-D759C8AA832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a:extLst>
            <a:ext uri="{FF2B5EF4-FFF2-40B4-BE49-F238E27FC236}">
              <a16:creationId xmlns:a16="http://schemas.microsoft.com/office/drawing/2014/main" id="{7921D1C7-8C4D-4BEC-8747-A04C52B3775D}"/>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a:extLst>
            <a:ext uri="{FF2B5EF4-FFF2-40B4-BE49-F238E27FC236}">
              <a16:creationId xmlns:a16="http://schemas.microsoft.com/office/drawing/2014/main" id="{8BD8E787-5FCD-47D6-9E2C-D91B43F4AB38}"/>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a:extLst>
            <a:ext uri="{FF2B5EF4-FFF2-40B4-BE49-F238E27FC236}">
              <a16:creationId xmlns:a16="http://schemas.microsoft.com/office/drawing/2014/main" id="{858BF02F-5835-4BA7-A9E0-95011EF1292B}"/>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6" name="直線コネクタ 715">
          <a:extLst>
            <a:ext uri="{FF2B5EF4-FFF2-40B4-BE49-F238E27FC236}">
              <a16:creationId xmlns:a16="http://schemas.microsoft.com/office/drawing/2014/main" id="{95CE5C08-5DDE-4A51-B10D-DE3588F09996}"/>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7" name="テキスト ボックス 716">
          <a:extLst>
            <a:ext uri="{FF2B5EF4-FFF2-40B4-BE49-F238E27FC236}">
              <a16:creationId xmlns:a16="http://schemas.microsoft.com/office/drawing/2014/main" id="{26283825-AA94-4644-904D-97CDB8DE959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8" name="直線コネクタ 717">
          <a:extLst>
            <a:ext uri="{FF2B5EF4-FFF2-40B4-BE49-F238E27FC236}">
              <a16:creationId xmlns:a16="http://schemas.microsoft.com/office/drawing/2014/main" id="{E85C41D3-3402-4CCA-BE48-418B4621FC3A}"/>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19" name="テキスト ボックス 718">
          <a:extLst>
            <a:ext uri="{FF2B5EF4-FFF2-40B4-BE49-F238E27FC236}">
              <a16:creationId xmlns:a16="http://schemas.microsoft.com/office/drawing/2014/main" id="{ABF8DC94-ACFB-4EB8-B50B-7EA197E1558B}"/>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0" name="直線コネクタ 719">
          <a:extLst>
            <a:ext uri="{FF2B5EF4-FFF2-40B4-BE49-F238E27FC236}">
              <a16:creationId xmlns:a16="http://schemas.microsoft.com/office/drawing/2014/main" id="{30941E0D-DD39-49FA-9E3C-312261885EC8}"/>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1" name="テキスト ボックス 720">
          <a:extLst>
            <a:ext uri="{FF2B5EF4-FFF2-40B4-BE49-F238E27FC236}">
              <a16:creationId xmlns:a16="http://schemas.microsoft.com/office/drawing/2014/main" id="{3649361A-3972-4B6A-BE6A-CF4BF6B615A2}"/>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2" name="直線コネクタ 721">
          <a:extLst>
            <a:ext uri="{FF2B5EF4-FFF2-40B4-BE49-F238E27FC236}">
              <a16:creationId xmlns:a16="http://schemas.microsoft.com/office/drawing/2014/main" id="{6838D90C-71D0-4C8B-8F0E-B440CA0FEFC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3" name="テキスト ボックス 722">
          <a:extLst>
            <a:ext uri="{FF2B5EF4-FFF2-40B4-BE49-F238E27FC236}">
              <a16:creationId xmlns:a16="http://schemas.microsoft.com/office/drawing/2014/main" id="{39732581-6FE9-4007-BFFC-78AAC85A6251}"/>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4" name="直線コネクタ 723">
          <a:extLst>
            <a:ext uri="{FF2B5EF4-FFF2-40B4-BE49-F238E27FC236}">
              <a16:creationId xmlns:a16="http://schemas.microsoft.com/office/drawing/2014/main" id="{8EECBF3F-DB88-43A8-BD2C-D911D28C073F}"/>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5" name="テキスト ボックス 724">
          <a:extLst>
            <a:ext uri="{FF2B5EF4-FFF2-40B4-BE49-F238E27FC236}">
              <a16:creationId xmlns:a16="http://schemas.microsoft.com/office/drawing/2014/main" id="{DB632F57-668E-4DD8-87E1-DC0B6FD9BFBF}"/>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6" name="直線コネクタ 725">
          <a:extLst>
            <a:ext uri="{FF2B5EF4-FFF2-40B4-BE49-F238E27FC236}">
              <a16:creationId xmlns:a16="http://schemas.microsoft.com/office/drawing/2014/main" id="{D30D0A8F-427D-4371-BA3C-2006179C0F53}"/>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7" name="テキスト ボックス 726">
          <a:extLst>
            <a:ext uri="{FF2B5EF4-FFF2-40B4-BE49-F238E27FC236}">
              <a16:creationId xmlns:a16="http://schemas.microsoft.com/office/drawing/2014/main" id="{CCD68C6B-79F7-4B92-8366-E658AA39801E}"/>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a:extLst>
            <a:ext uri="{FF2B5EF4-FFF2-40B4-BE49-F238E27FC236}">
              <a16:creationId xmlns:a16="http://schemas.microsoft.com/office/drawing/2014/main" id="{07C63331-B534-4866-9A29-66D5210282A1}"/>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a:extLst>
            <a:ext uri="{FF2B5EF4-FFF2-40B4-BE49-F238E27FC236}">
              <a16:creationId xmlns:a16="http://schemas.microsoft.com/office/drawing/2014/main" id="{3BBDC642-2FCD-4979-9A31-0675DE10923A}"/>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投資及び出資金グラフ枠">
          <a:extLst>
            <a:ext uri="{FF2B5EF4-FFF2-40B4-BE49-F238E27FC236}">
              <a16:creationId xmlns:a16="http://schemas.microsoft.com/office/drawing/2014/main" id="{54260E15-EC36-4769-9529-D693994855E2}"/>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19424</xdr:rowOff>
    </xdr:from>
    <xdr:to>
      <xdr:col>116</xdr:col>
      <xdr:colOff>62864</xdr:colOff>
      <xdr:row>39</xdr:row>
      <xdr:rowOff>98878</xdr:rowOff>
    </xdr:to>
    <xdr:cxnSp macro="">
      <xdr:nvCxnSpPr>
        <xdr:cNvPr id="731" name="直線コネクタ 730">
          <a:extLst>
            <a:ext uri="{FF2B5EF4-FFF2-40B4-BE49-F238E27FC236}">
              <a16:creationId xmlns:a16="http://schemas.microsoft.com/office/drawing/2014/main" id="{FC2FB854-271B-4F6F-B457-2FE33BFFCA19}"/>
            </a:ext>
          </a:extLst>
        </xdr:cNvPr>
        <xdr:cNvCxnSpPr/>
      </xdr:nvCxnSpPr>
      <xdr:spPr>
        <a:xfrm flipV="1">
          <a:off x="22159595" y="5162924"/>
          <a:ext cx="1269" cy="16225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2" name="投資及び出資金最小値テキスト">
          <a:extLst>
            <a:ext uri="{FF2B5EF4-FFF2-40B4-BE49-F238E27FC236}">
              <a16:creationId xmlns:a16="http://schemas.microsoft.com/office/drawing/2014/main" id="{37BA1B6C-E90D-40FE-A3DE-A2F83D3BE358}"/>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3" name="直線コネクタ 732">
          <a:extLst>
            <a:ext uri="{FF2B5EF4-FFF2-40B4-BE49-F238E27FC236}">
              <a16:creationId xmlns:a16="http://schemas.microsoft.com/office/drawing/2014/main" id="{8FB453BB-195F-4B06-8ACF-3B353295FA49}"/>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137551</xdr:rowOff>
    </xdr:from>
    <xdr:ext cx="534377" cy="259045"/>
    <xdr:sp macro="" textlink="">
      <xdr:nvSpPr>
        <xdr:cNvPr id="734" name="投資及び出資金最大値テキスト">
          <a:extLst>
            <a:ext uri="{FF2B5EF4-FFF2-40B4-BE49-F238E27FC236}">
              <a16:creationId xmlns:a16="http://schemas.microsoft.com/office/drawing/2014/main" id="{F6896A69-1B96-4376-B0AF-76FF71CA6D84}"/>
            </a:ext>
          </a:extLst>
        </xdr:cNvPr>
        <xdr:cNvSpPr txBox="1"/>
      </xdr:nvSpPr>
      <xdr:spPr>
        <a:xfrm>
          <a:off x="22212300" y="4938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19424</xdr:rowOff>
    </xdr:from>
    <xdr:to>
      <xdr:col>116</xdr:col>
      <xdr:colOff>152400</xdr:colOff>
      <xdr:row>30</xdr:row>
      <xdr:rowOff>19424</xdr:rowOff>
    </xdr:to>
    <xdr:cxnSp macro="">
      <xdr:nvCxnSpPr>
        <xdr:cNvPr id="735" name="直線コネクタ 734">
          <a:extLst>
            <a:ext uri="{FF2B5EF4-FFF2-40B4-BE49-F238E27FC236}">
              <a16:creationId xmlns:a16="http://schemas.microsoft.com/office/drawing/2014/main" id="{25EDD891-EFA7-4DC7-A6C6-6DE1CAB9063A}"/>
            </a:ext>
          </a:extLst>
        </xdr:cNvPr>
        <xdr:cNvCxnSpPr/>
      </xdr:nvCxnSpPr>
      <xdr:spPr>
        <a:xfrm>
          <a:off x="22072600" y="5162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6" name="直線コネクタ 735">
          <a:extLst>
            <a:ext uri="{FF2B5EF4-FFF2-40B4-BE49-F238E27FC236}">
              <a16:creationId xmlns:a16="http://schemas.microsoft.com/office/drawing/2014/main" id="{9FB5EAC8-B583-421E-8254-981AAE3C69E1}"/>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160762</xdr:rowOff>
    </xdr:from>
    <xdr:ext cx="469744" cy="259045"/>
    <xdr:sp macro="" textlink="">
      <xdr:nvSpPr>
        <xdr:cNvPr id="737" name="投資及び出資金平均値テキスト">
          <a:extLst>
            <a:ext uri="{FF2B5EF4-FFF2-40B4-BE49-F238E27FC236}">
              <a16:creationId xmlns:a16="http://schemas.microsoft.com/office/drawing/2014/main" id="{437B4933-2BBD-4570-A36B-6DA01B6730E6}"/>
            </a:ext>
          </a:extLst>
        </xdr:cNvPr>
        <xdr:cNvSpPr txBox="1"/>
      </xdr:nvSpPr>
      <xdr:spPr>
        <a:xfrm>
          <a:off x="22212300" y="65044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137885</xdr:rowOff>
    </xdr:from>
    <xdr:to>
      <xdr:col>116</xdr:col>
      <xdr:colOff>114300</xdr:colOff>
      <xdr:row>39</xdr:row>
      <xdr:rowOff>68035</xdr:rowOff>
    </xdr:to>
    <xdr:sp macro="" textlink="">
      <xdr:nvSpPr>
        <xdr:cNvPr id="738" name="フローチャート: 判断 737">
          <a:extLst>
            <a:ext uri="{FF2B5EF4-FFF2-40B4-BE49-F238E27FC236}">
              <a16:creationId xmlns:a16="http://schemas.microsoft.com/office/drawing/2014/main" id="{D24CF5C7-0425-4C2A-8009-3C8CF2E2D177}"/>
            </a:ext>
          </a:extLst>
        </xdr:cNvPr>
        <xdr:cNvSpPr/>
      </xdr:nvSpPr>
      <xdr:spPr>
        <a:xfrm>
          <a:off x="22110700" y="6652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39" name="直線コネクタ 738">
          <a:extLst>
            <a:ext uri="{FF2B5EF4-FFF2-40B4-BE49-F238E27FC236}">
              <a16:creationId xmlns:a16="http://schemas.microsoft.com/office/drawing/2014/main" id="{46E5288B-289A-4EF5-8093-EB5FA30F06EA}"/>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138245</xdr:rowOff>
    </xdr:from>
    <xdr:to>
      <xdr:col>112</xdr:col>
      <xdr:colOff>38100</xdr:colOff>
      <xdr:row>39</xdr:row>
      <xdr:rowOff>68395</xdr:rowOff>
    </xdr:to>
    <xdr:sp macro="" textlink="">
      <xdr:nvSpPr>
        <xdr:cNvPr id="740" name="フローチャート: 判断 739">
          <a:extLst>
            <a:ext uri="{FF2B5EF4-FFF2-40B4-BE49-F238E27FC236}">
              <a16:creationId xmlns:a16="http://schemas.microsoft.com/office/drawing/2014/main" id="{74FFCD55-82FD-4D2E-8C41-6C3BA5D91F99}"/>
            </a:ext>
          </a:extLst>
        </xdr:cNvPr>
        <xdr:cNvSpPr/>
      </xdr:nvSpPr>
      <xdr:spPr>
        <a:xfrm>
          <a:off x="21272500" y="665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84922</xdr:rowOff>
    </xdr:from>
    <xdr:ext cx="469744" cy="259045"/>
    <xdr:sp macro="" textlink="">
      <xdr:nvSpPr>
        <xdr:cNvPr id="741" name="テキスト ボックス 740">
          <a:extLst>
            <a:ext uri="{FF2B5EF4-FFF2-40B4-BE49-F238E27FC236}">
              <a16:creationId xmlns:a16="http://schemas.microsoft.com/office/drawing/2014/main" id="{FDD012C6-9BEF-40BA-B43D-08938BDF71A6}"/>
            </a:ext>
          </a:extLst>
        </xdr:cNvPr>
        <xdr:cNvSpPr txBox="1"/>
      </xdr:nvSpPr>
      <xdr:spPr>
        <a:xfrm>
          <a:off x="21088428" y="6428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2" name="直線コネクタ 741">
          <a:extLst>
            <a:ext uri="{FF2B5EF4-FFF2-40B4-BE49-F238E27FC236}">
              <a16:creationId xmlns:a16="http://schemas.microsoft.com/office/drawing/2014/main" id="{DC325117-B5BF-4B30-B886-AE2CE37F6B66}"/>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12972</xdr:rowOff>
    </xdr:from>
    <xdr:to>
      <xdr:col>107</xdr:col>
      <xdr:colOff>101600</xdr:colOff>
      <xdr:row>39</xdr:row>
      <xdr:rowOff>114572</xdr:rowOff>
    </xdr:to>
    <xdr:sp macro="" textlink="">
      <xdr:nvSpPr>
        <xdr:cNvPr id="743" name="フローチャート: 判断 742">
          <a:extLst>
            <a:ext uri="{FF2B5EF4-FFF2-40B4-BE49-F238E27FC236}">
              <a16:creationId xmlns:a16="http://schemas.microsoft.com/office/drawing/2014/main" id="{3D1601E0-D4D6-4FC7-90B2-F2C7997112CE}"/>
            </a:ext>
          </a:extLst>
        </xdr:cNvPr>
        <xdr:cNvSpPr/>
      </xdr:nvSpPr>
      <xdr:spPr>
        <a:xfrm>
          <a:off x="20383500" y="6699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131099</xdr:rowOff>
    </xdr:from>
    <xdr:ext cx="469744" cy="259045"/>
    <xdr:sp macro="" textlink="">
      <xdr:nvSpPr>
        <xdr:cNvPr id="744" name="テキスト ボックス 743">
          <a:extLst>
            <a:ext uri="{FF2B5EF4-FFF2-40B4-BE49-F238E27FC236}">
              <a16:creationId xmlns:a16="http://schemas.microsoft.com/office/drawing/2014/main" id="{437C1A06-8C8F-48A8-8797-111C7EAD87B0}"/>
            </a:ext>
          </a:extLst>
        </xdr:cNvPr>
        <xdr:cNvSpPr txBox="1"/>
      </xdr:nvSpPr>
      <xdr:spPr>
        <a:xfrm>
          <a:off x="20199428" y="6474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5" name="直線コネクタ 744">
          <a:extLst>
            <a:ext uri="{FF2B5EF4-FFF2-40B4-BE49-F238E27FC236}">
              <a16:creationId xmlns:a16="http://schemas.microsoft.com/office/drawing/2014/main" id="{6476B915-8CA3-4E2D-9B4E-403AEAB0B7C1}"/>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5592</xdr:rowOff>
    </xdr:from>
    <xdr:to>
      <xdr:col>102</xdr:col>
      <xdr:colOff>165100</xdr:colOff>
      <xdr:row>39</xdr:row>
      <xdr:rowOff>107192</xdr:rowOff>
    </xdr:to>
    <xdr:sp macro="" textlink="">
      <xdr:nvSpPr>
        <xdr:cNvPr id="746" name="フローチャート: 判断 745">
          <a:extLst>
            <a:ext uri="{FF2B5EF4-FFF2-40B4-BE49-F238E27FC236}">
              <a16:creationId xmlns:a16="http://schemas.microsoft.com/office/drawing/2014/main" id="{81476B2E-957D-432F-A27C-F4C45A1044C2}"/>
            </a:ext>
          </a:extLst>
        </xdr:cNvPr>
        <xdr:cNvSpPr/>
      </xdr:nvSpPr>
      <xdr:spPr>
        <a:xfrm>
          <a:off x="19494500" y="6692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123719</xdr:rowOff>
    </xdr:from>
    <xdr:ext cx="469744" cy="259045"/>
    <xdr:sp macro="" textlink="">
      <xdr:nvSpPr>
        <xdr:cNvPr id="747" name="テキスト ボックス 746">
          <a:extLst>
            <a:ext uri="{FF2B5EF4-FFF2-40B4-BE49-F238E27FC236}">
              <a16:creationId xmlns:a16="http://schemas.microsoft.com/office/drawing/2014/main" id="{A6CC5208-9EFB-4B31-B52E-B9B9C8285439}"/>
            </a:ext>
          </a:extLst>
        </xdr:cNvPr>
        <xdr:cNvSpPr txBox="1"/>
      </xdr:nvSpPr>
      <xdr:spPr>
        <a:xfrm>
          <a:off x="19310428" y="6467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17349</xdr:rowOff>
    </xdr:from>
    <xdr:to>
      <xdr:col>98</xdr:col>
      <xdr:colOff>38100</xdr:colOff>
      <xdr:row>39</xdr:row>
      <xdr:rowOff>118949</xdr:rowOff>
    </xdr:to>
    <xdr:sp macro="" textlink="">
      <xdr:nvSpPr>
        <xdr:cNvPr id="748" name="フローチャート: 判断 747">
          <a:extLst>
            <a:ext uri="{FF2B5EF4-FFF2-40B4-BE49-F238E27FC236}">
              <a16:creationId xmlns:a16="http://schemas.microsoft.com/office/drawing/2014/main" id="{FC657F0E-5FB7-4273-B698-7D89FA5BAC4F}"/>
            </a:ext>
          </a:extLst>
        </xdr:cNvPr>
        <xdr:cNvSpPr/>
      </xdr:nvSpPr>
      <xdr:spPr>
        <a:xfrm>
          <a:off x="18605500" y="6703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135476</xdr:rowOff>
    </xdr:from>
    <xdr:ext cx="378565" cy="259045"/>
    <xdr:sp macro="" textlink="">
      <xdr:nvSpPr>
        <xdr:cNvPr id="749" name="テキスト ボックス 748">
          <a:extLst>
            <a:ext uri="{FF2B5EF4-FFF2-40B4-BE49-F238E27FC236}">
              <a16:creationId xmlns:a16="http://schemas.microsoft.com/office/drawing/2014/main" id="{87D00352-87AD-4D92-9C5E-A6594CCD4312}"/>
            </a:ext>
          </a:extLst>
        </xdr:cNvPr>
        <xdr:cNvSpPr txBox="1"/>
      </xdr:nvSpPr>
      <xdr:spPr>
        <a:xfrm>
          <a:off x="18467017" y="64791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80AB7118-C829-4724-A8E4-9FC4693A4D67}"/>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12092D92-3237-4CF6-B491-DBD80DB3DDC2}"/>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DD01B39B-60D3-4263-97BE-4578D3E2D94C}"/>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75ADB4BD-B4FA-4945-A0F7-EB8AEAEE9F48}"/>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245EF9EE-B281-45E9-8B78-1E9EA0C029D5}"/>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5" name="楕円 754">
          <a:extLst>
            <a:ext uri="{FF2B5EF4-FFF2-40B4-BE49-F238E27FC236}">
              <a16:creationId xmlns:a16="http://schemas.microsoft.com/office/drawing/2014/main" id="{6E19A653-2624-4056-BAD1-74B4BE32E94A}"/>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56" name="投資及び出資金該当値テキスト">
          <a:extLst>
            <a:ext uri="{FF2B5EF4-FFF2-40B4-BE49-F238E27FC236}">
              <a16:creationId xmlns:a16="http://schemas.microsoft.com/office/drawing/2014/main" id="{9DF37F73-46BE-4DAA-B48D-5D0147A52712}"/>
            </a:ext>
          </a:extLst>
        </xdr:cNvPr>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7" name="楕円 756">
          <a:extLst>
            <a:ext uri="{FF2B5EF4-FFF2-40B4-BE49-F238E27FC236}">
              <a16:creationId xmlns:a16="http://schemas.microsoft.com/office/drawing/2014/main" id="{E9E4DA06-5256-4544-B166-F76B18EB90D2}"/>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58" name="テキスト ボックス 757">
          <a:extLst>
            <a:ext uri="{FF2B5EF4-FFF2-40B4-BE49-F238E27FC236}">
              <a16:creationId xmlns:a16="http://schemas.microsoft.com/office/drawing/2014/main" id="{374DF0E2-5221-4254-B1DF-5531CD5C4742}"/>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59" name="楕円 758">
          <a:extLst>
            <a:ext uri="{FF2B5EF4-FFF2-40B4-BE49-F238E27FC236}">
              <a16:creationId xmlns:a16="http://schemas.microsoft.com/office/drawing/2014/main" id="{52743BEA-E512-41BA-8E58-5EFF530EBCFE}"/>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0" name="テキスト ボックス 759">
          <a:extLst>
            <a:ext uri="{FF2B5EF4-FFF2-40B4-BE49-F238E27FC236}">
              <a16:creationId xmlns:a16="http://schemas.microsoft.com/office/drawing/2014/main" id="{5682C3F4-4A6A-45BA-AC43-B65A4D955107}"/>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1" name="楕円 760">
          <a:extLst>
            <a:ext uri="{FF2B5EF4-FFF2-40B4-BE49-F238E27FC236}">
              <a16:creationId xmlns:a16="http://schemas.microsoft.com/office/drawing/2014/main" id="{0703BCC0-073A-4C57-86DB-A66944FB7BB9}"/>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2" name="テキスト ボックス 761">
          <a:extLst>
            <a:ext uri="{FF2B5EF4-FFF2-40B4-BE49-F238E27FC236}">
              <a16:creationId xmlns:a16="http://schemas.microsoft.com/office/drawing/2014/main" id="{80710BF4-B7CA-499F-AA87-355F01DCF39F}"/>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3" name="楕円 762">
          <a:extLst>
            <a:ext uri="{FF2B5EF4-FFF2-40B4-BE49-F238E27FC236}">
              <a16:creationId xmlns:a16="http://schemas.microsoft.com/office/drawing/2014/main" id="{A8E6DA61-3F4D-4E47-97F9-D7543B6A1499}"/>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4" name="テキスト ボックス 763">
          <a:extLst>
            <a:ext uri="{FF2B5EF4-FFF2-40B4-BE49-F238E27FC236}">
              <a16:creationId xmlns:a16="http://schemas.microsoft.com/office/drawing/2014/main" id="{C4401856-5A88-4E60-8E8A-786DA628D7C2}"/>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a:extLst>
            <a:ext uri="{FF2B5EF4-FFF2-40B4-BE49-F238E27FC236}">
              <a16:creationId xmlns:a16="http://schemas.microsoft.com/office/drawing/2014/main" id="{EA4B4173-2BCC-4147-AB4B-BBC741415B69}"/>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a:extLst>
            <a:ext uri="{FF2B5EF4-FFF2-40B4-BE49-F238E27FC236}">
              <a16:creationId xmlns:a16="http://schemas.microsoft.com/office/drawing/2014/main" id="{93336CBD-27C4-4BDD-B3F2-3635568A8886}"/>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a:extLst>
            <a:ext uri="{FF2B5EF4-FFF2-40B4-BE49-F238E27FC236}">
              <a16:creationId xmlns:a16="http://schemas.microsoft.com/office/drawing/2014/main" id="{C889BECA-98BD-41D3-98CD-EEF2ACFF8088}"/>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a:extLst>
            <a:ext uri="{FF2B5EF4-FFF2-40B4-BE49-F238E27FC236}">
              <a16:creationId xmlns:a16="http://schemas.microsoft.com/office/drawing/2014/main" id="{F6A15650-41D3-4B8B-B366-B40D2086451E}"/>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a:extLst>
            <a:ext uri="{FF2B5EF4-FFF2-40B4-BE49-F238E27FC236}">
              <a16:creationId xmlns:a16="http://schemas.microsoft.com/office/drawing/2014/main" id="{846C1C80-48DA-4A29-B3C8-0AA69F037A61}"/>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a:extLst>
            <a:ext uri="{FF2B5EF4-FFF2-40B4-BE49-F238E27FC236}">
              <a16:creationId xmlns:a16="http://schemas.microsoft.com/office/drawing/2014/main" id="{3CC61BC4-7DC7-42C0-BAF8-3C74811CFC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a:extLst>
            <a:ext uri="{FF2B5EF4-FFF2-40B4-BE49-F238E27FC236}">
              <a16:creationId xmlns:a16="http://schemas.microsoft.com/office/drawing/2014/main" id="{0481755A-3F39-4636-B81B-AA2937621A2F}"/>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a:extLst>
            <a:ext uri="{FF2B5EF4-FFF2-40B4-BE49-F238E27FC236}">
              <a16:creationId xmlns:a16="http://schemas.microsoft.com/office/drawing/2014/main" id="{15DD34DF-BC3D-4880-A05C-BFE2583E2B39}"/>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a:extLst>
            <a:ext uri="{FF2B5EF4-FFF2-40B4-BE49-F238E27FC236}">
              <a16:creationId xmlns:a16="http://schemas.microsoft.com/office/drawing/2014/main" id="{3AA83694-7EDE-4C6C-9738-A3E94FF407CE}"/>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a:extLst>
            <a:ext uri="{FF2B5EF4-FFF2-40B4-BE49-F238E27FC236}">
              <a16:creationId xmlns:a16="http://schemas.microsoft.com/office/drawing/2014/main" id="{46A4169A-EDD0-40E7-B27D-06AAA914E896}"/>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5" name="直線コネクタ 774">
          <a:extLst>
            <a:ext uri="{FF2B5EF4-FFF2-40B4-BE49-F238E27FC236}">
              <a16:creationId xmlns:a16="http://schemas.microsoft.com/office/drawing/2014/main" id="{33144342-8637-4374-9919-BCD66F69998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6" name="テキスト ボックス 775">
          <a:extLst>
            <a:ext uri="{FF2B5EF4-FFF2-40B4-BE49-F238E27FC236}">
              <a16:creationId xmlns:a16="http://schemas.microsoft.com/office/drawing/2014/main" id="{9B000FD0-E502-4B78-BCD2-C8214D174ED8}"/>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7" name="直線コネクタ 776">
          <a:extLst>
            <a:ext uri="{FF2B5EF4-FFF2-40B4-BE49-F238E27FC236}">
              <a16:creationId xmlns:a16="http://schemas.microsoft.com/office/drawing/2014/main" id="{FAC7A96E-CE1D-4D9A-9C92-F139A6E0646B}"/>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8" name="テキスト ボックス 777">
          <a:extLst>
            <a:ext uri="{FF2B5EF4-FFF2-40B4-BE49-F238E27FC236}">
              <a16:creationId xmlns:a16="http://schemas.microsoft.com/office/drawing/2014/main" id="{A0825AA4-74FD-48C7-B0E2-71F3050EE4BA}"/>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9" name="直線コネクタ 778">
          <a:extLst>
            <a:ext uri="{FF2B5EF4-FFF2-40B4-BE49-F238E27FC236}">
              <a16:creationId xmlns:a16="http://schemas.microsoft.com/office/drawing/2014/main" id="{8E55524D-322B-408A-B328-5270B35D976B}"/>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0" name="テキスト ボックス 779">
          <a:extLst>
            <a:ext uri="{FF2B5EF4-FFF2-40B4-BE49-F238E27FC236}">
              <a16:creationId xmlns:a16="http://schemas.microsoft.com/office/drawing/2014/main" id="{B98E6E38-68F9-4B2C-9A32-D0EF9002A3A1}"/>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1" name="直線コネクタ 780">
          <a:extLst>
            <a:ext uri="{FF2B5EF4-FFF2-40B4-BE49-F238E27FC236}">
              <a16:creationId xmlns:a16="http://schemas.microsoft.com/office/drawing/2014/main" id="{541F0545-FC63-4C5A-A538-BB99CC5D37A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2" name="テキスト ボックス 781">
          <a:extLst>
            <a:ext uri="{FF2B5EF4-FFF2-40B4-BE49-F238E27FC236}">
              <a16:creationId xmlns:a16="http://schemas.microsoft.com/office/drawing/2014/main" id="{30246AD3-2F64-4FEC-A3BA-800464768B23}"/>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3" name="直線コネクタ 782">
          <a:extLst>
            <a:ext uri="{FF2B5EF4-FFF2-40B4-BE49-F238E27FC236}">
              <a16:creationId xmlns:a16="http://schemas.microsoft.com/office/drawing/2014/main" id="{5F983F34-94FF-40CD-9B78-4CEF1019B785}"/>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4" name="テキスト ボックス 783">
          <a:extLst>
            <a:ext uri="{FF2B5EF4-FFF2-40B4-BE49-F238E27FC236}">
              <a16:creationId xmlns:a16="http://schemas.microsoft.com/office/drawing/2014/main" id="{AAFD2FE2-0E6F-4FA8-AFA2-0F7060778481}"/>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5" name="直線コネクタ 784">
          <a:extLst>
            <a:ext uri="{FF2B5EF4-FFF2-40B4-BE49-F238E27FC236}">
              <a16:creationId xmlns:a16="http://schemas.microsoft.com/office/drawing/2014/main" id="{499573F6-532D-4ABB-A421-B0C14A376B86}"/>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86" name="テキスト ボックス 785">
          <a:extLst>
            <a:ext uri="{FF2B5EF4-FFF2-40B4-BE49-F238E27FC236}">
              <a16:creationId xmlns:a16="http://schemas.microsoft.com/office/drawing/2014/main" id="{39241A7D-A926-494A-9DF3-624CEBA2534B}"/>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id="{7ACA8E28-0057-43C7-9702-9E32104E52A7}"/>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8" name="テキスト ボックス 787">
          <a:extLst>
            <a:ext uri="{FF2B5EF4-FFF2-40B4-BE49-F238E27FC236}">
              <a16:creationId xmlns:a16="http://schemas.microsoft.com/office/drawing/2014/main" id="{17DDF35E-DBF2-4B2F-B450-37900FC36D04}"/>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a:extLst>
            <a:ext uri="{FF2B5EF4-FFF2-40B4-BE49-F238E27FC236}">
              <a16:creationId xmlns:a16="http://schemas.microsoft.com/office/drawing/2014/main" id="{095B7014-467C-402D-8ECA-31410172111B}"/>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157253</xdr:rowOff>
    </xdr:from>
    <xdr:to>
      <xdr:col>116</xdr:col>
      <xdr:colOff>62864</xdr:colOff>
      <xdr:row>59</xdr:row>
      <xdr:rowOff>98878</xdr:rowOff>
    </xdr:to>
    <xdr:cxnSp macro="">
      <xdr:nvCxnSpPr>
        <xdr:cNvPr id="790" name="直線コネクタ 789">
          <a:extLst>
            <a:ext uri="{FF2B5EF4-FFF2-40B4-BE49-F238E27FC236}">
              <a16:creationId xmlns:a16="http://schemas.microsoft.com/office/drawing/2014/main" id="{99036508-7BB5-4DB6-AEEF-E0EA4508A91E}"/>
            </a:ext>
          </a:extLst>
        </xdr:cNvPr>
        <xdr:cNvCxnSpPr/>
      </xdr:nvCxnSpPr>
      <xdr:spPr>
        <a:xfrm flipV="1">
          <a:off x="22159595" y="8729753"/>
          <a:ext cx="1269" cy="14846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1" name="貸付金最小値テキスト">
          <a:extLst>
            <a:ext uri="{FF2B5EF4-FFF2-40B4-BE49-F238E27FC236}">
              <a16:creationId xmlns:a16="http://schemas.microsoft.com/office/drawing/2014/main" id="{B5F4C37A-1C96-4EC1-BE48-0A0021D32ABB}"/>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2" name="直線コネクタ 791">
          <a:extLst>
            <a:ext uri="{FF2B5EF4-FFF2-40B4-BE49-F238E27FC236}">
              <a16:creationId xmlns:a16="http://schemas.microsoft.com/office/drawing/2014/main" id="{20ED8141-84F0-404B-A5B9-2FCD6D2DBF89}"/>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103930</xdr:rowOff>
    </xdr:from>
    <xdr:ext cx="534377" cy="259045"/>
    <xdr:sp macro="" textlink="">
      <xdr:nvSpPr>
        <xdr:cNvPr id="793" name="貸付金最大値テキスト">
          <a:extLst>
            <a:ext uri="{FF2B5EF4-FFF2-40B4-BE49-F238E27FC236}">
              <a16:creationId xmlns:a16="http://schemas.microsoft.com/office/drawing/2014/main" id="{A9BC87E6-EFD1-46CD-8BD3-DBC84B2B99CA}"/>
            </a:ext>
          </a:extLst>
        </xdr:cNvPr>
        <xdr:cNvSpPr txBox="1"/>
      </xdr:nvSpPr>
      <xdr:spPr>
        <a:xfrm>
          <a:off x="22212300" y="8504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157253</xdr:rowOff>
    </xdr:from>
    <xdr:to>
      <xdr:col>116</xdr:col>
      <xdr:colOff>152400</xdr:colOff>
      <xdr:row>50</xdr:row>
      <xdr:rowOff>157253</xdr:rowOff>
    </xdr:to>
    <xdr:cxnSp macro="">
      <xdr:nvCxnSpPr>
        <xdr:cNvPr id="794" name="直線コネクタ 793">
          <a:extLst>
            <a:ext uri="{FF2B5EF4-FFF2-40B4-BE49-F238E27FC236}">
              <a16:creationId xmlns:a16="http://schemas.microsoft.com/office/drawing/2014/main" id="{33FA53B6-2B5A-44EB-8AF0-89A62B0EF96D}"/>
            </a:ext>
          </a:extLst>
        </xdr:cNvPr>
        <xdr:cNvCxnSpPr/>
      </xdr:nvCxnSpPr>
      <xdr:spPr>
        <a:xfrm>
          <a:off x="22072600" y="8729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74255</xdr:rowOff>
    </xdr:from>
    <xdr:to>
      <xdr:col>116</xdr:col>
      <xdr:colOff>63500</xdr:colOff>
      <xdr:row>59</xdr:row>
      <xdr:rowOff>74614</xdr:rowOff>
    </xdr:to>
    <xdr:cxnSp macro="">
      <xdr:nvCxnSpPr>
        <xdr:cNvPr id="795" name="直線コネクタ 794">
          <a:extLst>
            <a:ext uri="{FF2B5EF4-FFF2-40B4-BE49-F238E27FC236}">
              <a16:creationId xmlns:a16="http://schemas.microsoft.com/office/drawing/2014/main" id="{FA5F4FE4-2F87-4C7A-8A9F-2659D7DD94B2}"/>
            </a:ext>
          </a:extLst>
        </xdr:cNvPr>
        <xdr:cNvCxnSpPr/>
      </xdr:nvCxnSpPr>
      <xdr:spPr>
        <a:xfrm flipV="1">
          <a:off x="21323300" y="10189805"/>
          <a:ext cx="838200" cy="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112251</xdr:rowOff>
    </xdr:from>
    <xdr:ext cx="469744" cy="259045"/>
    <xdr:sp macro="" textlink="">
      <xdr:nvSpPr>
        <xdr:cNvPr id="796" name="貸付金平均値テキスト">
          <a:extLst>
            <a:ext uri="{FF2B5EF4-FFF2-40B4-BE49-F238E27FC236}">
              <a16:creationId xmlns:a16="http://schemas.microsoft.com/office/drawing/2014/main" id="{63A902C8-C7B6-4626-8D1F-AD404DEB8283}"/>
            </a:ext>
          </a:extLst>
        </xdr:cNvPr>
        <xdr:cNvSpPr txBox="1"/>
      </xdr:nvSpPr>
      <xdr:spPr>
        <a:xfrm>
          <a:off x="22212300" y="98849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89374</xdr:rowOff>
    </xdr:from>
    <xdr:to>
      <xdr:col>116</xdr:col>
      <xdr:colOff>114300</xdr:colOff>
      <xdr:row>59</xdr:row>
      <xdr:rowOff>19524</xdr:rowOff>
    </xdr:to>
    <xdr:sp macro="" textlink="">
      <xdr:nvSpPr>
        <xdr:cNvPr id="797" name="フローチャート: 判断 796">
          <a:extLst>
            <a:ext uri="{FF2B5EF4-FFF2-40B4-BE49-F238E27FC236}">
              <a16:creationId xmlns:a16="http://schemas.microsoft.com/office/drawing/2014/main" id="{BC7BC233-0684-4854-B89E-068CABC39C5E}"/>
            </a:ext>
          </a:extLst>
        </xdr:cNvPr>
        <xdr:cNvSpPr/>
      </xdr:nvSpPr>
      <xdr:spPr>
        <a:xfrm>
          <a:off x="22110700" y="10033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74614</xdr:rowOff>
    </xdr:from>
    <xdr:to>
      <xdr:col>111</xdr:col>
      <xdr:colOff>177800</xdr:colOff>
      <xdr:row>59</xdr:row>
      <xdr:rowOff>75267</xdr:rowOff>
    </xdr:to>
    <xdr:cxnSp macro="">
      <xdr:nvCxnSpPr>
        <xdr:cNvPr id="798" name="直線コネクタ 797">
          <a:extLst>
            <a:ext uri="{FF2B5EF4-FFF2-40B4-BE49-F238E27FC236}">
              <a16:creationId xmlns:a16="http://schemas.microsoft.com/office/drawing/2014/main" id="{6019382E-7545-44D4-87A3-2F312B942122}"/>
            </a:ext>
          </a:extLst>
        </xdr:cNvPr>
        <xdr:cNvCxnSpPr/>
      </xdr:nvCxnSpPr>
      <xdr:spPr>
        <a:xfrm flipV="1">
          <a:off x="20434300" y="10190164"/>
          <a:ext cx="889000" cy="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86598</xdr:rowOff>
    </xdr:from>
    <xdr:to>
      <xdr:col>112</xdr:col>
      <xdr:colOff>38100</xdr:colOff>
      <xdr:row>59</xdr:row>
      <xdr:rowOff>16748</xdr:rowOff>
    </xdr:to>
    <xdr:sp macro="" textlink="">
      <xdr:nvSpPr>
        <xdr:cNvPr id="799" name="フローチャート: 判断 798">
          <a:extLst>
            <a:ext uri="{FF2B5EF4-FFF2-40B4-BE49-F238E27FC236}">
              <a16:creationId xmlns:a16="http://schemas.microsoft.com/office/drawing/2014/main" id="{B8E69D72-813B-4CFC-BF98-7ED073630550}"/>
            </a:ext>
          </a:extLst>
        </xdr:cNvPr>
        <xdr:cNvSpPr/>
      </xdr:nvSpPr>
      <xdr:spPr>
        <a:xfrm>
          <a:off x="21272500" y="10030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33275</xdr:rowOff>
    </xdr:from>
    <xdr:ext cx="469744" cy="259045"/>
    <xdr:sp macro="" textlink="">
      <xdr:nvSpPr>
        <xdr:cNvPr id="800" name="テキスト ボックス 799">
          <a:extLst>
            <a:ext uri="{FF2B5EF4-FFF2-40B4-BE49-F238E27FC236}">
              <a16:creationId xmlns:a16="http://schemas.microsoft.com/office/drawing/2014/main" id="{A1F5C1DD-9468-4D97-BA81-487D71D37EFA}"/>
            </a:ext>
          </a:extLst>
        </xdr:cNvPr>
        <xdr:cNvSpPr txBox="1"/>
      </xdr:nvSpPr>
      <xdr:spPr>
        <a:xfrm>
          <a:off x="21088428" y="9805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75267</xdr:rowOff>
    </xdr:from>
    <xdr:to>
      <xdr:col>107</xdr:col>
      <xdr:colOff>50800</xdr:colOff>
      <xdr:row>59</xdr:row>
      <xdr:rowOff>75757</xdr:rowOff>
    </xdr:to>
    <xdr:cxnSp macro="">
      <xdr:nvCxnSpPr>
        <xdr:cNvPr id="801" name="直線コネクタ 800">
          <a:extLst>
            <a:ext uri="{FF2B5EF4-FFF2-40B4-BE49-F238E27FC236}">
              <a16:creationId xmlns:a16="http://schemas.microsoft.com/office/drawing/2014/main" id="{33AF5809-043A-4F36-96C8-CDE18BB25AA0}"/>
            </a:ext>
          </a:extLst>
        </xdr:cNvPr>
        <xdr:cNvCxnSpPr/>
      </xdr:nvCxnSpPr>
      <xdr:spPr>
        <a:xfrm flipV="1">
          <a:off x="19545300" y="10190817"/>
          <a:ext cx="889000" cy="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89064</xdr:rowOff>
    </xdr:from>
    <xdr:to>
      <xdr:col>107</xdr:col>
      <xdr:colOff>101600</xdr:colOff>
      <xdr:row>59</xdr:row>
      <xdr:rowOff>19214</xdr:rowOff>
    </xdr:to>
    <xdr:sp macro="" textlink="">
      <xdr:nvSpPr>
        <xdr:cNvPr id="802" name="フローチャート: 判断 801">
          <a:extLst>
            <a:ext uri="{FF2B5EF4-FFF2-40B4-BE49-F238E27FC236}">
              <a16:creationId xmlns:a16="http://schemas.microsoft.com/office/drawing/2014/main" id="{7B379453-E76E-4547-B5E2-EA8AE69CF737}"/>
            </a:ext>
          </a:extLst>
        </xdr:cNvPr>
        <xdr:cNvSpPr/>
      </xdr:nvSpPr>
      <xdr:spPr>
        <a:xfrm>
          <a:off x="20383500" y="10033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35741</xdr:rowOff>
    </xdr:from>
    <xdr:ext cx="469744" cy="259045"/>
    <xdr:sp macro="" textlink="">
      <xdr:nvSpPr>
        <xdr:cNvPr id="803" name="テキスト ボックス 802">
          <a:extLst>
            <a:ext uri="{FF2B5EF4-FFF2-40B4-BE49-F238E27FC236}">
              <a16:creationId xmlns:a16="http://schemas.microsoft.com/office/drawing/2014/main" id="{94A95DCE-0029-499E-AC7E-DDD9DCC12938}"/>
            </a:ext>
          </a:extLst>
        </xdr:cNvPr>
        <xdr:cNvSpPr txBox="1"/>
      </xdr:nvSpPr>
      <xdr:spPr>
        <a:xfrm>
          <a:off x="20199428" y="9808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75757</xdr:rowOff>
    </xdr:from>
    <xdr:to>
      <xdr:col>102</xdr:col>
      <xdr:colOff>114300</xdr:colOff>
      <xdr:row>59</xdr:row>
      <xdr:rowOff>76247</xdr:rowOff>
    </xdr:to>
    <xdr:cxnSp macro="">
      <xdr:nvCxnSpPr>
        <xdr:cNvPr id="804" name="直線コネクタ 803">
          <a:extLst>
            <a:ext uri="{FF2B5EF4-FFF2-40B4-BE49-F238E27FC236}">
              <a16:creationId xmlns:a16="http://schemas.microsoft.com/office/drawing/2014/main" id="{92DC4673-57D5-486E-9D96-B96FDA8656FB}"/>
            </a:ext>
          </a:extLst>
        </xdr:cNvPr>
        <xdr:cNvCxnSpPr/>
      </xdr:nvCxnSpPr>
      <xdr:spPr>
        <a:xfrm flipV="1">
          <a:off x="18656300" y="10191307"/>
          <a:ext cx="889000" cy="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93358</xdr:rowOff>
    </xdr:from>
    <xdr:to>
      <xdr:col>102</xdr:col>
      <xdr:colOff>165100</xdr:colOff>
      <xdr:row>59</xdr:row>
      <xdr:rowOff>23508</xdr:rowOff>
    </xdr:to>
    <xdr:sp macro="" textlink="">
      <xdr:nvSpPr>
        <xdr:cNvPr id="805" name="フローチャート: 判断 804">
          <a:extLst>
            <a:ext uri="{FF2B5EF4-FFF2-40B4-BE49-F238E27FC236}">
              <a16:creationId xmlns:a16="http://schemas.microsoft.com/office/drawing/2014/main" id="{DA9A129D-E0C7-4261-8319-2EEC537C7937}"/>
            </a:ext>
          </a:extLst>
        </xdr:cNvPr>
        <xdr:cNvSpPr/>
      </xdr:nvSpPr>
      <xdr:spPr>
        <a:xfrm>
          <a:off x="19494500" y="10037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40035</xdr:rowOff>
    </xdr:from>
    <xdr:ext cx="469744" cy="259045"/>
    <xdr:sp macro="" textlink="">
      <xdr:nvSpPr>
        <xdr:cNvPr id="806" name="テキスト ボックス 805">
          <a:extLst>
            <a:ext uri="{FF2B5EF4-FFF2-40B4-BE49-F238E27FC236}">
              <a16:creationId xmlns:a16="http://schemas.microsoft.com/office/drawing/2014/main" id="{9EBBE5E9-9B60-4871-B987-999487009DE5}"/>
            </a:ext>
          </a:extLst>
        </xdr:cNvPr>
        <xdr:cNvSpPr txBox="1"/>
      </xdr:nvSpPr>
      <xdr:spPr>
        <a:xfrm>
          <a:off x="19310428" y="9812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81128</xdr:rowOff>
    </xdr:from>
    <xdr:to>
      <xdr:col>98</xdr:col>
      <xdr:colOff>38100</xdr:colOff>
      <xdr:row>59</xdr:row>
      <xdr:rowOff>11278</xdr:rowOff>
    </xdr:to>
    <xdr:sp macro="" textlink="">
      <xdr:nvSpPr>
        <xdr:cNvPr id="807" name="フローチャート: 判断 806">
          <a:extLst>
            <a:ext uri="{FF2B5EF4-FFF2-40B4-BE49-F238E27FC236}">
              <a16:creationId xmlns:a16="http://schemas.microsoft.com/office/drawing/2014/main" id="{730AA8C8-F07A-4E20-AB03-623B620EF608}"/>
            </a:ext>
          </a:extLst>
        </xdr:cNvPr>
        <xdr:cNvSpPr/>
      </xdr:nvSpPr>
      <xdr:spPr>
        <a:xfrm>
          <a:off x="18605500" y="10025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27805</xdr:rowOff>
    </xdr:from>
    <xdr:ext cx="469744" cy="259045"/>
    <xdr:sp macro="" textlink="">
      <xdr:nvSpPr>
        <xdr:cNvPr id="808" name="テキスト ボックス 807">
          <a:extLst>
            <a:ext uri="{FF2B5EF4-FFF2-40B4-BE49-F238E27FC236}">
              <a16:creationId xmlns:a16="http://schemas.microsoft.com/office/drawing/2014/main" id="{BDEB8410-1035-404A-886E-BCD91D6A6357}"/>
            </a:ext>
          </a:extLst>
        </xdr:cNvPr>
        <xdr:cNvSpPr txBox="1"/>
      </xdr:nvSpPr>
      <xdr:spPr>
        <a:xfrm>
          <a:off x="18421428" y="9800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65BAD951-2B10-42E6-812E-E50CD76DA42C}"/>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F3B0988F-E8DE-4657-B1B1-1D7CCC2E7384}"/>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206149A4-6E2C-4AE7-994A-0906C611CA83}"/>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20670258-FDBA-49E8-AF0A-364BE4FEFB9F}"/>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1F9E0FD0-ED16-4380-942D-2DEECCB87BFE}"/>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23455</xdr:rowOff>
    </xdr:from>
    <xdr:to>
      <xdr:col>116</xdr:col>
      <xdr:colOff>114300</xdr:colOff>
      <xdr:row>59</xdr:row>
      <xdr:rowOff>125055</xdr:rowOff>
    </xdr:to>
    <xdr:sp macro="" textlink="">
      <xdr:nvSpPr>
        <xdr:cNvPr id="814" name="楕円 813">
          <a:extLst>
            <a:ext uri="{FF2B5EF4-FFF2-40B4-BE49-F238E27FC236}">
              <a16:creationId xmlns:a16="http://schemas.microsoft.com/office/drawing/2014/main" id="{45BC48E1-128C-40EC-AED4-E7CA1D0353BF}"/>
            </a:ext>
          </a:extLst>
        </xdr:cNvPr>
        <xdr:cNvSpPr/>
      </xdr:nvSpPr>
      <xdr:spPr>
        <a:xfrm>
          <a:off x="22110700" y="10139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109832</xdr:rowOff>
    </xdr:from>
    <xdr:ext cx="469744" cy="259045"/>
    <xdr:sp macro="" textlink="">
      <xdr:nvSpPr>
        <xdr:cNvPr id="815" name="貸付金該当値テキスト">
          <a:extLst>
            <a:ext uri="{FF2B5EF4-FFF2-40B4-BE49-F238E27FC236}">
              <a16:creationId xmlns:a16="http://schemas.microsoft.com/office/drawing/2014/main" id="{B3568883-A7D4-4F54-86FE-282EEDED9D42}"/>
            </a:ext>
          </a:extLst>
        </xdr:cNvPr>
        <xdr:cNvSpPr txBox="1"/>
      </xdr:nvSpPr>
      <xdr:spPr>
        <a:xfrm>
          <a:off x="22212300" y="10053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23814</xdr:rowOff>
    </xdr:from>
    <xdr:to>
      <xdr:col>112</xdr:col>
      <xdr:colOff>38100</xdr:colOff>
      <xdr:row>59</xdr:row>
      <xdr:rowOff>125414</xdr:rowOff>
    </xdr:to>
    <xdr:sp macro="" textlink="">
      <xdr:nvSpPr>
        <xdr:cNvPr id="816" name="楕円 815">
          <a:extLst>
            <a:ext uri="{FF2B5EF4-FFF2-40B4-BE49-F238E27FC236}">
              <a16:creationId xmlns:a16="http://schemas.microsoft.com/office/drawing/2014/main" id="{BC0292CB-3EBD-46FF-ADA7-AFC4D48F66E8}"/>
            </a:ext>
          </a:extLst>
        </xdr:cNvPr>
        <xdr:cNvSpPr/>
      </xdr:nvSpPr>
      <xdr:spPr>
        <a:xfrm>
          <a:off x="21272500" y="10139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116541</xdr:rowOff>
    </xdr:from>
    <xdr:ext cx="469744" cy="259045"/>
    <xdr:sp macro="" textlink="">
      <xdr:nvSpPr>
        <xdr:cNvPr id="817" name="テキスト ボックス 816">
          <a:extLst>
            <a:ext uri="{FF2B5EF4-FFF2-40B4-BE49-F238E27FC236}">
              <a16:creationId xmlns:a16="http://schemas.microsoft.com/office/drawing/2014/main" id="{92FCA587-E70D-432B-AB09-F7D70CC33C66}"/>
            </a:ext>
          </a:extLst>
        </xdr:cNvPr>
        <xdr:cNvSpPr txBox="1"/>
      </xdr:nvSpPr>
      <xdr:spPr>
        <a:xfrm>
          <a:off x="21088428" y="10232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24467</xdr:rowOff>
    </xdr:from>
    <xdr:to>
      <xdr:col>107</xdr:col>
      <xdr:colOff>101600</xdr:colOff>
      <xdr:row>59</xdr:row>
      <xdr:rowOff>126067</xdr:rowOff>
    </xdr:to>
    <xdr:sp macro="" textlink="">
      <xdr:nvSpPr>
        <xdr:cNvPr id="818" name="楕円 817">
          <a:extLst>
            <a:ext uri="{FF2B5EF4-FFF2-40B4-BE49-F238E27FC236}">
              <a16:creationId xmlns:a16="http://schemas.microsoft.com/office/drawing/2014/main" id="{E56DC496-B51C-41B7-B7D9-912BA0528AC4}"/>
            </a:ext>
          </a:extLst>
        </xdr:cNvPr>
        <xdr:cNvSpPr/>
      </xdr:nvSpPr>
      <xdr:spPr>
        <a:xfrm>
          <a:off x="20383500" y="10140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117194</xdr:rowOff>
    </xdr:from>
    <xdr:ext cx="469744" cy="259045"/>
    <xdr:sp macro="" textlink="">
      <xdr:nvSpPr>
        <xdr:cNvPr id="819" name="テキスト ボックス 818">
          <a:extLst>
            <a:ext uri="{FF2B5EF4-FFF2-40B4-BE49-F238E27FC236}">
              <a16:creationId xmlns:a16="http://schemas.microsoft.com/office/drawing/2014/main" id="{17FFD141-FA69-457E-B4B6-2DC52EA6CE7F}"/>
            </a:ext>
          </a:extLst>
        </xdr:cNvPr>
        <xdr:cNvSpPr txBox="1"/>
      </xdr:nvSpPr>
      <xdr:spPr>
        <a:xfrm>
          <a:off x="20199428" y="10232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24957</xdr:rowOff>
    </xdr:from>
    <xdr:to>
      <xdr:col>102</xdr:col>
      <xdr:colOff>165100</xdr:colOff>
      <xdr:row>59</xdr:row>
      <xdr:rowOff>126557</xdr:rowOff>
    </xdr:to>
    <xdr:sp macro="" textlink="">
      <xdr:nvSpPr>
        <xdr:cNvPr id="820" name="楕円 819">
          <a:extLst>
            <a:ext uri="{FF2B5EF4-FFF2-40B4-BE49-F238E27FC236}">
              <a16:creationId xmlns:a16="http://schemas.microsoft.com/office/drawing/2014/main" id="{3066DAAA-4A0F-4BFC-8BF9-D7357FE6EC7C}"/>
            </a:ext>
          </a:extLst>
        </xdr:cNvPr>
        <xdr:cNvSpPr/>
      </xdr:nvSpPr>
      <xdr:spPr>
        <a:xfrm>
          <a:off x="19494500" y="10140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117684</xdr:rowOff>
    </xdr:from>
    <xdr:ext cx="469744" cy="259045"/>
    <xdr:sp macro="" textlink="">
      <xdr:nvSpPr>
        <xdr:cNvPr id="821" name="テキスト ボックス 820">
          <a:extLst>
            <a:ext uri="{FF2B5EF4-FFF2-40B4-BE49-F238E27FC236}">
              <a16:creationId xmlns:a16="http://schemas.microsoft.com/office/drawing/2014/main" id="{A007D765-2085-436C-B7EA-EB9D141118D9}"/>
            </a:ext>
          </a:extLst>
        </xdr:cNvPr>
        <xdr:cNvSpPr txBox="1"/>
      </xdr:nvSpPr>
      <xdr:spPr>
        <a:xfrm>
          <a:off x="19310428" y="10233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25447</xdr:rowOff>
    </xdr:from>
    <xdr:to>
      <xdr:col>98</xdr:col>
      <xdr:colOff>38100</xdr:colOff>
      <xdr:row>59</xdr:row>
      <xdr:rowOff>127047</xdr:rowOff>
    </xdr:to>
    <xdr:sp macro="" textlink="">
      <xdr:nvSpPr>
        <xdr:cNvPr id="822" name="楕円 821">
          <a:extLst>
            <a:ext uri="{FF2B5EF4-FFF2-40B4-BE49-F238E27FC236}">
              <a16:creationId xmlns:a16="http://schemas.microsoft.com/office/drawing/2014/main" id="{4F7222E8-80A0-4A1F-B682-ABCD9508DACB}"/>
            </a:ext>
          </a:extLst>
        </xdr:cNvPr>
        <xdr:cNvSpPr/>
      </xdr:nvSpPr>
      <xdr:spPr>
        <a:xfrm>
          <a:off x="18605500" y="10140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118174</xdr:rowOff>
    </xdr:from>
    <xdr:ext cx="469744" cy="259045"/>
    <xdr:sp macro="" textlink="">
      <xdr:nvSpPr>
        <xdr:cNvPr id="823" name="テキスト ボックス 822">
          <a:extLst>
            <a:ext uri="{FF2B5EF4-FFF2-40B4-BE49-F238E27FC236}">
              <a16:creationId xmlns:a16="http://schemas.microsoft.com/office/drawing/2014/main" id="{0833D4FD-A9EF-485D-90B8-DA5902F78F01}"/>
            </a:ext>
          </a:extLst>
        </xdr:cNvPr>
        <xdr:cNvSpPr txBox="1"/>
      </xdr:nvSpPr>
      <xdr:spPr>
        <a:xfrm>
          <a:off x="18421428" y="10233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a:extLst>
            <a:ext uri="{FF2B5EF4-FFF2-40B4-BE49-F238E27FC236}">
              <a16:creationId xmlns:a16="http://schemas.microsoft.com/office/drawing/2014/main" id="{DC8BD6C7-3563-40B2-81CE-AF03521983E3}"/>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a:extLst>
            <a:ext uri="{FF2B5EF4-FFF2-40B4-BE49-F238E27FC236}">
              <a16:creationId xmlns:a16="http://schemas.microsoft.com/office/drawing/2014/main" id="{8558819A-46A9-4977-80D0-1C5F99D67CF6}"/>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a:extLst>
            <a:ext uri="{FF2B5EF4-FFF2-40B4-BE49-F238E27FC236}">
              <a16:creationId xmlns:a16="http://schemas.microsoft.com/office/drawing/2014/main" id="{65BEA798-59F9-4976-A63E-AB1DEF5808AF}"/>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a:extLst>
            <a:ext uri="{FF2B5EF4-FFF2-40B4-BE49-F238E27FC236}">
              <a16:creationId xmlns:a16="http://schemas.microsoft.com/office/drawing/2014/main" id="{D0CB3F4F-7025-4F5F-8C51-4E85BF53E4A8}"/>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a:extLst>
            <a:ext uri="{FF2B5EF4-FFF2-40B4-BE49-F238E27FC236}">
              <a16:creationId xmlns:a16="http://schemas.microsoft.com/office/drawing/2014/main" id="{9F7A4768-EF2E-48EA-B789-AB54BDCDF95B}"/>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a:extLst>
            <a:ext uri="{FF2B5EF4-FFF2-40B4-BE49-F238E27FC236}">
              <a16:creationId xmlns:a16="http://schemas.microsoft.com/office/drawing/2014/main" id="{21737F10-F958-446E-81B6-4CB5B04EB902}"/>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a:extLst>
            <a:ext uri="{FF2B5EF4-FFF2-40B4-BE49-F238E27FC236}">
              <a16:creationId xmlns:a16="http://schemas.microsoft.com/office/drawing/2014/main" id="{AC881C74-0378-4E76-B80F-AA056B72A822}"/>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a:extLst>
            <a:ext uri="{FF2B5EF4-FFF2-40B4-BE49-F238E27FC236}">
              <a16:creationId xmlns:a16="http://schemas.microsoft.com/office/drawing/2014/main" id="{E07CB1DC-3034-4C39-A84E-80B46781253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a:extLst>
            <a:ext uri="{FF2B5EF4-FFF2-40B4-BE49-F238E27FC236}">
              <a16:creationId xmlns:a16="http://schemas.microsoft.com/office/drawing/2014/main" id="{E30DE710-8FCA-4D4B-A694-FEFE2A34E218}"/>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a:extLst>
            <a:ext uri="{FF2B5EF4-FFF2-40B4-BE49-F238E27FC236}">
              <a16:creationId xmlns:a16="http://schemas.microsoft.com/office/drawing/2014/main" id="{9A23A4ED-C253-4660-AD5B-28C4A3670205}"/>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78</xdr:row>
      <xdr:rowOff>139700</xdr:rowOff>
    </xdr:from>
    <xdr:to>
      <xdr:col>120</xdr:col>
      <xdr:colOff>114300</xdr:colOff>
      <xdr:row>78</xdr:row>
      <xdr:rowOff>139700</xdr:rowOff>
    </xdr:to>
    <xdr:cxnSp macro="">
      <xdr:nvCxnSpPr>
        <xdr:cNvPr id="834" name="直線コネクタ 833">
          <a:extLst>
            <a:ext uri="{FF2B5EF4-FFF2-40B4-BE49-F238E27FC236}">
              <a16:creationId xmlns:a16="http://schemas.microsoft.com/office/drawing/2014/main" id="{18D5D7E4-4570-4544-9653-4F6180CCBA66}"/>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77</xdr:row>
      <xdr:rowOff>168927</xdr:rowOff>
    </xdr:from>
    <xdr:ext cx="248786" cy="259045"/>
    <xdr:sp macro="" textlink="">
      <xdr:nvSpPr>
        <xdr:cNvPr id="835" name="テキスト ボックス 834">
          <a:extLst>
            <a:ext uri="{FF2B5EF4-FFF2-40B4-BE49-F238E27FC236}">
              <a16:creationId xmlns:a16="http://schemas.microsoft.com/office/drawing/2014/main" id="{0C3991E9-07D1-4F79-8C7D-BB5CD6025E44}"/>
            </a:ext>
          </a:extLst>
        </xdr:cNvPr>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6" name="直線コネクタ 835">
          <a:extLst>
            <a:ext uri="{FF2B5EF4-FFF2-40B4-BE49-F238E27FC236}">
              <a16:creationId xmlns:a16="http://schemas.microsoft.com/office/drawing/2014/main" id="{03DD01D6-A5AD-4559-8650-1E4AC6983A1B}"/>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75</xdr:row>
      <xdr:rowOff>54627</xdr:rowOff>
    </xdr:from>
    <xdr:ext cx="595419" cy="259045"/>
    <xdr:sp macro="" textlink="">
      <xdr:nvSpPr>
        <xdr:cNvPr id="837" name="テキスト ボックス 836">
          <a:extLst>
            <a:ext uri="{FF2B5EF4-FFF2-40B4-BE49-F238E27FC236}">
              <a16:creationId xmlns:a16="http://schemas.microsoft.com/office/drawing/2014/main" id="{434AEDBB-61D6-4F1B-8DF3-3628A6A96D32}"/>
            </a:ext>
          </a:extLst>
        </xdr:cNvPr>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8" name="直線コネクタ 837">
          <a:extLst>
            <a:ext uri="{FF2B5EF4-FFF2-40B4-BE49-F238E27FC236}">
              <a16:creationId xmlns:a16="http://schemas.microsoft.com/office/drawing/2014/main" id="{5802441D-B95D-4BB1-811D-594BCF9B3D1A}"/>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111777</xdr:rowOff>
    </xdr:from>
    <xdr:ext cx="595419" cy="259045"/>
    <xdr:sp macro="" textlink="">
      <xdr:nvSpPr>
        <xdr:cNvPr id="839" name="テキスト ボックス 838">
          <a:extLst>
            <a:ext uri="{FF2B5EF4-FFF2-40B4-BE49-F238E27FC236}">
              <a16:creationId xmlns:a16="http://schemas.microsoft.com/office/drawing/2014/main" id="{71CD825B-BC24-4467-8B3B-3E2FB19CBBAA}"/>
            </a:ext>
          </a:extLst>
        </xdr:cNvPr>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0" name="直線コネクタ 839">
          <a:extLst>
            <a:ext uri="{FF2B5EF4-FFF2-40B4-BE49-F238E27FC236}">
              <a16:creationId xmlns:a16="http://schemas.microsoft.com/office/drawing/2014/main" id="{CC7699AB-7511-4822-A621-BC55E034518B}"/>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41" name="テキスト ボックス 840">
          <a:extLst>
            <a:ext uri="{FF2B5EF4-FFF2-40B4-BE49-F238E27FC236}">
              <a16:creationId xmlns:a16="http://schemas.microsoft.com/office/drawing/2014/main" id="{2E060BC5-54F7-4EF2-B7D3-ABFB62F2608A}"/>
            </a:ext>
          </a:extLst>
        </xdr:cNvPr>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2" name="直線コネクタ 841">
          <a:extLst>
            <a:ext uri="{FF2B5EF4-FFF2-40B4-BE49-F238E27FC236}">
              <a16:creationId xmlns:a16="http://schemas.microsoft.com/office/drawing/2014/main" id="{90B30E98-99FE-4B04-BAF8-5CFAC622B956}"/>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3" name="テキスト ボックス 842">
          <a:extLst>
            <a:ext uri="{FF2B5EF4-FFF2-40B4-BE49-F238E27FC236}">
              <a16:creationId xmlns:a16="http://schemas.microsoft.com/office/drawing/2014/main" id="{A5F58888-766F-457C-91A9-FE4558C1AF05}"/>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4" name="繰出金グラフ枠">
          <a:extLst>
            <a:ext uri="{FF2B5EF4-FFF2-40B4-BE49-F238E27FC236}">
              <a16:creationId xmlns:a16="http://schemas.microsoft.com/office/drawing/2014/main" id="{23F81510-B3E9-4A73-B918-C3EB2F151103}"/>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78485</xdr:rowOff>
    </xdr:from>
    <xdr:to>
      <xdr:col>116</xdr:col>
      <xdr:colOff>62864</xdr:colOff>
      <xdr:row>77</xdr:row>
      <xdr:rowOff>119354</xdr:rowOff>
    </xdr:to>
    <xdr:cxnSp macro="">
      <xdr:nvCxnSpPr>
        <xdr:cNvPr id="845" name="直線コネクタ 844">
          <a:extLst>
            <a:ext uri="{FF2B5EF4-FFF2-40B4-BE49-F238E27FC236}">
              <a16:creationId xmlns:a16="http://schemas.microsoft.com/office/drawing/2014/main" id="{8B1D429F-BEF2-4C49-AA58-4B1FB07A38BD}"/>
            </a:ext>
          </a:extLst>
        </xdr:cNvPr>
        <xdr:cNvCxnSpPr/>
      </xdr:nvCxnSpPr>
      <xdr:spPr>
        <a:xfrm flipV="1">
          <a:off x="22159595" y="12079985"/>
          <a:ext cx="1269" cy="1241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123181</xdr:rowOff>
    </xdr:from>
    <xdr:ext cx="534377" cy="259045"/>
    <xdr:sp macro="" textlink="">
      <xdr:nvSpPr>
        <xdr:cNvPr id="846" name="繰出金最小値テキスト">
          <a:extLst>
            <a:ext uri="{FF2B5EF4-FFF2-40B4-BE49-F238E27FC236}">
              <a16:creationId xmlns:a16="http://schemas.microsoft.com/office/drawing/2014/main" id="{CB15AB3F-D446-4805-89A0-5AD033CC045B}"/>
            </a:ext>
          </a:extLst>
        </xdr:cNvPr>
        <xdr:cNvSpPr txBox="1"/>
      </xdr:nvSpPr>
      <xdr:spPr>
        <a:xfrm>
          <a:off x="22212300" y="13324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119354</xdr:rowOff>
    </xdr:from>
    <xdr:to>
      <xdr:col>116</xdr:col>
      <xdr:colOff>152400</xdr:colOff>
      <xdr:row>77</xdr:row>
      <xdr:rowOff>119354</xdr:rowOff>
    </xdr:to>
    <xdr:cxnSp macro="">
      <xdr:nvCxnSpPr>
        <xdr:cNvPr id="847" name="直線コネクタ 846">
          <a:extLst>
            <a:ext uri="{FF2B5EF4-FFF2-40B4-BE49-F238E27FC236}">
              <a16:creationId xmlns:a16="http://schemas.microsoft.com/office/drawing/2014/main" id="{37FB761E-24D8-4E67-AC4E-02AE3A86E670}"/>
            </a:ext>
          </a:extLst>
        </xdr:cNvPr>
        <xdr:cNvCxnSpPr/>
      </xdr:nvCxnSpPr>
      <xdr:spPr>
        <a:xfrm>
          <a:off x="22072600" y="13321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25162</xdr:rowOff>
    </xdr:from>
    <xdr:ext cx="599010" cy="259045"/>
    <xdr:sp macro="" textlink="">
      <xdr:nvSpPr>
        <xdr:cNvPr id="848" name="繰出金最大値テキスト">
          <a:extLst>
            <a:ext uri="{FF2B5EF4-FFF2-40B4-BE49-F238E27FC236}">
              <a16:creationId xmlns:a16="http://schemas.microsoft.com/office/drawing/2014/main" id="{D8ACCEB2-2A79-487E-8FDC-BBF3D293FB93}"/>
            </a:ext>
          </a:extLst>
        </xdr:cNvPr>
        <xdr:cNvSpPr txBox="1"/>
      </xdr:nvSpPr>
      <xdr:spPr>
        <a:xfrm>
          <a:off x="22212300" y="11855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78485</xdr:rowOff>
    </xdr:from>
    <xdr:to>
      <xdr:col>116</xdr:col>
      <xdr:colOff>152400</xdr:colOff>
      <xdr:row>70</xdr:row>
      <xdr:rowOff>78485</xdr:rowOff>
    </xdr:to>
    <xdr:cxnSp macro="">
      <xdr:nvCxnSpPr>
        <xdr:cNvPr id="849" name="直線コネクタ 848">
          <a:extLst>
            <a:ext uri="{FF2B5EF4-FFF2-40B4-BE49-F238E27FC236}">
              <a16:creationId xmlns:a16="http://schemas.microsoft.com/office/drawing/2014/main" id="{8C2D1E6E-226F-4094-942E-A44AB9B7E0FB}"/>
            </a:ext>
          </a:extLst>
        </xdr:cNvPr>
        <xdr:cNvCxnSpPr/>
      </xdr:nvCxnSpPr>
      <xdr:spPr>
        <a:xfrm>
          <a:off x="22072600" y="12079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111317</xdr:rowOff>
    </xdr:from>
    <xdr:to>
      <xdr:col>116</xdr:col>
      <xdr:colOff>63500</xdr:colOff>
      <xdr:row>76</xdr:row>
      <xdr:rowOff>118514</xdr:rowOff>
    </xdr:to>
    <xdr:cxnSp macro="">
      <xdr:nvCxnSpPr>
        <xdr:cNvPr id="850" name="直線コネクタ 849">
          <a:extLst>
            <a:ext uri="{FF2B5EF4-FFF2-40B4-BE49-F238E27FC236}">
              <a16:creationId xmlns:a16="http://schemas.microsoft.com/office/drawing/2014/main" id="{2BA1F3ED-B044-4788-9E3D-4CB7C2DA4AA7}"/>
            </a:ext>
          </a:extLst>
        </xdr:cNvPr>
        <xdr:cNvCxnSpPr/>
      </xdr:nvCxnSpPr>
      <xdr:spPr>
        <a:xfrm>
          <a:off x="21323300" y="13141517"/>
          <a:ext cx="838200" cy="7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114571</xdr:rowOff>
    </xdr:from>
    <xdr:ext cx="599010" cy="259045"/>
    <xdr:sp macro="" textlink="">
      <xdr:nvSpPr>
        <xdr:cNvPr id="851" name="繰出金平均値テキスト">
          <a:extLst>
            <a:ext uri="{FF2B5EF4-FFF2-40B4-BE49-F238E27FC236}">
              <a16:creationId xmlns:a16="http://schemas.microsoft.com/office/drawing/2014/main" id="{BE11584F-903B-4B6D-80D8-5FAFB4588A8D}"/>
            </a:ext>
          </a:extLst>
        </xdr:cNvPr>
        <xdr:cNvSpPr txBox="1"/>
      </xdr:nvSpPr>
      <xdr:spPr>
        <a:xfrm>
          <a:off x="22212300" y="128018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91694</xdr:rowOff>
    </xdr:from>
    <xdr:to>
      <xdr:col>116</xdr:col>
      <xdr:colOff>114300</xdr:colOff>
      <xdr:row>76</xdr:row>
      <xdr:rowOff>21844</xdr:rowOff>
    </xdr:to>
    <xdr:sp macro="" textlink="">
      <xdr:nvSpPr>
        <xdr:cNvPr id="852" name="フローチャート: 判断 851">
          <a:extLst>
            <a:ext uri="{FF2B5EF4-FFF2-40B4-BE49-F238E27FC236}">
              <a16:creationId xmlns:a16="http://schemas.microsoft.com/office/drawing/2014/main" id="{15F4A5B7-C3A5-4DCE-9E27-FCFDF2A4A921}"/>
            </a:ext>
          </a:extLst>
        </xdr:cNvPr>
        <xdr:cNvSpPr/>
      </xdr:nvSpPr>
      <xdr:spPr>
        <a:xfrm>
          <a:off x="22110700" y="12950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111317</xdr:rowOff>
    </xdr:from>
    <xdr:to>
      <xdr:col>111</xdr:col>
      <xdr:colOff>177800</xdr:colOff>
      <xdr:row>76</xdr:row>
      <xdr:rowOff>122591</xdr:rowOff>
    </xdr:to>
    <xdr:cxnSp macro="">
      <xdr:nvCxnSpPr>
        <xdr:cNvPr id="853" name="直線コネクタ 852">
          <a:extLst>
            <a:ext uri="{FF2B5EF4-FFF2-40B4-BE49-F238E27FC236}">
              <a16:creationId xmlns:a16="http://schemas.microsoft.com/office/drawing/2014/main" id="{019A66DB-013E-488E-BE7B-A08B0509E5A5}"/>
            </a:ext>
          </a:extLst>
        </xdr:cNvPr>
        <xdr:cNvCxnSpPr/>
      </xdr:nvCxnSpPr>
      <xdr:spPr>
        <a:xfrm flipV="1">
          <a:off x="20434300" y="13141517"/>
          <a:ext cx="889000" cy="11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89343</xdr:rowOff>
    </xdr:from>
    <xdr:to>
      <xdr:col>112</xdr:col>
      <xdr:colOff>38100</xdr:colOff>
      <xdr:row>76</xdr:row>
      <xdr:rowOff>19493</xdr:rowOff>
    </xdr:to>
    <xdr:sp macro="" textlink="">
      <xdr:nvSpPr>
        <xdr:cNvPr id="854" name="フローチャート: 判断 853">
          <a:extLst>
            <a:ext uri="{FF2B5EF4-FFF2-40B4-BE49-F238E27FC236}">
              <a16:creationId xmlns:a16="http://schemas.microsoft.com/office/drawing/2014/main" id="{6F91AA5B-33E7-4900-AB24-BCC38FB54ABC}"/>
            </a:ext>
          </a:extLst>
        </xdr:cNvPr>
        <xdr:cNvSpPr/>
      </xdr:nvSpPr>
      <xdr:spPr>
        <a:xfrm>
          <a:off x="21272500" y="12948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74</xdr:row>
      <xdr:rowOff>36020</xdr:rowOff>
    </xdr:from>
    <xdr:ext cx="599010" cy="259045"/>
    <xdr:sp macro="" textlink="">
      <xdr:nvSpPr>
        <xdr:cNvPr id="855" name="テキスト ボックス 854">
          <a:extLst>
            <a:ext uri="{FF2B5EF4-FFF2-40B4-BE49-F238E27FC236}">
              <a16:creationId xmlns:a16="http://schemas.microsoft.com/office/drawing/2014/main" id="{4D9E2FFC-4187-40CC-A6B2-F6114BA8526C}"/>
            </a:ext>
          </a:extLst>
        </xdr:cNvPr>
        <xdr:cNvSpPr txBox="1"/>
      </xdr:nvSpPr>
      <xdr:spPr>
        <a:xfrm>
          <a:off x="21023795" y="12723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122591</xdr:rowOff>
    </xdr:from>
    <xdr:to>
      <xdr:col>107</xdr:col>
      <xdr:colOff>50800</xdr:colOff>
      <xdr:row>76</xdr:row>
      <xdr:rowOff>123196</xdr:rowOff>
    </xdr:to>
    <xdr:cxnSp macro="">
      <xdr:nvCxnSpPr>
        <xdr:cNvPr id="856" name="直線コネクタ 855">
          <a:extLst>
            <a:ext uri="{FF2B5EF4-FFF2-40B4-BE49-F238E27FC236}">
              <a16:creationId xmlns:a16="http://schemas.microsoft.com/office/drawing/2014/main" id="{2428D65B-668F-4B1B-B0D3-581DBCF3F05F}"/>
            </a:ext>
          </a:extLst>
        </xdr:cNvPr>
        <xdr:cNvCxnSpPr/>
      </xdr:nvCxnSpPr>
      <xdr:spPr>
        <a:xfrm flipV="1">
          <a:off x="19545300" y="13152791"/>
          <a:ext cx="889000" cy="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98671</xdr:rowOff>
    </xdr:from>
    <xdr:to>
      <xdr:col>107</xdr:col>
      <xdr:colOff>101600</xdr:colOff>
      <xdr:row>76</xdr:row>
      <xdr:rowOff>28820</xdr:rowOff>
    </xdr:to>
    <xdr:sp macro="" textlink="">
      <xdr:nvSpPr>
        <xdr:cNvPr id="857" name="フローチャート: 判断 856">
          <a:extLst>
            <a:ext uri="{FF2B5EF4-FFF2-40B4-BE49-F238E27FC236}">
              <a16:creationId xmlns:a16="http://schemas.microsoft.com/office/drawing/2014/main" id="{D55ED559-585C-4D19-AD26-04F8BBE80232}"/>
            </a:ext>
          </a:extLst>
        </xdr:cNvPr>
        <xdr:cNvSpPr/>
      </xdr:nvSpPr>
      <xdr:spPr>
        <a:xfrm>
          <a:off x="20383500" y="1295742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74</xdr:row>
      <xdr:rowOff>45348</xdr:rowOff>
    </xdr:from>
    <xdr:ext cx="599010" cy="259045"/>
    <xdr:sp macro="" textlink="">
      <xdr:nvSpPr>
        <xdr:cNvPr id="858" name="テキスト ボックス 857">
          <a:extLst>
            <a:ext uri="{FF2B5EF4-FFF2-40B4-BE49-F238E27FC236}">
              <a16:creationId xmlns:a16="http://schemas.microsoft.com/office/drawing/2014/main" id="{4BD4B0DE-F977-4DA9-BB0C-95CFBF6F5E54}"/>
            </a:ext>
          </a:extLst>
        </xdr:cNvPr>
        <xdr:cNvSpPr txBox="1"/>
      </xdr:nvSpPr>
      <xdr:spPr>
        <a:xfrm>
          <a:off x="20134795" y="12732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79611</xdr:rowOff>
    </xdr:from>
    <xdr:to>
      <xdr:col>102</xdr:col>
      <xdr:colOff>114300</xdr:colOff>
      <xdr:row>76</xdr:row>
      <xdr:rowOff>123196</xdr:rowOff>
    </xdr:to>
    <xdr:cxnSp macro="">
      <xdr:nvCxnSpPr>
        <xdr:cNvPr id="859" name="直線コネクタ 858">
          <a:extLst>
            <a:ext uri="{FF2B5EF4-FFF2-40B4-BE49-F238E27FC236}">
              <a16:creationId xmlns:a16="http://schemas.microsoft.com/office/drawing/2014/main" id="{953615A7-FBCA-4927-BDCB-347C84465CA4}"/>
            </a:ext>
          </a:extLst>
        </xdr:cNvPr>
        <xdr:cNvCxnSpPr/>
      </xdr:nvCxnSpPr>
      <xdr:spPr>
        <a:xfrm>
          <a:off x="18656300" y="13109811"/>
          <a:ext cx="889000" cy="43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110923</xdr:rowOff>
    </xdr:from>
    <xdr:to>
      <xdr:col>102</xdr:col>
      <xdr:colOff>165100</xdr:colOff>
      <xdr:row>76</xdr:row>
      <xdr:rowOff>41073</xdr:rowOff>
    </xdr:to>
    <xdr:sp macro="" textlink="">
      <xdr:nvSpPr>
        <xdr:cNvPr id="860" name="フローチャート: 判断 859">
          <a:extLst>
            <a:ext uri="{FF2B5EF4-FFF2-40B4-BE49-F238E27FC236}">
              <a16:creationId xmlns:a16="http://schemas.microsoft.com/office/drawing/2014/main" id="{C9915987-C5EA-4D49-95BC-2D44FFB2B921}"/>
            </a:ext>
          </a:extLst>
        </xdr:cNvPr>
        <xdr:cNvSpPr/>
      </xdr:nvSpPr>
      <xdr:spPr>
        <a:xfrm>
          <a:off x="19494500" y="12969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74</xdr:row>
      <xdr:rowOff>57600</xdr:rowOff>
    </xdr:from>
    <xdr:ext cx="599010" cy="259045"/>
    <xdr:sp macro="" textlink="">
      <xdr:nvSpPr>
        <xdr:cNvPr id="861" name="テキスト ボックス 860">
          <a:extLst>
            <a:ext uri="{FF2B5EF4-FFF2-40B4-BE49-F238E27FC236}">
              <a16:creationId xmlns:a16="http://schemas.microsoft.com/office/drawing/2014/main" id="{CEF952DA-3EAD-4927-860C-2EFA8DD6E14C}"/>
            </a:ext>
          </a:extLst>
        </xdr:cNvPr>
        <xdr:cNvSpPr txBox="1"/>
      </xdr:nvSpPr>
      <xdr:spPr>
        <a:xfrm>
          <a:off x="19245795" y="12744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100266</xdr:rowOff>
    </xdr:from>
    <xdr:to>
      <xdr:col>98</xdr:col>
      <xdr:colOff>38100</xdr:colOff>
      <xdr:row>76</xdr:row>
      <xdr:rowOff>30417</xdr:rowOff>
    </xdr:to>
    <xdr:sp macro="" textlink="">
      <xdr:nvSpPr>
        <xdr:cNvPr id="862" name="フローチャート: 判断 861">
          <a:extLst>
            <a:ext uri="{FF2B5EF4-FFF2-40B4-BE49-F238E27FC236}">
              <a16:creationId xmlns:a16="http://schemas.microsoft.com/office/drawing/2014/main" id="{F8493D44-3B16-4344-88DF-F91D2D5C7814}"/>
            </a:ext>
          </a:extLst>
        </xdr:cNvPr>
        <xdr:cNvSpPr/>
      </xdr:nvSpPr>
      <xdr:spPr>
        <a:xfrm>
          <a:off x="18605500" y="1295901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74</xdr:row>
      <xdr:rowOff>46943</xdr:rowOff>
    </xdr:from>
    <xdr:ext cx="599010" cy="259045"/>
    <xdr:sp macro="" textlink="">
      <xdr:nvSpPr>
        <xdr:cNvPr id="863" name="テキスト ボックス 862">
          <a:extLst>
            <a:ext uri="{FF2B5EF4-FFF2-40B4-BE49-F238E27FC236}">
              <a16:creationId xmlns:a16="http://schemas.microsoft.com/office/drawing/2014/main" id="{884BAC11-6797-4F59-B7CE-F929033651F5}"/>
            </a:ext>
          </a:extLst>
        </xdr:cNvPr>
        <xdr:cNvSpPr txBox="1"/>
      </xdr:nvSpPr>
      <xdr:spPr>
        <a:xfrm>
          <a:off x="18356795" y="12734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7E8656A1-56B0-4F52-BE6A-F004D32203AE}"/>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CEF2EF85-5977-4A1C-A91C-73EC5984DFD4}"/>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A1B88058-55FA-4D8A-9A19-E75A98B52967}"/>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96B6EAD1-9FC9-48F4-AB06-DD48E3E13ED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A662CAF-3DC1-422D-98A5-8B7636342E5E}"/>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67714</xdr:rowOff>
    </xdr:from>
    <xdr:to>
      <xdr:col>116</xdr:col>
      <xdr:colOff>114300</xdr:colOff>
      <xdr:row>76</xdr:row>
      <xdr:rowOff>169314</xdr:rowOff>
    </xdr:to>
    <xdr:sp macro="" textlink="">
      <xdr:nvSpPr>
        <xdr:cNvPr id="869" name="楕円 868">
          <a:extLst>
            <a:ext uri="{FF2B5EF4-FFF2-40B4-BE49-F238E27FC236}">
              <a16:creationId xmlns:a16="http://schemas.microsoft.com/office/drawing/2014/main" id="{36337A56-2FCE-41FB-91A7-7D01D7B1F4BA}"/>
            </a:ext>
          </a:extLst>
        </xdr:cNvPr>
        <xdr:cNvSpPr/>
      </xdr:nvSpPr>
      <xdr:spPr>
        <a:xfrm>
          <a:off x="22110700" y="13097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46141</xdr:rowOff>
    </xdr:from>
    <xdr:ext cx="534377" cy="259045"/>
    <xdr:sp macro="" textlink="">
      <xdr:nvSpPr>
        <xdr:cNvPr id="870" name="繰出金該当値テキスト">
          <a:extLst>
            <a:ext uri="{FF2B5EF4-FFF2-40B4-BE49-F238E27FC236}">
              <a16:creationId xmlns:a16="http://schemas.microsoft.com/office/drawing/2014/main" id="{7A5D78D5-C9DB-4332-BA2C-A2473E36DDB0}"/>
            </a:ext>
          </a:extLst>
        </xdr:cNvPr>
        <xdr:cNvSpPr txBox="1"/>
      </xdr:nvSpPr>
      <xdr:spPr>
        <a:xfrm>
          <a:off x="22212300" y="13076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60517</xdr:rowOff>
    </xdr:from>
    <xdr:to>
      <xdr:col>112</xdr:col>
      <xdr:colOff>38100</xdr:colOff>
      <xdr:row>76</xdr:row>
      <xdr:rowOff>162117</xdr:rowOff>
    </xdr:to>
    <xdr:sp macro="" textlink="">
      <xdr:nvSpPr>
        <xdr:cNvPr id="871" name="楕円 870">
          <a:extLst>
            <a:ext uri="{FF2B5EF4-FFF2-40B4-BE49-F238E27FC236}">
              <a16:creationId xmlns:a16="http://schemas.microsoft.com/office/drawing/2014/main" id="{074B55F4-1222-46DA-97F6-F7EFD57B2BD6}"/>
            </a:ext>
          </a:extLst>
        </xdr:cNvPr>
        <xdr:cNvSpPr/>
      </xdr:nvSpPr>
      <xdr:spPr>
        <a:xfrm>
          <a:off x="21272500" y="13090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153244</xdr:rowOff>
    </xdr:from>
    <xdr:ext cx="534377" cy="259045"/>
    <xdr:sp macro="" textlink="">
      <xdr:nvSpPr>
        <xdr:cNvPr id="872" name="テキスト ボックス 871">
          <a:extLst>
            <a:ext uri="{FF2B5EF4-FFF2-40B4-BE49-F238E27FC236}">
              <a16:creationId xmlns:a16="http://schemas.microsoft.com/office/drawing/2014/main" id="{155491A0-ACDA-41AA-BD79-F046A7E9ACBE}"/>
            </a:ext>
          </a:extLst>
        </xdr:cNvPr>
        <xdr:cNvSpPr txBox="1"/>
      </xdr:nvSpPr>
      <xdr:spPr>
        <a:xfrm>
          <a:off x="21056111" y="13183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71791</xdr:rowOff>
    </xdr:from>
    <xdr:to>
      <xdr:col>107</xdr:col>
      <xdr:colOff>101600</xdr:colOff>
      <xdr:row>77</xdr:row>
      <xdr:rowOff>1941</xdr:rowOff>
    </xdr:to>
    <xdr:sp macro="" textlink="">
      <xdr:nvSpPr>
        <xdr:cNvPr id="873" name="楕円 872">
          <a:extLst>
            <a:ext uri="{FF2B5EF4-FFF2-40B4-BE49-F238E27FC236}">
              <a16:creationId xmlns:a16="http://schemas.microsoft.com/office/drawing/2014/main" id="{6C29DADC-E2B3-4A90-9B66-60A6C8C6DBF9}"/>
            </a:ext>
          </a:extLst>
        </xdr:cNvPr>
        <xdr:cNvSpPr/>
      </xdr:nvSpPr>
      <xdr:spPr>
        <a:xfrm>
          <a:off x="20383500" y="13101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164518</xdr:rowOff>
    </xdr:from>
    <xdr:ext cx="534377" cy="259045"/>
    <xdr:sp macro="" textlink="">
      <xdr:nvSpPr>
        <xdr:cNvPr id="874" name="テキスト ボックス 873">
          <a:extLst>
            <a:ext uri="{FF2B5EF4-FFF2-40B4-BE49-F238E27FC236}">
              <a16:creationId xmlns:a16="http://schemas.microsoft.com/office/drawing/2014/main" id="{E3C4E9B7-DA0F-4AD9-A3FD-9044BDAEE450}"/>
            </a:ext>
          </a:extLst>
        </xdr:cNvPr>
        <xdr:cNvSpPr txBox="1"/>
      </xdr:nvSpPr>
      <xdr:spPr>
        <a:xfrm>
          <a:off x="20167111" y="13194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72396</xdr:rowOff>
    </xdr:from>
    <xdr:to>
      <xdr:col>102</xdr:col>
      <xdr:colOff>165100</xdr:colOff>
      <xdr:row>77</xdr:row>
      <xdr:rowOff>2546</xdr:rowOff>
    </xdr:to>
    <xdr:sp macro="" textlink="">
      <xdr:nvSpPr>
        <xdr:cNvPr id="875" name="楕円 874">
          <a:extLst>
            <a:ext uri="{FF2B5EF4-FFF2-40B4-BE49-F238E27FC236}">
              <a16:creationId xmlns:a16="http://schemas.microsoft.com/office/drawing/2014/main" id="{1C7B80E2-E2B1-44A6-A6A4-5B23F344B515}"/>
            </a:ext>
          </a:extLst>
        </xdr:cNvPr>
        <xdr:cNvSpPr/>
      </xdr:nvSpPr>
      <xdr:spPr>
        <a:xfrm>
          <a:off x="19494500" y="13102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165123</xdr:rowOff>
    </xdr:from>
    <xdr:ext cx="534377" cy="259045"/>
    <xdr:sp macro="" textlink="">
      <xdr:nvSpPr>
        <xdr:cNvPr id="876" name="テキスト ボックス 875">
          <a:extLst>
            <a:ext uri="{FF2B5EF4-FFF2-40B4-BE49-F238E27FC236}">
              <a16:creationId xmlns:a16="http://schemas.microsoft.com/office/drawing/2014/main" id="{A2A76239-2164-4BAA-BB26-1C103B6B28D7}"/>
            </a:ext>
          </a:extLst>
        </xdr:cNvPr>
        <xdr:cNvSpPr txBox="1"/>
      </xdr:nvSpPr>
      <xdr:spPr>
        <a:xfrm>
          <a:off x="19278111" y="13195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28811</xdr:rowOff>
    </xdr:from>
    <xdr:to>
      <xdr:col>98</xdr:col>
      <xdr:colOff>38100</xdr:colOff>
      <xdr:row>76</xdr:row>
      <xdr:rowOff>130411</xdr:rowOff>
    </xdr:to>
    <xdr:sp macro="" textlink="">
      <xdr:nvSpPr>
        <xdr:cNvPr id="877" name="楕円 876">
          <a:extLst>
            <a:ext uri="{FF2B5EF4-FFF2-40B4-BE49-F238E27FC236}">
              <a16:creationId xmlns:a16="http://schemas.microsoft.com/office/drawing/2014/main" id="{5E0E6A9A-255C-4DF7-8D7F-614B53FC46BE}"/>
            </a:ext>
          </a:extLst>
        </xdr:cNvPr>
        <xdr:cNvSpPr/>
      </xdr:nvSpPr>
      <xdr:spPr>
        <a:xfrm>
          <a:off x="18605500" y="13059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121538</xdr:rowOff>
    </xdr:from>
    <xdr:ext cx="534377" cy="259045"/>
    <xdr:sp macro="" textlink="">
      <xdr:nvSpPr>
        <xdr:cNvPr id="878" name="テキスト ボックス 877">
          <a:extLst>
            <a:ext uri="{FF2B5EF4-FFF2-40B4-BE49-F238E27FC236}">
              <a16:creationId xmlns:a16="http://schemas.microsoft.com/office/drawing/2014/main" id="{7259F397-60D9-4C32-B988-ECDFD0B380D1}"/>
            </a:ext>
          </a:extLst>
        </xdr:cNvPr>
        <xdr:cNvSpPr txBox="1"/>
      </xdr:nvSpPr>
      <xdr:spPr>
        <a:xfrm>
          <a:off x="18389111" y="13151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9" name="正方形/長方形 878">
          <a:extLst>
            <a:ext uri="{FF2B5EF4-FFF2-40B4-BE49-F238E27FC236}">
              <a16:creationId xmlns:a16="http://schemas.microsoft.com/office/drawing/2014/main" id="{F6AB053D-5E43-4E38-9B20-07D2C95EB892}"/>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0" name="正方形/長方形 879">
          <a:extLst>
            <a:ext uri="{FF2B5EF4-FFF2-40B4-BE49-F238E27FC236}">
              <a16:creationId xmlns:a16="http://schemas.microsoft.com/office/drawing/2014/main" id="{41E815C5-A211-4186-9BB1-BD888FDF70AA}"/>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1" name="正方形/長方形 880">
          <a:extLst>
            <a:ext uri="{FF2B5EF4-FFF2-40B4-BE49-F238E27FC236}">
              <a16:creationId xmlns:a16="http://schemas.microsoft.com/office/drawing/2014/main" id="{22C0224D-EEB0-4D58-BAE2-EDF270F3EFA1}"/>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2" name="正方形/長方形 881">
          <a:extLst>
            <a:ext uri="{FF2B5EF4-FFF2-40B4-BE49-F238E27FC236}">
              <a16:creationId xmlns:a16="http://schemas.microsoft.com/office/drawing/2014/main" id="{2B069488-77B3-4BA3-B893-C3879BA7382C}"/>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3" name="正方形/長方形 882">
          <a:extLst>
            <a:ext uri="{FF2B5EF4-FFF2-40B4-BE49-F238E27FC236}">
              <a16:creationId xmlns:a16="http://schemas.microsoft.com/office/drawing/2014/main" id="{EB630FB2-5E3A-45E6-83B1-1F431734EFD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4" name="正方形/長方形 883">
          <a:extLst>
            <a:ext uri="{FF2B5EF4-FFF2-40B4-BE49-F238E27FC236}">
              <a16:creationId xmlns:a16="http://schemas.microsoft.com/office/drawing/2014/main" id="{EDEBE32B-2D23-497E-98DB-41607197C2FF}"/>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5" name="正方形/長方形 884">
          <a:extLst>
            <a:ext uri="{FF2B5EF4-FFF2-40B4-BE49-F238E27FC236}">
              <a16:creationId xmlns:a16="http://schemas.microsoft.com/office/drawing/2014/main" id="{7D0FCFF7-C719-465F-8C71-65C874ED3E8C}"/>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6" name="正方形/長方形 885">
          <a:extLst>
            <a:ext uri="{FF2B5EF4-FFF2-40B4-BE49-F238E27FC236}">
              <a16:creationId xmlns:a16="http://schemas.microsoft.com/office/drawing/2014/main" id="{AE16B002-DF22-4CDE-98D6-04DDD1EA13AD}"/>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7" name="テキスト ボックス 886">
          <a:extLst>
            <a:ext uri="{FF2B5EF4-FFF2-40B4-BE49-F238E27FC236}">
              <a16:creationId xmlns:a16="http://schemas.microsoft.com/office/drawing/2014/main" id="{0E80F729-B745-43ED-BF45-92BA585ABF5B}"/>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8" name="直線コネクタ 887">
          <a:extLst>
            <a:ext uri="{FF2B5EF4-FFF2-40B4-BE49-F238E27FC236}">
              <a16:creationId xmlns:a16="http://schemas.microsoft.com/office/drawing/2014/main" id="{D9EE9F8C-9E8E-4418-981F-B72F08BE6FB7}"/>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139700</xdr:rowOff>
    </xdr:from>
    <xdr:to>
      <xdr:col>120</xdr:col>
      <xdr:colOff>114300</xdr:colOff>
      <xdr:row>98</xdr:row>
      <xdr:rowOff>139700</xdr:rowOff>
    </xdr:to>
    <xdr:cxnSp macro="">
      <xdr:nvCxnSpPr>
        <xdr:cNvPr id="889" name="直線コネクタ 888">
          <a:extLst>
            <a:ext uri="{FF2B5EF4-FFF2-40B4-BE49-F238E27FC236}">
              <a16:creationId xmlns:a16="http://schemas.microsoft.com/office/drawing/2014/main" id="{129E8068-8551-43E4-9E31-D7F7BB3B9F65}"/>
            </a:ext>
          </a:extLst>
        </xdr:cNvPr>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168927</xdr:rowOff>
    </xdr:from>
    <xdr:ext cx="248786" cy="259045"/>
    <xdr:sp macro="" textlink="">
      <xdr:nvSpPr>
        <xdr:cNvPr id="890" name="テキスト ボックス 889">
          <a:extLst>
            <a:ext uri="{FF2B5EF4-FFF2-40B4-BE49-F238E27FC236}">
              <a16:creationId xmlns:a16="http://schemas.microsoft.com/office/drawing/2014/main" id="{61449C39-1543-42A2-A44B-A9EFCBBE6844}"/>
            </a:ext>
          </a:extLst>
        </xdr:cNvPr>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96</xdr:row>
      <xdr:rowOff>25400</xdr:rowOff>
    </xdr:from>
    <xdr:to>
      <xdr:col>120</xdr:col>
      <xdr:colOff>114300</xdr:colOff>
      <xdr:row>96</xdr:row>
      <xdr:rowOff>25400</xdr:rowOff>
    </xdr:to>
    <xdr:cxnSp macro="">
      <xdr:nvCxnSpPr>
        <xdr:cNvPr id="891" name="直線コネクタ 890">
          <a:extLst>
            <a:ext uri="{FF2B5EF4-FFF2-40B4-BE49-F238E27FC236}">
              <a16:creationId xmlns:a16="http://schemas.microsoft.com/office/drawing/2014/main" id="{E5B41074-FBB3-4D7A-9632-6DC27A734A4E}"/>
            </a:ext>
          </a:extLst>
        </xdr:cNvPr>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95</xdr:row>
      <xdr:rowOff>54627</xdr:rowOff>
    </xdr:from>
    <xdr:ext cx="312906" cy="259045"/>
    <xdr:sp macro="" textlink="">
      <xdr:nvSpPr>
        <xdr:cNvPr id="892" name="テキスト ボックス 891">
          <a:extLst>
            <a:ext uri="{FF2B5EF4-FFF2-40B4-BE49-F238E27FC236}">
              <a16:creationId xmlns:a16="http://schemas.microsoft.com/office/drawing/2014/main" id="{3095C1C0-C262-448E-85D1-D4B095A5AD75}"/>
            </a:ext>
          </a:extLst>
        </xdr:cNvPr>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82550</xdr:rowOff>
    </xdr:from>
    <xdr:to>
      <xdr:col>120</xdr:col>
      <xdr:colOff>114300</xdr:colOff>
      <xdr:row>93</xdr:row>
      <xdr:rowOff>82550</xdr:rowOff>
    </xdr:to>
    <xdr:cxnSp macro="">
      <xdr:nvCxnSpPr>
        <xdr:cNvPr id="893" name="直線コネクタ 892">
          <a:extLst>
            <a:ext uri="{FF2B5EF4-FFF2-40B4-BE49-F238E27FC236}">
              <a16:creationId xmlns:a16="http://schemas.microsoft.com/office/drawing/2014/main" id="{8ADA633B-D8BA-41A5-B3E3-B775F9C83788}"/>
            </a:ext>
          </a:extLst>
        </xdr:cNvPr>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92</xdr:row>
      <xdr:rowOff>111777</xdr:rowOff>
    </xdr:from>
    <xdr:ext cx="312906" cy="259045"/>
    <xdr:sp macro="" textlink="">
      <xdr:nvSpPr>
        <xdr:cNvPr id="894" name="テキスト ボックス 893">
          <a:extLst>
            <a:ext uri="{FF2B5EF4-FFF2-40B4-BE49-F238E27FC236}">
              <a16:creationId xmlns:a16="http://schemas.microsoft.com/office/drawing/2014/main" id="{4BEE5099-65C9-4507-AB9A-7CB167E9A6CA}"/>
            </a:ext>
          </a:extLst>
        </xdr:cNvPr>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139700</xdr:rowOff>
    </xdr:from>
    <xdr:to>
      <xdr:col>120</xdr:col>
      <xdr:colOff>114300</xdr:colOff>
      <xdr:row>90</xdr:row>
      <xdr:rowOff>139700</xdr:rowOff>
    </xdr:to>
    <xdr:cxnSp macro="">
      <xdr:nvCxnSpPr>
        <xdr:cNvPr id="895" name="直線コネクタ 894">
          <a:extLst>
            <a:ext uri="{FF2B5EF4-FFF2-40B4-BE49-F238E27FC236}">
              <a16:creationId xmlns:a16="http://schemas.microsoft.com/office/drawing/2014/main" id="{9745B7C4-FD62-4FE8-8EDB-3D5C2415361E}"/>
            </a:ext>
          </a:extLst>
        </xdr:cNvPr>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168927</xdr:rowOff>
    </xdr:from>
    <xdr:ext cx="312906" cy="259045"/>
    <xdr:sp macro="" textlink="">
      <xdr:nvSpPr>
        <xdr:cNvPr id="896" name="テキスト ボックス 895">
          <a:extLst>
            <a:ext uri="{FF2B5EF4-FFF2-40B4-BE49-F238E27FC236}">
              <a16:creationId xmlns:a16="http://schemas.microsoft.com/office/drawing/2014/main" id="{D7C43FFC-B697-40A5-9563-F53F6F7CD35E}"/>
            </a:ext>
          </a:extLst>
        </xdr:cNvPr>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7" name="直線コネクタ 896">
          <a:extLst>
            <a:ext uri="{FF2B5EF4-FFF2-40B4-BE49-F238E27FC236}">
              <a16:creationId xmlns:a16="http://schemas.microsoft.com/office/drawing/2014/main" id="{7A7A0747-0ACD-4E94-949B-8A6E8F5E193E}"/>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898" name="テキスト ボックス 897">
          <a:extLst>
            <a:ext uri="{FF2B5EF4-FFF2-40B4-BE49-F238E27FC236}">
              <a16:creationId xmlns:a16="http://schemas.microsoft.com/office/drawing/2014/main" id="{6F72721F-0BB4-49F8-95A2-FD675F543614}"/>
            </a:ext>
          </a:extLst>
        </xdr:cNvPr>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9" name="前年度繰上充用金グラフ枠">
          <a:extLst>
            <a:ext uri="{FF2B5EF4-FFF2-40B4-BE49-F238E27FC236}">
              <a16:creationId xmlns:a16="http://schemas.microsoft.com/office/drawing/2014/main" id="{FF168C22-6286-457E-B56F-E402F94AA704}"/>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139700</xdr:rowOff>
    </xdr:from>
    <xdr:to>
      <xdr:col>116</xdr:col>
      <xdr:colOff>62864</xdr:colOff>
      <xdr:row>98</xdr:row>
      <xdr:rowOff>139700</xdr:rowOff>
    </xdr:to>
    <xdr:cxnSp macro="">
      <xdr:nvCxnSpPr>
        <xdr:cNvPr id="900" name="直線コネクタ 899">
          <a:extLst>
            <a:ext uri="{FF2B5EF4-FFF2-40B4-BE49-F238E27FC236}">
              <a16:creationId xmlns:a16="http://schemas.microsoft.com/office/drawing/2014/main" id="{3A1F0C4D-ACC0-4F8B-860F-E72A7A4EB85D}"/>
            </a:ext>
          </a:extLst>
        </xdr:cNvPr>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10177</xdr:rowOff>
    </xdr:from>
    <xdr:ext cx="249299" cy="259045"/>
    <xdr:sp macro="" textlink="">
      <xdr:nvSpPr>
        <xdr:cNvPr id="901" name="前年度繰上充用金最小値テキスト">
          <a:extLst>
            <a:ext uri="{FF2B5EF4-FFF2-40B4-BE49-F238E27FC236}">
              <a16:creationId xmlns:a16="http://schemas.microsoft.com/office/drawing/2014/main" id="{86034A24-63EB-4A0A-8B95-5BD4B7749ACF}"/>
            </a:ext>
          </a:extLst>
        </xdr:cNvPr>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2" name="直線コネクタ 901">
          <a:extLst>
            <a:ext uri="{FF2B5EF4-FFF2-40B4-BE49-F238E27FC236}">
              <a16:creationId xmlns:a16="http://schemas.microsoft.com/office/drawing/2014/main" id="{4E7474B2-D499-4AC6-ADAF-67E275336EBC}"/>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10177</xdr:rowOff>
    </xdr:from>
    <xdr:ext cx="249299" cy="259045"/>
    <xdr:sp macro="" textlink="">
      <xdr:nvSpPr>
        <xdr:cNvPr id="903" name="前年度繰上充用金最大値テキスト">
          <a:extLst>
            <a:ext uri="{FF2B5EF4-FFF2-40B4-BE49-F238E27FC236}">
              <a16:creationId xmlns:a16="http://schemas.microsoft.com/office/drawing/2014/main" id="{7900731C-C04A-4BBD-8F08-BCE5D4662A19}"/>
            </a:ext>
          </a:extLst>
        </xdr:cNvPr>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4" name="直線コネクタ 903">
          <a:extLst>
            <a:ext uri="{FF2B5EF4-FFF2-40B4-BE49-F238E27FC236}">
              <a16:creationId xmlns:a16="http://schemas.microsoft.com/office/drawing/2014/main" id="{9FD6DAB4-3EAB-42CB-89D2-34F71528CD9A}"/>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139700</xdr:rowOff>
    </xdr:from>
    <xdr:to>
      <xdr:col>116</xdr:col>
      <xdr:colOff>63500</xdr:colOff>
      <xdr:row>98</xdr:row>
      <xdr:rowOff>139700</xdr:rowOff>
    </xdr:to>
    <xdr:cxnSp macro="">
      <xdr:nvCxnSpPr>
        <xdr:cNvPr id="905" name="直線コネクタ 904">
          <a:extLst>
            <a:ext uri="{FF2B5EF4-FFF2-40B4-BE49-F238E27FC236}">
              <a16:creationId xmlns:a16="http://schemas.microsoft.com/office/drawing/2014/main" id="{46AB73C2-09FA-460E-807E-61D2B6BB426B}"/>
            </a:ext>
          </a:extLst>
        </xdr:cNvPr>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06" name="前年度繰上充用金平均値テキスト">
          <a:extLst>
            <a:ext uri="{FF2B5EF4-FFF2-40B4-BE49-F238E27FC236}">
              <a16:creationId xmlns:a16="http://schemas.microsoft.com/office/drawing/2014/main" id="{D291FC19-66E6-4F0C-885D-BC4317C6B345}"/>
            </a:ext>
          </a:extLst>
        </xdr:cNvPr>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07" name="フローチャート: 判断 906">
          <a:extLst>
            <a:ext uri="{FF2B5EF4-FFF2-40B4-BE49-F238E27FC236}">
              <a16:creationId xmlns:a16="http://schemas.microsoft.com/office/drawing/2014/main" id="{3C68657C-DDA8-405C-88C7-67AF41D3E1D9}"/>
            </a:ext>
          </a:extLst>
        </xdr:cNvPr>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139700</xdr:rowOff>
    </xdr:from>
    <xdr:to>
      <xdr:col>111</xdr:col>
      <xdr:colOff>177800</xdr:colOff>
      <xdr:row>98</xdr:row>
      <xdr:rowOff>139700</xdr:rowOff>
    </xdr:to>
    <xdr:cxnSp macro="">
      <xdr:nvCxnSpPr>
        <xdr:cNvPr id="908" name="直線コネクタ 907">
          <a:extLst>
            <a:ext uri="{FF2B5EF4-FFF2-40B4-BE49-F238E27FC236}">
              <a16:creationId xmlns:a16="http://schemas.microsoft.com/office/drawing/2014/main" id="{0A766B3A-F053-4814-BFFE-A33839059B9F}"/>
            </a:ext>
          </a:extLst>
        </xdr:cNvPr>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88900</xdr:rowOff>
    </xdr:from>
    <xdr:to>
      <xdr:col>112</xdr:col>
      <xdr:colOff>38100</xdr:colOff>
      <xdr:row>99</xdr:row>
      <xdr:rowOff>19050</xdr:rowOff>
    </xdr:to>
    <xdr:sp macro="" textlink="">
      <xdr:nvSpPr>
        <xdr:cNvPr id="909" name="フローチャート: 判断 908">
          <a:extLst>
            <a:ext uri="{FF2B5EF4-FFF2-40B4-BE49-F238E27FC236}">
              <a16:creationId xmlns:a16="http://schemas.microsoft.com/office/drawing/2014/main" id="{C6A261B5-4022-405F-9B49-C9FF0242C02E}"/>
            </a:ext>
          </a:extLst>
        </xdr:cNvPr>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10177</xdr:rowOff>
    </xdr:from>
    <xdr:ext cx="249299" cy="259045"/>
    <xdr:sp macro="" textlink="">
      <xdr:nvSpPr>
        <xdr:cNvPr id="910" name="テキスト ボックス 909">
          <a:extLst>
            <a:ext uri="{FF2B5EF4-FFF2-40B4-BE49-F238E27FC236}">
              <a16:creationId xmlns:a16="http://schemas.microsoft.com/office/drawing/2014/main" id="{A274FC47-6A7C-426B-B437-D716DF05F038}"/>
            </a:ext>
          </a:extLst>
        </xdr:cNvPr>
        <xdr:cNvSpPr txBox="1"/>
      </xdr:nvSpPr>
      <xdr:spPr>
        <a:xfrm>
          <a:off x="21198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139700</xdr:rowOff>
    </xdr:from>
    <xdr:to>
      <xdr:col>107</xdr:col>
      <xdr:colOff>50800</xdr:colOff>
      <xdr:row>98</xdr:row>
      <xdr:rowOff>139700</xdr:rowOff>
    </xdr:to>
    <xdr:cxnSp macro="">
      <xdr:nvCxnSpPr>
        <xdr:cNvPr id="911" name="直線コネクタ 910">
          <a:extLst>
            <a:ext uri="{FF2B5EF4-FFF2-40B4-BE49-F238E27FC236}">
              <a16:creationId xmlns:a16="http://schemas.microsoft.com/office/drawing/2014/main" id="{A339398B-9E27-4FCD-82E0-3AF47866042F}"/>
            </a:ext>
          </a:extLst>
        </xdr:cNvPr>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88900</xdr:rowOff>
    </xdr:from>
    <xdr:to>
      <xdr:col>107</xdr:col>
      <xdr:colOff>101600</xdr:colOff>
      <xdr:row>99</xdr:row>
      <xdr:rowOff>19050</xdr:rowOff>
    </xdr:to>
    <xdr:sp macro="" textlink="">
      <xdr:nvSpPr>
        <xdr:cNvPr id="912" name="フローチャート: 判断 911">
          <a:extLst>
            <a:ext uri="{FF2B5EF4-FFF2-40B4-BE49-F238E27FC236}">
              <a16:creationId xmlns:a16="http://schemas.microsoft.com/office/drawing/2014/main" id="{31EBFA6B-0719-4DE9-9F8D-00141F4F1EAB}"/>
            </a:ext>
          </a:extLst>
        </xdr:cNvPr>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10177</xdr:rowOff>
    </xdr:from>
    <xdr:ext cx="249299" cy="259045"/>
    <xdr:sp macro="" textlink="">
      <xdr:nvSpPr>
        <xdr:cNvPr id="913" name="テキスト ボックス 912">
          <a:extLst>
            <a:ext uri="{FF2B5EF4-FFF2-40B4-BE49-F238E27FC236}">
              <a16:creationId xmlns:a16="http://schemas.microsoft.com/office/drawing/2014/main" id="{FFBF0470-9EA1-40E5-BFD2-C5B5CB0AFAE9}"/>
            </a:ext>
          </a:extLst>
        </xdr:cNvPr>
        <xdr:cNvSpPr txBox="1"/>
      </xdr:nvSpPr>
      <xdr:spPr>
        <a:xfrm>
          <a:off x="20309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139700</xdr:rowOff>
    </xdr:from>
    <xdr:to>
      <xdr:col>102</xdr:col>
      <xdr:colOff>114300</xdr:colOff>
      <xdr:row>98</xdr:row>
      <xdr:rowOff>139700</xdr:rowOff>
    </xdr:to>
    <xdr:cxnSp macro="">
      <xdr:nvCxnSpPr>
        <xdr:cNvPr id="914" name="直線コネクタ 913">
          <a:extLst>
            <a:ext uri="{FF2B5EF4-FFF2-40B4-BE49-F238E27FC236}">
              <a16:creationId xmlns:a16="http://schemas.microsoft.com/office/drawing/2014/main" id="{D8241BAC-CCB0-46A8-800C-2C2D8119B621}"/>
            </a:ext>
          </a:extLst>
        </xdr:cNvPr>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89</xdr:row>
      <xdr:rowOff>123189</xdr:rowOff>
    </xdr:from>
    <xdr:to>
      <xdr:col>102</xdr:col>
      <xdr:colOff>165100</xdr:colOff>
      <xdr:row>90</xdr:row>
      <xdr:rowOff>53339</xdr:rowOff>
    </xdr:to>
    <xdr:sp macro="" textlink="">
      <xdr:nvSpPr>
        <xdr:cNvPr id="915" name="フローチャート: 判断 914">
          <a:extLst>
            <a:ext uri="{FF2B5EF4-FFF2-40B4-BE49-F238E27FC236}">
              <a16:creationId xmlns:a16="http://schemas.microsoft.com/office/drawing/2014/main" id="{4210C213-6683-40B9-8A1A-E97535C1C970}"/>
            </a:ext>
          </a:extLst>
        </xdr:cNvPr>
        <xdr:cNvSpPr/>
      </xdr:nvSpPr>
      <xdr:spPr>
        <a:xfrm>
          <a:off x="19494500" y="153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88</xdr:row>
      <xdr:rowOff>69866</xdr:rowOff>
    </xdr:from>
    <xdr:ext cx="313932" cy="259045"/>
    <xdr:sp macro="" textlink="">
      <xdr:nvSpPr>
        <xdr:cNvPr id="916" name="テキスト ボックス 915">
          <a:extLst>
            <a:ext uri="{FF2B5EF4-FFF2-40B4-BE49-F238E27FC236}">
              <a16:creationId xmlns:a16="http://schemas.microsoft.com/office/drawing/2014/main" id="{8B57B94A-5BCE-4D2D-B4FE-DAAAFDD1D3E0}"/>
            </a:ext>
          </a:extLst>
        </xdr:cNvPr>
        <xdr:cNvSpPr txBox="1"/>
      </xdr:nvSpPr>
      <xdr:spPr>
        <a:xfrm>
          <a:off x="19388333" y="151574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17" name="フローチャート: 判断 916">
          <a:extLst>
            <a:ext uri="{FF2B5EF4-FFF2-40B4-BE49-F238E27FC236}">
              <a16:creationId xmlns:a16="http://schemas.microsoft.com/office/drawing/2014/main" id="{B0697A69-D7BA-4213-8CA7-158356717C57}"/>
            </a:ext>
          </a:extLst>
        </xdr:cNvPr>
        <xdr:cNvSpPr/>
      </xdr:nvSpPr>
      <xdr:spPr>
        <a:xfrm>
          <a:off x="18605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10177</xdr:rowOff>
    </xdr:from>
    <xdr:ext cx="249299" cy="259045"/>
    <xdr:sp macro="" textlink="">
      <xdr:nvSpPr>
        <xdr:cNvPr id="918" name="テキスト ボックス 917">
          <a:extLst>
            <a:ext uri="{FF2B5EF4-FFF2-40B4-BE49-F238E27FC236}">
              <a16:creationId xmlns:a16="http://schemas.microsoft.com/office/drawing/2014/main" id="{4E797E55-892D-4F61-B53B-C0C4A534E69B}"/>
            </a:ext>
          </a:extLst>
        </xdr:cNvPr>
        <xdr:cNvSpPr txBox="1"/>
      </xdr:nvSpPr>
      <xdr:spPr>
        <a:xfrm>
          <a:off x="18531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C9F3D998-B115-4F3C-B06D-1ED4A234BF5F}"/>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BD19721D-E27B-402D-844A-BB3267BA51F2}"/>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C2A9767B-62E9-4C55-9BEB-8F9EEC6BF883}"/>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9CEE4082-886B-4D28-8636-C2BA3D4E93EA}"/>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B117C90A-1775-4D39-BA37-A02E702C667A}"/>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24" name="楕円 923">
          <a:extLst>
            <a:ext uri="{FF2B5EF4-FFF2-40B4-BE49-F238E27FC236}">
              <a16:creationId xmlns:a16="http://schemas.microsoft.com/office/drawing/2014/main" id="{B07A59A4-DE0C-47F4-B87F-B41111169956}"/>
            </a:ext>
          </a:extLst>
        </xdr:cNvPr>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124477</xdr:rowOff>
    </xdr:from>
    <xdr:ext cx="249299" cy="259045"/>
    <xdr:sp macro="" textlink="">
      <xdr:nvSpPr>
        <xdr:cNvPr id="925" name="前年度繰上充用金該当値テキスト">
          <a:extLst>
            <a:ext uri="{FF2B5EF4-FFF2-40B4-BE49-F238E27FC236}">
              <a16:creationId xmlns:a16="http://schemas.microsoft.com/office/drawing/2014/main" id="{C86E5797-1B19-4263-B97D-3C59BA21523C}"/>
            </a:ext>
          </a:extLst>
        </xdr:cNvPr>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88900</xdr:rowOff>
    </xdr:from>
    <xdr:to>
      <xdr:col>112</xdr:col>
      <xdr:colOff>38100</xdr:colOff>
      <xdr:row>99</xdr:row>
      <xdr:rowOff>19050</xdr:rowOff>
    </xdr:to>
    <xdr:sp macro="" textlink="">
      <xdr:nvSpPr>
        <xdr:cNvPr id="926" name="楕円 925">
          <a:extLst>
            <a:ext uri="{FF2B5EF4-FFF2-40B4-BE49-F238E27FC236}">
              <a16:creationId xmlns:a16="http://schemas.microsoft.com/office/drawing/2014/main" id="{051EBF6E-1688-4DB9-AEB6-61505243DA6D}"/>
            </a:ext>
          </a:extLst>
        </xdr:cNvPr>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35577</xdr:rowOff>
    </xdr:from>
    <xdr:ext cx="249299" cy="259045"/>
    <xdr:sp macro="" textlink="">
      <xdr:nvSpPr>
        <xdr:cNvPr id="927" name="テキスト ボックス 926">
          <a:extLst>
            <a:ext uri="{FF2B5EF4-FFF2-40B4-BE49-F238E27FC236}">
              <a16:creationId xmlns:a16="http://schemas.microsoft.com/office/drawing/2014/main" id="{E0870A91-BB2B-4483-8A87-0587B313D147}"/>
            </a:ext>
          </a:extLst>
        </xdr:cNvPr>
        <xdr:cNvSpPr txBox="1"/>
      </xdr:nvSpPr>
      <xdr:spPr>
        <a:xfrm>
          <a:off x="21198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88900</xdr:rowOff>
    </xdr:from>
    <xdr:to>
      <xdr:col>107</xdr:col>
      <xdr:colOff>101600</xdr:colOff>
      <xdr:row>99</xdr:row>
      <xdr:rowOff>19050</xdr:rowOff>
    </xdr:to>
    <xdr:sp macro="" textlink="">
      <xdr:nvSpPr>
        <xdr:cNvPr id="928" name="楕円 927">
          <a:extLst>
            <a:ext uri="{FF2B5EF4-FFF2-40B4-BE49-F238E27FC236}">
              <a16:creationId xmlns:a16="http://schemas.microsoft.com/office/drawing/2014/main" id="{B5CA5D22-A297-4833-B385-EF8DCA3BC11A}"/>
            </a:ext>
          </a:extLst>
        </xdr:cNvPr>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35577</xdr:rowOff>
    </xdr:from>
    <xdr:ext cx="249299" cy="259045"/>
    <xdr:sp macro="" textlink="">
      <xdr:nvSpPr>
        <xdr:cNvPr id="929" name="テキスト ボックス 928">
          <a:extLst>
            <a:ext uri="{FF2B5EF4-FFF2-40B4-BE49-F238E27FC236}">
              <a16:creationId xmlns:a16="http://schemas.microsoft.com/office/drawing/2014/main" id="{E307460B-3DBE-494A-95A1-F74EA5C3F36E}"/>
            </a:ext>
          </a:extLst>
        </xdr:cNvPr>
        <xdr:cNvSpPr txBox="1"/>
      </xdr:nvSpPr>
      <xdr:spPr>
        <a:xfrm>
          <a:off x="20309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88900</xdr:rowOff>
    </xdr:from>
    <xdr:to>
      <xdr:col>102</xdr:col>
      <xdr:colOff>165100</xdr:colOff>
      <xdr:row>99</xdr:row>
      <xdr:rowOff>19050</xdr:rowOff>
    </xdr:to>
    <xdr:sp macro="" textlink="">
      <xdr:nvSpPr>
        <xdr:cNvPr id="930" name="楕円 929">
          <a:extLst>
            <a:ext uri="{FF2B5EF4-FFF2-40B4-BE49-F238E27FC236}">
              <a16:creationId xmlns:a16="http://schemas.microsoft.com/office/drawing/2014/main" id="{B9E4EE16-BBA3-4AFC-83B9-36CC0120B694}"/>
            </a:ext>
          </a:extLst>
        </xdr:cNvPr>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10177</xdr:rowOff>
    </xdr:from>
    <xdr:ext cx="249299" cy="259045"/>
    <xdr:sp macro="" textlink="">
      <xdr:nvSpPr>
        <xdr:cNvPr id="931" name="テキスト ボックス 930">
          <a:extLst>
            <a:ext uri="{FF2B5EF4-FFF2-40B4-BE49-F238E27FC236}">
              <a16:creationId xmlns:a16="http://schemas.microsoft.com/office/drawing/2014/main" id="{1C90CD47-2B92-44BF-B03F-68FDEE5ECE5A}"/>
            </a:ext>
          </a:extLst>
        </xdr:cNvPr>
        <xdr:cNvSpPr txBox="1"/>
      </xdr:nvSpPr>
      <xdr:spPr>
        <a:xfrm>
          <a:off x="19420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32" name="楕円 931">
          <a:extLst>
            <a:ext uri="{FF2B5EF4-FFF2-40B4-BE49-F238E27FC236}">
              <a16:creationId xmlns:a16="http://schemas.microsoft.com/office/drawing/2014/main" id="{4906E453-F6C2-4998-8A57-D794575716EC}"/>
            </a:ext>
          </a:extLst>
        </xdr:cNvPr>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35577</xdr:rowOff>
    </xdr:from>
    <xdr:ext cx="249299" cy="259045"/>
    <xdr:sp macro="" textlink="">
      <xdr:nvSpPr>
        <xdr:cNvPr id="933" name="テキスト ボックス 932">
          <a:extLst>
            <a:ext uri="{FF2B5EF4-FFF2-40B4-BE49-F238E27FC236}">
              <a16:creationId xmlns:a16="http://schemas.microsoft.com/office/drawing/2014/main" id="{B46C4336-2ED0-4BDB-A159-C79DA96603F2}"/>
            </a:ext>
          </a:extLst>
        </xdr:cNvPr>
        <xdr:cNvSpPr txBox="1"/>
      </xdr:nvSpPr>
      <xdr:spPr>
        <a:xfrm>
          <a:off x="18531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4" name="正方形/長方形 933">
          <a:extLst>
            <a:ext uri="{FF2B5EF4-FFF2-40B4-BE49-F238E27FC236}">
              <a16:creationId xmlns:a16="http://schemas.microsoft.com/office/drawing/2014/main" id="{8829C793-0AB3-44AF-913F-091ED64937C1}"/>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5" name="正方形/長方形 934">
          <a:extLst>
            <a:ext uri="{FF2B5EF4-FFF2-40B4-BE49-F238E27FC236}">
              <a16:creationId xmlns:a16="http://schemas.microsoft.com/office/drawing/2014/main" id="{9B82BA9D-9C10-4E7D-8649-DB75D762BCEB}"/>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6" name="テキスト ボックス 935">
          <a:extLst>
            <a:ext uri="{FF2B5EF4-FFF2-40B4-BE49-F238E27FC236}">
              <a16:creationId xmlns:a16="http://schemas.microsoft.com/office/drawing/2014/main" id="{038DA9BB-064F-4B56-B100-ED1104072113}"/>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歳出決算総額は、住民一人あたり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1,038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千円となっている。主な構成項目である人件費は、住民一人あたり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186,524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円となっており、前年度と比較し</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10,913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円増加しており、類似団体と比較すると</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44,864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円下回っている。退職と新規採用による職員の総数は同程度で推移しているが、職員構成が若年化している。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補助費等は住民一人あたり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132,562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円となっている。特別定額給付金などの新型コロナウイルス関連事業の減により減少している。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普通建設事業費は住民一人あたり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107,592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円となっており、前年度と比較し</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35,363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円減少しており、類似団体と比較すると</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169,875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円下回っている。近年減少傾向にあるものの、今後公共施設の老朽化に伴う大規模改修事業等の計画もあり、増加する見込みがある。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各項目については、類似団体と比較して下回っており、今後も歳出の適正化に努めていく。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6BC43EC2-DDA1-4FA5-8C16-D0FB2E4D4C8A}"/>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D555326C-2F10-423E-A351-2632B1C021EF}"/>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A46E894-803E-4B07-975D-2273344F5909}"/>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E26A5833-236B-4DAB-A998-079CA91D75F7}"/>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山形県鮭川村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DB81FC92-7003-436F-889F-9131553CF3B8}"/>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30EFC131-E075-40EC-A3C6-45133A6495AC}"/>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10F380A-7DAB-43CB-988E-E8ED4DE5D688}"/>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33E58CE1-2AA4-421E-A92C-A1B6A67BF5AA}"/>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7835D3A4-249A-4361-99E5-B4DC3041D89F}"/>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C439F0CB-86BA-4A7E-B8C1-010AEE838836}"/>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3,979
3,955
122.14
4,725,301
4,129,198
520,157
2,523,567
3,084,663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9258A18E-EEAA-4B75-8FBC-DEE0BCD58766}"/>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B87F2027-110C-44AF-8990-1F3B0EA0949B}"/>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D173D946-D734-434C-9E50-3ECE4A08873C}"/>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E2AC6048-C21B-4195-A276-90CA652AB9B7}"/>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E0DF0E41-6D2A-42A0-8D0F-6233CDD3456B}"/>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1E2B0C4D-4E6E-421D-BFAF-A59A9A6988B1}"/>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9AE4C5AA-A91E-439E-A1CC-42DA37E89A4E}"/>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1D2F57E9-51DC-4E56-8F0A-88074E95F8F7}"/>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4816CB5A-DC54-46F2-994B-B9E1E16213CB}"/>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4A5D875C-0FC7-4867-88BC-571536A91FE3}"/>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D8F7A09F-E289-4287-B4E2-440E42322E3E}"/>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6700703B-05A1-477A-A1A3-89D0F734A207}"/>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25CBB48E-CCF0-4275-B1F0-40A3E343AB5F}"/>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DBA10A28-B2A4-4842-8DB9-995CA0EE85FD}"/>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4C5E50D2-AB70-4BD4-A3CD-9A9A69DACFEB}"/>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3412B694-0621-4BD7-A9CC-1386E5B3058B}"/>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172A69E9-1D55-4AFA-B719-813CE7AAFB76}"/>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2E1C0814-918B-4A98-8B1A-1F9E4117966B}"/>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DA04444D-A741-4479-9972-7C1826CE6D6F}"/>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CD589A5D-38DD-43E2-ABED-78F58215C834}"/>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EFE27B2E-4246-4A4F-B3C1-06DFF8633337}"/>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10EC8BBF-57F4-4FD5-8BB7-6BD02E2ADC56}"/>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CFBAA4A4-8FFA-4507-8F4C-1F983D7246AC}"/>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506B6488-3BA6-4D63-BCC0-D412AE99C61A}"/>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E62EC373-916A-48AB-A2BC-FE2D232BA326}"/>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70D8E242-A863-48ED-8F5B-E9E61718C3F5}"/>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A4222CCD-9F95-4E7B-816B-3499876BD3D7}"/>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A131FAF4-39CB-421D-8B4A-689F4198DB4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B91383AB-C3F1-4498-8A89-3693F12AB38B}"/>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68EFBCB8-AB6F-4189-8B38-E832E09C0833}"/>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D4466401-B9DC-4CF3-B73A-CAC4E7FA1F3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62CFF6B1-87DE-49B3-BEC2-E0EF32A36179}"/>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C35D34DC-DBC9-4A23-A52A-B588197F77EF}"/>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a:extLst>
            <a:ext uri="{FF2B5EF4-FFF2-40B4-BE49-F238E27FC236}">
              <a16:creationId xmlns:a16="http://schemas.microsoft.com/office/drawing/2014/main" id="{480BC397-3627-45BE-8DB4-DA71EE3F53A7}"/>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F6112EF6-C240-400C-B6B1-49B46F99334A}"/>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a:extLst>
            <a:ext uri="{FF2B5EF4-FFF2-40B4-BE49-F238E27FC236}">
              <a16:creationId xmlns:a16="http://schemas.microsoft.com/office/drawing/2014/main" id="{C4050FD6-FF03-4D2F-A5E7-E6F5B3EDC7DF}"/>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EB859A49-32D2-4C92-B6FC-0B169A355279}"/>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a:extLst>
            <a:ext uri="{FF2B5EF4-FFF2-40B4-BE49-F238E27FC236}">
              <a16:creationId xmlns:a16="http://schemas.microsoft.com/office/drawing/2014/main" id="{9F0B86AE-DA86-406C-987A-FF0801DC0709}"/>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6723F477-36E7-403D-AB4C-5D41AE6CF2AC}"/>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a:extLst>
            <a:ext uri="{FF2B5EF4-FFF2-40B4-BE49-F238E27FC236}">
              <a16:creationId xmlns:a16="http://schemas.microsoft.com/office/drawing/2014/main" id="{9591B7D0-A861-4877-9DC4-2C16AC14CB8F}"/>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1B19FA18-3697-4D5D-8335-6CF260A1997B}"/>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id="{5EC19835-9E4E-4F89-B7E6-DFF776938465}"/>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id="{82C15C91-00C3-44E2-93D2-281E7D92183E}"/>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164236</xdr:rowOff>
    </xdr:from>
    <xdr:to>
      <xdr:col>24</xdr:col>
      <xdr:colOff>62865</xdr:colOff>
      <xdr:row>38</xdr:row>
      <xdr:rowOff>48679</xdr:rowOff>
    </xdr:to>
    <xdr:cxnSp macro="">
      <xdr:nvCxnSpPr>
        <xdr:cNvPr id="55" name="直線コネクタ 54">
          <a:extLst>
            <a:ext uri="{FF2B5EF4-FFF2-40B4-BE49-F238E27FC236}">
              <a16:creationId xmlns:a16="http://schemas.microsoft.com/office/drawing/2014/main" id="{A869A211-C489-4F83-85DE-901133C83D58}"/>
            </a:ext>
          </a:extLst>
        </xdr:cNvPr>
        <xdr:cNvCxnSpPr/>
      </xdr:nvCxnSpPr>
      <xdr:spPr>
        <a:xfrm flipV="1">
          <a:off x="4633595" y="5307736"/>
          <a:ext cx="1270" cy="12560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52506</xdr:rowOff>
    </xdr:from>
    <xdr:ext cx="469744" cy="259045"/>
    <xdr:sp macro="" textlink="">
      <xdr:nvSpPr>
        <xdr:cNvPr id="56" name="議会費最小値テキスト">
          <a:extLst>
            <a:ext uri="{FF2B5EF4-FFF2-40B4-BE49-F238E27FC236}">
              <a16:creationId xmlns:a16="http://schemas.microsoft.com/office/drawing/2014/main" id="{F406A3DA-9E2E-4719-9CE4-3022A7C47C2D}"/>
            </a:ext>
          </a:extLst>
        </xdr:cNvPr>
        <xdr:cNvSpPr txBox="1"/>
      </xdr:nvSpPr>
      <xdr:spPr>
        <a:xfrm>
          <a:off x="4686300" y="6567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48679</xdr:rowOff>
    </xdr:from>
    <xdr:to>
      <xdr:col>24</xdr:col>
      <xdr:colOff>152400</xdr:colOff>
      <xdr:row>38</xdr:row>
      <xdr:rowOff>48679</xdr:rowOff>
    </xdr:to>
    <xdr:cxnSp macro="">
      <xdr:nvCxnSpPr>
        <xdr:cNvPr id="57" name="直線コネクタ 56">
          <a:extLst>
            <a:ext uri="{FF2B5EF4-FFF2-40B4-BE49-F238E27FC236}">
              <a16:creationId xmlns:a16="http://schemas.microsoft.com/office/drawing/2014/main" id="{B32FB79F-6E7B-4C71-841C-20748D5AE06C}"/>
            </a:ext>
          </a:extLst>
        </xdr:cNvPr>
        <xdr:cNvCxnSpPr/>
      </xdr:nvCxnSpPr>
      <xdr:spPr>
        <a:xfrm>
          <a:off x="4546600" y="6563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110913</xdr:rowOff>
    </xdr:from>
    <xdr:ext cx="534377" cy="259045"/>
    <xdr:sp macro="" textlink="">
      <xdr:nvSpPr>
        <xdr:cNvPr id="58" name="議会費最大値テキスト">
          <a:extLst>
            <a:ext uri="{FF2B5EF4-FFF2-40B4-BE49-F238E27FC236}">
              <a16:creationId xmlns:a16="http://schemas.microsoft.com/office/drawing/2014/main" id="{3D1844AE-BD20-476A-B1B4-E1DC258E5836}"/>
            </a:ext>
          </a:extLst>
        </xdr:cNvPr>
        <xdr:cNvSpPr txBox="1"/>
      </xdr:nvSpPr>
      <xdr:spPr>
        <a:xfrm>
          <a:off x="4686300" y="5082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74,712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164236</xdr:rowOff>
    </xdr:from>
    <xdr:to>
      <xdr:col>24</xdr:col>
      <xdr:colOff>152400</xdr:colOff>
      <xdr:row>30</xdr:row>
      <xdr:rowOff>164236</xdr:rowOff>
    </xdr:to>
    <xdr:cxnSp macro="">
      <xdr:nvCxnSpPr>
        <xdr:cNvPr id="59" name="直線コネクタ 58">
          <a:extLst>
            <a:ext uri="{FF2B5EF4-FFF2-40B4-BE49-F238E27FC236}">
              <a16:creationId xmlns:a16="http://schemas.microsoft.com/office/drawing/2014/main" id="{CDD7D854-FB79-4ADB-B8BC-49A9D9E8E1E0}"/>
            </a:ext>
          </a:extLst>
        </xdr:cNvPr>
        <xdr:cNvCxnSpPr/>
      </xdr:nvCxnSpPr>
      <xdr:spPr>
        <a:xfrm>
          <a:off x="4546600" y="5307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96133</xdr:rowOff>
    </xdr:from>
    <xdr:to>
      <xdr:col>24</xdr:col>
      <xdr:colOff>63500</xdr:colOff>
      <xdr:row>37</xdr:row>
      <xdr:rowOff>102629</xdr:rowOff>
    </xdr:to>
    <xdr:cxnSp macro="">
      <xdr:nvCxnSpPr>
        <xdr:cNvPr id="60" name="直線コネクタ 59">
          <a:extLst>
            <a:ext uri="{FF2B5EF4-FFF2-40B4-BE49-F238E27FC236}">
              <a16:creationId xmlns:a16="http://schemas.microsoft.com/office/drawing/2014/main" id="{49E8A09C-EE1B-4D2D-B59F-223EA6D014F5}"/>
            </a:ext>
          </a:extLst>
        </xdr:cNvPr>
        <xdr:cNvCxnSpPr/>
      </xdr:nvCxnSpPr>
      <xdr:spPr>
        <a:xfrm flipV="1">
          <a:off x="3797300" y="6439783"/>
          <a:ext cx="838200" cy="6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30167</xdr:rowOff>
    </xdr:from>
    <xdr:ext cx="534377" cy="259045"/>
    <xdr:sp macro="" textlink="">
      <xdr:nvSpPr>
        <xdr:cNvPr id="61" name="議会費平均値テキスト">
          <a:extLst>
            <a:ext uri="{FF2B5EF4-FFF2-40B4-BE49-F238E27FC236}">
              <a16:creationId xmlns:a16="http://schemas.microsoft.com/office/drawing/2014/main" id="{5CE419FD-5E56-48DF-B220-4CC7B350ABBA}"/>
            </a:ext>
          </a:extLst>
        </xdr:cNvPr>
        <xdr:cNvSpPr txBox="1"/>
      </xdr:nvSpPr>
      <xdr:spPr>
        <a:xfrm>
          <a:off x="4686300" y="62023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7290</xdr:rowOff>
    </xdr:from>
    <xdr:to>
      <xdr:col>24</xdr:col>
      <xdr:colOff>114300</xdr:colOff>
      <xdr:row>37</xdr:row>
      <xdr:rowOff>108890</xdr:rowOff>
    </xdr:to>
    <xdr:sp macro="" textlink="">
      <xdr:nvSpPr>
        <xdr:cNvPr id="62" name="フローチャート: 判断 61">
          <a:extLst>
            <a:ext uri="{FF2B5EF4-FFF2-40B4-BE49-F238E27FC236}">
              <a16:creationId xmlns:a16="http://schemas.microsoft.com/office/drawing/2014/main" id="{75F3A3CB-6795-43E9-9DEA-409E0FE14C9B}"/>
            </a:ext>
          </a:extLst>
        </xdr:cNvPr>
        <xdr:cNvSpPr/>
      </xdr:nvSpPr>
      <xdr:spPr>
        <a:xfrm>
          <a:off x="4584700" y="6350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94914</xdr:rowOff>
    </xdr:from>
    <xdr:to>
      <xdr:col>19</xdr:col>
      <xdr:colOff>177800</xdr:colOff>
      <xdr:row>37</xdr:row>
      <xdr:rowOff>102629</xdr:rowOff>
    </xdr:to>
    <xdr:cxnSp macro="">
      <xdr:nvCxnSpPr>
        <xdr:cNvPr id="63" name="直線コネクタ 62">
          <a:extLst>
            <a:ext uri="{FF2B5EF4-FFF2-40B4-BE49-F238E27FC236}">
              <a16:creationId xmlns:a16="http://schemas.microsoft.com/office/drawing/2014/main" id="{FCAB574C-10AA-4C81-A422-02C5E0E02C5D}"/>
            </a:ext>
          </a:extLst>
        </xdr:cNvPr>
        <xdr:cNvCxnSpPr/>
      </xdr:nvCxnSpPr>
      <xdr:spPr>
        <a:xfrm>
          <a:off x="2908300" y="6438564"/>
          <a:ext cx="889000" cy="7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9461</xdr:rowOff>
    </xdr:from>
    <xdr:to>
      <xdr:col>20</xdr:col>
      <xdr:colOff>38100</xdr:colOff>
      <xdr:row>37</xdr:row>
      <xdr:rowOff>111061</xdr:rowOff>
    </xdr:to>
    <xdr:sp macro="" textlink="">
      <xdr:nvSpPr>
        <xdr:cNvPr id="64" name="フローチャート: 判断 63">
          <a:extLst>
            <a:ext uri="{FF2B5EF4-FFF2-40B4-BE49-F238E27FC236}">
              <a16:creationId xmlns:a16="http://schemas.microsoft.com/office/drawing/2014/main" id="{B1C099F2-F217-4070-9F19-A860CB2000C7}"/>
            </a:ext>
          </a:extLst>
        </xdr:cNvPr>
        <xdr:cNvSpPr/>
      </xdr:nvSpPr>
      <xdr:spPr>
        <a:xfrm>
          <a:off x="3746500" y="635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127588</xdr:rowOff>
    </xdr:from>
    <xdr:ext cx="534377" cy="259045"/>
    <xdr:sp macro="" textlink="">
      <xdr:nvSpPr>
        <xdr:cNvPr id="65" name="テキスト ボックス 64">
          <a:extLst>
            <a:ext uri="{FF2B5EF4-FFF2-40B4-BE49-F238E27FC236}">
              <a16:creationId xmlns:a16="http://schemas.microsoft.com/office/drawing/2014/main" id="{F6F35343-5093-41AF-8C5E-8A1D8E9A6069}"/>
            </a:ext>
          </a:extLst>
        </xdr:cNvPr>
        <xdr:cNvSpPr txBox="1"/>
      </xdr:nvSpPr>
      <xdr:spPr>
        <a:xfrm>
          <a:off x="3530111" y="6128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94914</xdr:rowOff>
    </xdr:from>
    <xdr:to>
      <xdr:col>15</xdr:col>
      <xdr:colOff>50800</xdr:colOff>
      <xdr:row>37</xdr:row>
      <xdr:rowOff>106077</xdr:rowOff>
    </xdr:to>
    <xdr:cxnSp macro="">
      <xdr:nvCxnSpPr>
        <xdr:cNvPr id="66" name="直線コネクタ 65">
          <a:extLst>
            <a:ext uri="{FF2B5EF4-FFF2-40B4-BE49-F238E27FC236}">
              <a16:creationId xmlns:a16="http://schemas.microsoft.com/office/drawing/2014/main" id="{3D509EAB-A2FC-44B4-90A2-9789F4161E9D}"/>
            </a:ext>
          </a:extLst>
        </xdr:cNvPr>
        <xdr:cNvCxnSpPr/>
      </xdr:nvCxnSpPr>
      <xdr:spPr>
        <a:xfrm flipV="1">
          <a:off x="2019300" y="6438564"/>
          <a:ext cx="889000" cy="11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170129</xdr:rowOff>
    </xdr:from>
    <xdr:to>
      <xdr:col>15</xdr:col>
      <xdr:colOff>101600</xdr:colOff>
      <xdr:row>37</xdr:row>
      <xdr:rowOff>100279</xdr:rowOff>
    </xdr:to>
    <xdr:sp macro="" textlink="">
      <xdr:nvSpPr>
        <xdr:cNvPr id="67" name="フローチャート: 判断 66">
          <a:extLst>
            <a:ext uri="{FF2B5EF4-FFF2-40B4-BE49-F238E27FC236}">
              <a16:creationId xmlns:a16="http://schemas.microsoft.com/office/drawing/2014/main" id="{D5E266F5-2493-468D-8574-1B005863B84C}"/>
            </a:ext>
          </a:extLst>
        </xdr:cNvPr>
        <xdr:cNvSpPr/>
      </xdr:nvSpPr>
      <xdr:spPr>
        <a:xfrm>
          <a:off x="2857500" y="6342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116806</xdr:rowOff>
    </xdr:from>
    <xdr:ext cx="534377" cy="259045"/>
    <xdr:sp macro="" textlink="">
      <xdr:nvSpPr>
        <xdr:cNvPr id="68" name="テキスト ボックス 67">
          <a:extLst>
            <a:ext uri="{FF2B5EF4-FFF2-40B4-BE49-F238E27FC236}">
              <a16:creationId xmlns:a16="http://schemas.microsoft.com/office/drawing/2014/main" id="{E0D4CC8D-6EB7-4E85-9A53-2F6FB04DADD9}"/>
            </a:ext>
          </a:extLst>
        </xdr:cNvPr>
        <xdr:cNvSpPr txBox="1"/>
      </xdr:nvSpPr>
      <xdr:spPr>
        <a:xfrm>
          <a:off x="2641111" y="6117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106077</xdr:rowOff>
    </xdr:from>
    <xdr:to>
      <xdr:col>10</xdr:col>
      <xdr:colOff>114300</xdr:colOff>
      <xdr:row>37</xdr:row>
      <xdr:rowOff>112268</xdr:rowOff>
    </xdr:to>
    <xdr:cxnSp macro="">
      <xdr:nvCxnSpPr>
        <xdr:cNvPr id="69" name="直線コネクタ 68">
          <a:extLst>
            <a:ext uri="{FF2B5EF4-FFF2-40B4-BE49-F238E27FC236}">
              <a16:creationId xmlns:a16="http://schemas.microsoft.com/office/drawing/2014/main" id="{393DD3C3-BBE7-42DF-AEEE-74BF5C2F65EE}"/>
            </a:ext>
          </a:extLst>
        </xdr:cNvPr>
        <xdr:cNvCxnSpPr/>
      </xdr:nvCxnSpPr>
      <xdr:spPr>
        <a:xfrm flipV="1">
          <a:off x="1130300" y="6449727"/>
          <a:ext cx="889000" cy="6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5252</xdr:rowOff>
    </xdr:from>
    <xdr:to>
      <xdr:col>10</xdr:col>
      <xdr:colOff>165100</xdr:colOff>
      <xdr:row>37</xdr:row>
      <xdr:rowOff>106852</xdr:rowOff>
    </xdr:to>
    <xdr:sp macro="" textlink="">
      <xdr:nvSpPr>
        <xdr:cNvPr id="70" name="フローチャート: 判断 69">
          <a:extLst>
            <a:ext uri="{FF2B5EF4-FFF2-40B4-BE49-F238E27FC236}">
              <a16:creationId xmlns:a16="http://schemas.microsoft.com/office/drawing/2014/main" id="{ADA9C72E-84B4-4000-A3C8-2ACA0E15A3F1}"/>
            </a:ext>
          </a:extLst>
        </xdr:cNvPr>
        <xdr:cNvSpPr/>
      </xdr:nvSpPr>
      <xdr:spPr>
        <a:xfrm>
          <a:off x="1968500" y="634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123379</xdr:rowOff>
    </xdr:from>
    <xdr:ext cx="534377" cy="259045"/>
    <xdr:sp macro="" textlink="">
      <xdr:nvSpPr>
        <xdr:cNvPr id="71" name="テキスト ボックス 70">
          <a:extLst>
            <a:ext uri="{FF2B5EF4-FFF2-40B4-BE49-F238E27FC236}">
              <a16:creationId xmlns:a16="http://schemas.microsoft.com/office/drawing/2014/main" id="{F1E2A775-E80D-47AA-8BE4-5FE67DD657A4}"/>
            </a:ext>
          </a:extLst>
        </xdr:cNvPr>
        <xdr:cNvSpPr txBox="1"/>
      </xdr:nvSpPr>
      <xdr:spPr>
        <a:xfrm>
          <a:off x="1752111" y="6124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2984</xdr:rowOff>
    </xdr:from>
    <xdr:to>
      <xdr:col>6</xdr:col>
      <xdr:colOff>38100</xdr:colOff>
      <xdr:row>37</xdr:row>
      <xdr:rowOff>104584</xdr:rowOff>
    </xdr:to>
    <xdr:sp macro="" textlink="">
      <xdr:nvSpPr>
        <xdr:cNvPr id="72" name="フローチャート: 判断 71">
          <a:extLst>
            <a:ext uri="{FF2B5EF4-FFF2-40B4-BE49-F238E27FC236}">
              <a16:creationId xmlns:a16="http://schemas.microsoft.com/office/drawing/2014/main" id="{94264EFC-9F8A-46A5-8D2A-8F7904A5D65E}"/>
            </a:ext>
          </a:extLst>
        </xdr:cNvPr>
        <xdr:cNvSpPr/>
      </xdr:nvSpPr>
      <xdr:spPr>
        <a:xfrm>
          <a:off x="1079500" y="634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121111</xdr:rowOff>
    </xdr:from>
    <xdr:ext cx="534377" cy="259045"/>
    <xdr:sp macro="" textlink="">
      <xdr:nvSpPr>
        <xdr:cNvPr id="73" name="テキスト ボックス 72">
          <a:extLst>
            <a:ext uri="{FF2B5EF4-FFF2-40B4-BE49-F238E27FC236}">
              <a16:creationId xmlns:a16="http://schemas.microsoft.com/office/drawing/2014/main" id="{3ECE99B7-2FEA-41F6-9FA8-9CE769C0C0C9}"/>
            </a:ext>
          </a:extLst>
        </xdr:cNvPr>
        <xdr:cNvSpPr txBox="1"/>
      </xdr:nvSpPr>
      <xdr:spPr>
        <a:xfrm>
          <a:off x="863111" y="612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E3394A3-9A93-48CA-966C-E390DF601376}"/>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BDAEB31F-AC81-4A20-9857-292BA2B987F6}"/>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1F0A9959-AEEB-4893-81A8-DDAA8D084027}"/>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445BC348-2FBE-4C3B-AFE0-71560CC0E794}"/>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9F9508E4-2992-4177-AF76-BFBE48752C36}"/>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45333</xdr:rowOff>
    </xdr:from>
    <xdr:to>
      <xdr:col>24</xdr:col>
      <xdr:colOff>114300</xdr:colOff>
      <xdr:row>37</xdr:row>
      <xdr:rowOff>146933</xdr:rowOff>
    </xdr:to>
    <xdr:sp macro="" textlink="">
      <xdr:nvSpPr>
        <xdr:cNvPr id="79" name="楕円 78">
          <a:extLst>
            <a:ext uri="{FF2B5EF4-FFF2-40B4-BE49-F238E27FC236}">
              <a16:creationId xmlns:a16="http://schemas.microsoft.com/office/drawing/2014/main" id="{6E35B777-604E-4D41-9F45-2C48EBCACD54}"/>
            </a:ext>
          </a:extLst>
        </xdr:cNvPr>
        <xdr:cNvSpPr/>
      </xdr:nvSpPr>
      <xdr:spPr>
        <a:xfrm>
          <a:off x="4584700" y="6388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157167</xdr:rowOff>
    </xdr:from>
    <xdr:ext cx="534377" cy="259045"/>
    <xdr:sp macro="" textlink="">
      <xdr:nvSpPr>
        <xdr:cNvPr id="80" name="議会費該当値テキスト">
          <a:extLst>
            <a:ext uri="{FF2B5EF4-FFF2-40B4-BE49-F238E27FC236}">
              <a16:creationId xmlns:a16="http://schemas.microsoft.com/office/drawing/2014/main" id="{FBE2CD8E-5C49-4D36-9CB9-B68A1CDE9C0C}"/>
            </a:ext>
          </a:extLst>
        </xdr:cNvPr>
        <xdr:cNvSpPr txBox="1"/>
      </xdr:nvSpPr>
      <xdr:spPr>
        <a:xfrm>
          <a:off x="4686300" y="6329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51829</xdr:rowOff>
    </xdr:from>
    <xdr:to>
      <xdr:col>20</xdr:col>
      <xdr:colOff>38100</xdr:colOff>
      <xdr:row>37</xdr:row>
      <xdr:rowOff>153429</xdr:rowOff>
    </xdr:to>
    <xdr:sp macro="" textlink="">
      <xdr:nvSpPr>
        <xdr:cNvPr id="81" name="楕円 80">
          <a:extLst>
            <a:ext uri="{FF2B5EF4-FFF2-40B4-BE49-F238E27FC236}">
              <a16:creationId xmlns:a16="http://schemas.microsoft.com/office/drawing/2014/main" id="{4F1599DB-3156-4D6C-AE0D-EFC43AA94171}"/>
            </a:ext>
          </a:extLst>
        </xdr:cNvPr>
        <xdr:cNvSpPr/>
      </xdr:nvSpPr>
      <xdr:spPr>
        <a:xfrm>
          <a:off x="3746500" y="6395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144556</xdr:rowOff>
    </xdr:from>
    <xdr:ext cx="534377" cy="259045"/>
    <xdr:sp macro="" textlink="">
      <xdr:nvSpPr>
        <xdr:cNvPr id="82" name="テキスト ボックス 81">
          <a:extLst>
            <a:ext uri="{FF2B5EF4-FFF2-40B4-BE49-F238E27FC236}">
              <a16:creationId xmlns:a16="http://schemas.microsoft.com/office/drawing/2014/main" id="{5D316DB4-C7AB-433E-8C0C-9DE1FF69843C}"/>
            </a:ext>
          </a:extLst>
        </xdr:cNvPr>
        <xdr:cNvSpPr txBox="1"/>
      </xdr:nvSpPr>
      <xdr:spPr>
        <a:xfrm>
          <a:off x="3530111" y="6488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44114</xdr:rowOff>
    </xdr:from>
    <xdr:to>
      <xdr:col>15</xdr:col>
      <xdr:colOff>101600</xdr:colOff>
      <xdr:row>37</xdr:row>
      <xdr:rowOff>145714</xdr:rowOff>
    </xdr:to>
    <xdr:sp macro="" textlink="">
      <xdr:nvSpPr>
        <xdr:cNvPr id="83" name="楕円 82">
          <a:extLst>
            <a:ext uri="{FF2B5EF4-FFF2-40B4-BE49-F238E27FC236}">
              <a16:creationId xmlns:a16="http://schemas.microsoft.com/office/drawing/2014/main" id="{964ACBD6-2E07-4090-98A4-B917F6A8F130}"/>
            </a:ext>
          </a:extLst>
        </xdr:cNvPr>
        <xdr:cNvSpPr/>
      </xdr:nvSpPr>
      <xdr:spPr>
        <a:xfrm>
          <a:off x="2857500" y="6387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136841</xdr:rowOff>
    </xdr:from>
    <xdr:ext cx="534377" cy="259045"/>
    <xdr:sp macro="" textlink="">
      <xdr:nvSpPr>
        <xdr:cNvPr id="84" name="テキスト ボックス 83">
          <a:extLst>
            <a:ext uri="{FF2B5EF4-FFF2-40B4-BE49-F238E27FC236}">
              <a16:creationId xmlns:a16="http://schemas.microsoft.com/office/drawing/2014/main" id="{E72D4CCE-F6E7-4045-A7BB-903EDAE3BE11}"/>
            </a:ext>
          </a:extLst>
        </xdr:cNvPr>
        <xdr:cNvSpPr txBox="1"/>
      </xdr:nvSpPr>
      <xdr:spPr>
        <a:xfrm>
          <a:off x="2641111" y="6480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55277</xdr:rowOff>
    </xdr:from>
    <xdr:to>
      <xdr:col>10</xdr:col>
      <xdr:colOff>165100</xdr:colOff>
      <xdr:row>37</xdr:row>
      <xdr:rowOff>156877</xdr:rowOff>
    </xdr:to>
    <xdr:sp macro="" textlink="">
      <xdr:nvSpPr>
        <xdr:cNvPr id="85" name="楕円 84">
          <a:extLst>
            <a:ext uri="{FF2B5EF4-FFF2-40B4-BE49-F238E27FC236}">
              <a16:creationId xmlns:a16="http://schemas.microsoft.com/office/drawing/2014/main" id="{FF488ECB-A545-4F40-9643-99E9AE9EEAEF}"/>
            </a:ext>
          </a:extLst>
        </xdr:cNvPr>
        <xdr:cNvSpPr/>
      </xdr:nvSpPr>
      <xdr:spPr>
        <a:xfrm>
          <a:off x="1968500" y="6398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148003</xdr:rowOff>
    </xdr:from>
    <xdr:ext cx="534377" cy="259045"/>
    <xdr:sp macro="" textlink="">
      <xdr:nvSpPr>
        <xdr:cNvPr id="86" name="テキスト ボックス 85">
          <a:extLst>
            <a:ext uri="{FF2B5EF4-FFF2-40B4-BE49-F238E27FC236}">
              <a16:creationId xmlns:a16="http://schemas.microsoft.com/office/drawing/2014/main" id="{DE8ED1E6-CFA4-42F0-A3A3-48A2B5E76F57}"/>
            </a:ext>
          </a:extLst>
        </xdr:cNvPr>
        <xdr:cNvSpPr txBox="1"/>
      </xdr:nvSpPr>
      <xdr:spPr>
        <a:xfrm>
          <a:off x="1752111" y="6491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61468</xdr:rowOff>
    </xdr:from>
    <xdr:to>
      <xdr:col>6</xdr:col>
      <xdr:colOff>38100</xdr:colOff>
      <xdr:row>37</xdr:row>
      <xdr:rowOff>163068</xdr:rowOff>
    </xdr:to>
    <xdr:sp macro="" textlink="">
      <xdr:nvSpPr>
        <xdr:cNvPr id="87" name="楕円 86">
          <a:extLst>
            <a:ext uri="{FF2B5EF4-FFF2-40B4-BE49-F238E27FC236}">
              <a16:creationId xmlns:a16="http://schemas.microsoft.com/office/drawing/2014/main" id="{CA76AB67-2EDE-4F5A-95B5-D035B2802F84}"/>
            </a:ext>
          </a:extLst>
        </xdr:cNvPr>
        <xdr:cNvSpPr/>
      </xdr:nvSpPr>
      <xdr:spPr>
        <a:xfrm>
          <a:off x="1079500" y="6405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154195</xdr:rowOff>
    </xdr:from>
    <xdr:ext cx="534377" cy="259045"/>
    <xdr:sp macro="" textlink="">
      <xdr:nvSpPr>
        <xdr:cNvPr id="88" name="テキスト ボックス 87">
          <a:extLst>
            <a:ext uri="{FF2B5EF4-FFF2-40B4-BE49-F238E27FC236}">
              <a16:creationId xmlns:a16="http://schemas.microsoft.com/office/drawing/2014/main" id="{951DF7E7-D8C7-43B8-911E-9474ABEF080B}"/>
            </a:ext>
          </a:extLst>
        </xdr:cNvPr>
        <xdr:cNvSpPr txBox="1"/>
      </xdr:nvSpPr>
      <xdr:spPr>
        <a:xfrm>
          <a:off x="863111" y="6497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DB0C1A59-D531-446A-ACC7-55997AECF8A6}"/>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D79C8B40-6B0E-4ABA-ADF5-3DFADA0ED94C}"/>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F9D5AB56-488F-470B-AE0D-7AD579182CDF}"/>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BF9E5309-20BC-4376-8581-0704F170164A}"/>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A54D5F63-C7D9-4073-9407-E260E47A5F2A}"/>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9BAEEB78-9504-4FEA-BC18-4BCB3372A274}"/>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3D64A60D-CC37-420E-824A-D7CBA5455EDA}"/>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FFDA20E7-910E-45FF-A420-15F70207D267}"/>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E35EE3BB-6407-4653-97E1-6B97897C72E5}"/>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4D39435B-35AF-4746-9E54-DE27F9D9E01E}"/>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a:extLst>
            <a:ext uri="{FF2B5EF4-FFF2-40B4-BE49-F238E27FC236}">
              <a16:creationId xmlns:a16="http://schemas.microsoft.com/office/drawing/2014/main" id="{044A146D-A112-498B-BB46-63122405A1BE}"/>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a:extLst>
            <a:ext uri="{FF2B5EF4-FFF2-40B4-BE49-F238E27FC236}">
              <a16:creationId xmlns:a16="http://schemas.microsoft.com/office/drawing/2014/main" id="{A1B1BA25-0891-46DA-B279-AD2163086978}"/>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a:extLst>
            <a:ext uri="{FF2B5EF4-FFF2-40B4-BE49-F238E27FC236}">
              <a16:creationId xmlns:a16="http://schemas.microsoft.com/office/drawing/2014/main" id="{AD70B894-3ABF-438A-A692-A9BFE82799D3}"/>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2" name="テキスト ボックス 101">
          <a:extLst>
            <a:ext uri="{FF2B5EF4-FFF2-40B4-BE49-F238E27FC236}">
              <a16:creationId xmlns:a16="http://schemas.microsoft.com/office/drawing/2014/main" id="{FF318B60-9C4D-4D2F-9652-198682BD68C7}"/>
            </a:ext>
          </a:extLst>
        </xdr:cNvPr>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a:extLst>
            <a:ext uri="{FF2B5EF4-FFF2-40B4-BE49-F238E27FC236}">
              <a16:creationId xmlns:a16="http://schemas.microsoft.com/office/drawing/2014/main" id="{F5525981-7607-4CCD-AB2C-F5E0A7F5F228}"/>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4" name="テキスト ボックス 103">
          <a:extLst>
            <a:ext uri="{FF2B5EF4-FFF2-40B4-BE49-F238E27FC236}">
              <a16:creationId xmlns:a16="http://schemas.microsoft.com/office/drawing/2014/main" id="{788EC105-AF3D-4FD3-AF9A-900D16021F57}"/>
            </a:ext>
          </a:extLst>
        </xdr:cNvPr>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a:extLst>
            <a:ext uri="{FF2B5EF4-FFF2-40B4-BE49-F238E27FC236}">
              <a16:creationId xmlns:a16="http://schemas.microsoft.com/office/drawing/2014/main" id="{BDD1F23B-2B40-4A34-AFDD-20689747ED45}"/>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6" name="テキスト ボックス 105">
          <a:extLst>
            <a:ext uri="{FF2B5EF4-FFF2-40B4-BE49-F238E27FC236}">
              <a16:creationId xmlns:a16="http://schemas.microsoft.com/office/drawing/2014/main" id="{39E11373-CE1D-412B-845A-642C69B3E021}"/>
            </a:ext>
          </a:extLst>
        </xdr:cNvPr>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a:extLst>
            <a:ext uri="{FF2B5EF4-FFF2-40B4-BE49-F238E27FC236}">
              <a16:creationId xmlns:a16="http://schemas.microsoft.com/office/drawing/2014/main" id="{23A51493-2AEC-4F06-8BB0-660DB58E5E83}"/>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a:extLst>
            <a:ext uri="{FF2B5EF4-FFF2-40B4-BE49-F238E27FC236}">
              <a16:creationId xmlns:a16="http://schemas.microsoft.com/office/drawing/2014/main" id="{AD0F6562-2C3A-44C2-87D7-7B3097F7B6AB}"/>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a:extLst>
            <a:ext uri="{FF2B5EF4-FFF2-40B4-BE49-F238E27FC236}">
              <a16:creationId xmlns:a16="http://schemas.microsoft.com/office/drawing/2014/main" id="{E060D782-778D-4A48-9B4D-A7D989BAFBB9}"/>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49633</xdr:rowOff>
    </xdr:from>
    <xdr:to>
      <xdr:col>24</xdr:col>
      <xdr:colOff>62865</xdr:colOff>
      <xdr:row>58</xdr:row>
      <xdr:rowOff>114774</xdr:rowOff>
    </xdr:to>
    <xdr:cxnSp macro="">
      <xdr:nvCxnSpPr>
        <xdr:cNvPr id="110" name="直線コネクタ 109">
          <a:extLst>
            <a:ext uri="{FF2B5EF4-FFF2-40B4-BE49-F238E27FC236}">
              <a16:creationId xmlns:a16="http://schemas.microsoft.com/office/drawing/2014/main" id="{7EBD1D48-9A44-4D6F-90F5-06A4EC066CE6}"/>
            </a:ext>
          </a:extLst>
        </xdr:cNvPr>
        <xdr:cNvCxnSpPr/>
      </xdr:nvCxnSpPr>
      <xdr:spPr>
        <a:xfrm flipV="1">
          <a:off x="4633595" y="8622133"/>
          <a:ext cx="1270" cy="14367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118601</xdr:rowOff>
    </xdr:from>
    <xdr:ext cx="599010" cy="259045"/>
    <xdr:sp macro="" textlink="">
      <xdr:nvSpPr>
        <xdr:cNvPr id="111" name="総務費最小値テキスト">
          <a:extLst>
            <a:ext uri="{FF2B5EF4-FFF2-40B4-BE49-F238E27FC236}">
              <a16:creationId xmlns:a16="http://schemas.microsoft.com/office/drawing/2014/main" id="{01C14846-32A8-4D87-84CF-6A07E2243451}"/>
            </a:ext>
          </a:extLst>
        </xdr:cNvPr>
        <xdr:cNvSpPr txBox="1"/>
      </xdr:nvSpPr>
      <xdr:spPr>
        <a:xfrm>
          <a:off x="4686300" y="10062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114774</xdr:rowOff>
    </xdr:from>
    <xdr:to>
      <xdr:col>24</xdr:col>
      <xdr:colOff>152400</xdr:colOff>
      <xdr:row>58</xdr:row>
      <xdr:rowOff>114774</xdr:rowOff>
    </xdr:to>
    <xdr:cxnSp macro="">
      <xdr:nvCxnSpPr>
        <xdr:cNvPr id="112" name="直線コネクタ 111">
          <a:extLst>
            <a:ext uri="{FF2B5EF4-FFF2-40B4-BE49-F238E27FC236}">
              <a16:creationId xmlns:a16="http://schemas.microsoft.com/office/drawing/2014/main" id="{F6800659-CE39-44E6-80AB-448561BF2025}"/>
            </a:ext>
          </a:extLst>
        </xdr:cNvPr>
        <xdr:cNvCxnSpPr/>
      </xdr:nvCxnSpPr>
      <xdr:spPr>
        <a:xfrm>
          <a:off x="4546600" y="10058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167760</xdr:rowOff>
    </xdr:from>
    <xdr:ext cx="690189" cy="259045"/>
    <xdr:sp macro="" textlink="">
      <xdr:nvSpPr>
        <xdr:cNvPr id="113" name="総務費最大値テキスト">
          <a:extLst>
            <a:ext uri="{FF2B5EF4-FFF2-40B4-BE49-F238E27FC236}">
              <a16:creationId xmlns:a16="http://schemas.microsoft.com/office/drawing/2014/main" id="{BD5C44FB-5E29-448B-B254-C96F87AF48FC}"/>
            </a:ext>
          </a:extLst>
        </xdr:cNvPr>
        <xdr:cNvSpPr txBox="1"/>
      </xdr:nvSpPr>
      <xdr:spPr>
        <a:xfrm>
          <a:off x="4686300" y="839736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6,393,994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49633</xdr:rowOff>
    </xdr:from>
    <xdr:to>
      <xdr:col>24</xdr:col>
      <xdr:colOff>152400</xdr:colOff>
      <xdr:row>50</xdr:row>
      <xdr:rowOff>49633</xdr:rowOff>
    </xdr:to>
    <xdr:cxnSp macro="">
      <xdr:nvCxnSpPr>
        <xdr:cNvPr id="114" name="直線コネクタ 113">
          <a:extLst>
            <a:ext uri="{FF2B5EF4-FFF2-40B4-BE49-F238E27FC236}">
              <a16:creationId xmlns:a16="http://schemas.microsoft.com/office/drawing/2014/main" id="{D54811CC-F53E-4C80-A0A3-2AEEAA795E2F}"/>
            </a:ext>
          </a:extLst>
        </xdr:cNvPr>
        <xdr:cNvCxnSpPr/>
      </xdr:nvCxnSpPr>
      <xdr:spPr>
        <a:xfrm>
          <a:off x="4546600" y="8622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52122</xdr:rowOff>
    </xdr:from>
    <xdr:to>
      <xdr:col>24</xdr:col>
      <xdr:colOff>63500</xdr:colOff>
      <xdr:row>58</xdr:row>
      <xdr:rowOff>72310</xdr:rowOff>
    </xdr:to>
    <xdr:cxnSp macro="">
      <xdr:nvCxnSpPr>
        <xdr:cNvPr id="115" name="直線コネクタ 114">
          <a:extLst>
            <a:ext uri="{FF2B5EF4-FFF2-40B4-BE49-F238E27FC236}">
              <a16:creationId xmlns:a16="http://schemas.microsoft.com/office/drawing/2014/main" id="{BFA8C1EE-368A-4EBC-A4BD-D95BFBFED5D8}"/>
            </a:ext>
          </a:extLst>
        </xdr:cNvPr>
        <xdr:cNvCxnSpPr/>
      </xdr:nvCxnSpPr>
      <xdr:spPr>
        <a:xfrm>
          <a:off x="3797300" y="9996222"/>
          <a:ext cx="838200" cy="20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27289</xdr:rowOff>
    </xdr:from>
    <xdr:ext cx="599010" cy="259045"/>
    <xdr:sp macro="" textlink="">
      <xdr:nvSpPr>
        <xdr:cNvPr id="116" name="総務費平均値テキスト">
          <a:extLst>
            <a:ext uri="{FF2B5EF4-FFF2-40B4-BE49-F238E27FC236}">
              <a16:creationId xmlns:a16="http://schemas.microsoft.com/office/drawing/2014/main" id="{8E13DE83-197F-438F-A329-EDC57F0A2318}"/>
            </a:ext>
          </a:extLst>
        </xdr:cNvPr>
        <xdr:cNvSpPr txBox="1"/>
      </xdr:nvSpPr>
      <xdr:spPr>
        <a:xfrm>
          <a:off x="4686300" y="97999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369,588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4412</xdr:rowOff>
    </xdr:from>
    <xdr:to>
      <xdr:col>24</xdr:col>
      <xdr:colOff>114300</xdr:colOff>
      <xdr:row>58</xdr:row>
      <xdr:rowOff>106012</xdr:rowOff>
    </xdr:to>
    <xdr:sp macro="" textlink="">
      <xdr:nvSpPr>
        <xdr:cNvPr id="117" name="フローチャート: 判断 116">
          <a:extLst>
            <a:ext uri="{FF2B5EF4-FFF2-40B4-BE49-F238E27FC236}">
              <a16:creationId xmlns:a16="http://schemas.microsoft.com/office/drawing/2014/main" id="{3E675E70-038B-4CA0-9696-B76EAA4F1245}"/>
            </a:ext>
          </a:extLst>
        </xdr:cNvPr>
        <xdr:cNvSpPr/>
      </xdr:nvSpPr>
      <xdr:spPr>
        <a:xfrm>
          <a:off x="4584700" y="994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52122</xdr:rowOff>
    </xdr:from>
    <xdr:to>
      <xdr:col>19</xdr:col>
      <xdr:colOff>177800</xdr:colOff>
      <xdr:row>58</xdr:row>
      <xdr:rowOff>82193</xdr:rowOff>
    </xdr:to>
    <xdr:cxnSp macro="">
      <xdr:nvCxnSpPr>
        <xdr:cNvPr id="118" name="直線コネクタ 117">
          <a:extLst>
            <a:ext uri="{FF2B5EF4-FFF2-40B4-BE49-F238E27FC236}">
              <a16:creationId xmlns:a16="http://schemas.microsoft.com/office/drawing/2014/main" id="{EB7485F5-CB1D-4BF9-8F71-F22885F2492E}"/>
            </a:ext>
          </a:extLst>
        </xdr:cNvPr>
        <xdr:cNvCxnSpPr/>
      </xdr:nvCxnSpPr>
      <xdr:spPr>
        <a:xfrm flipV="1">
          <a:off x="2908300" y="9996222"/>
          <a:ext cx="889000" cy="30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164134</xdr:rowOff>
    </xdr:from>
    <xdr:to>
      <xdr:col>20</xdr:col>
      <xdr:colOff>38100</xdr:colOff>
      <xdr:row>58</xdr:row>
      <xdr:rowOff>94284</xdr:rowOff>
    </xdr:to>
    <xdr:sp macro="" textlink="">
      <xdr:nvSpPr>
        <xdr:cNvPr id="119" name="フローチャート: 判断 118">
          <a:extLst>
            <a:ext uri="{FF2B5EF4-FFF2-40B4-BE49-F238E27FC236}">
              <a16:creationId xmlns:a16="http://schemas.microsoft.com/office/drawing/2014/main" id="{BE9DA407-B36F-4322-B73B-86EC43178181}"/>
            </a:ext>
          </a:extLst>
        </xdr:cNvPr>
        <xdr:cNvSpPr/>
      </xdr:nvSpPr>
      <xdr:spPr>
        <a:xfrm>
          <a:off x="3746500" y="9936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110811</xdr:rowOff>
    </xdr:from>
    <xdr:ext cx="599010" cy="259045"/>
    <xdr:sp macro="" textlink="">
      <xdr:nvSpPr>
        <xdr:cNvPr id="120" name="テキスト ボックス 119">
          <a:extLst>
            <a:ext uri="{FF2B5EF4-FFF2-40B4-BE49-F238E27FC236}">
              <a16:creationId xmlns:a16="http://schemas.microsoft.com/office/drawing/2014/main" id="{829EFD1A-7716-4F58-A86B-C427CB20CC3E}"/>
            </a:ext>
          </a:extLst>
        </xdr:cNvPr>
        <xdr:cNvSpPr txBox="1"/>
      </xdr:nvSpPr>
      <xdr:spPr>
        <a:xfrm>
          <a:off x="3497795" y="97120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82193</xdr:rowOff>
    </xdr:from>
    <xdr:to>
      <xdr:col>15</xdr:col>
      <xdr:colOff>50800</xdr:colOff>
      <xdr:row>58</xdr:row>
      <xdr:rowOff>94936</xdr:rowOff>
    </xdr:to>
    <xdr:cxnSp macro="">
      <xdr:nvCxnSpPr>
        <xdr:cNvPr id="121" name="直線コネクタ 120">
          <a:extLst>
            <a:ext uri="{FF2B5EF4-FFF2-40B4-BE49-F238E27FC236}">
              <a16:creationId xmlns:a16="http://schemas.microsoft.com/office/drawing/2014/main" id="{96FE94D2-15F6-4E67-A33D-76FB82BD45AB}"/>
            </a:ext>
          </a:extLst>
        </xdr:cNvPr>
        <xdr:cNvCxnSpPr/>
      </xdr:nvCxnSpPr>
      <xdr:spPr>
        <a:xfrm flipV="1">
          <a:off x="2019300" y="10026293"/>
          <a:ext cx="889000" cy="1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24157</xdr:rowOff>
    </xdr:from>
    <xdr:to>
      <xdr:col>15</xdr:col>
      <xdr:colOff>101600</xdr:colOff>
      <xdr:row>58</xdr:row>
      <xdr:rowOff>125757</xdr:rowOff>
    </xdr:to>
    <xdr:sp macro="" textlink="">
      <xdr:nvSpPr>
        <xdr:cNvPr id="122" name="フローチャート: 判断 121">
          <a:extLst>
            <a:ext uri="{FF2B5EF4-FFF2-40B4-BE49-F238E27FC236}">
              <a16:creationId xmlns:a16="http://schemas.microsoft.com/office/drawing/2014/main" id="{F56F5AE9-828F-4905-859A-0B69324B2796}"/>
            </a:ext>
          </a:extLst>
        </xdr:cNvPr>
        <xdr:cNvSpPr/>
      </xdr:nvSpPr>
      <xdr:spPr>
        <a:xfrm>
          <a:off x="2857500" y="9968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142284</xdr:rowOff>
    </xdr:from>
    <xdr:ext cx="599010" cy="259045"/>
    <xdr:sp macro="" textlink="">
      <xdr:nvSpPr>
        <xdr:cNvPr id="123" name="テキスト ボックス 122">
          <a:extLst>
            <a:ext uri="{FF2B5EF4-FFF2-40B4-BE49-F238E27FC236}">
              <a16:creationId xmlns:a16="http://schemas.microsoft.com/office/drawing/2014/main" id="{B660A917-F6C7-49BA-8A0C-1A41C3E8AA30}"/>
            </a:ext>
          </a:extLst>
        </xdr:cNvPr>
        <xdr:cNvSpPr txBox="1"/>
      </xdr:nvSpPr>
      <xdr:spPr>
        <a:xfrm>
          <a:off x="2608795" y="9743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85098</xdr:rowOff>
    </xdr:from>
    <xdr:to>
      <xdr:col>10</xdr:col>
      <xdr:colOff>114300</xdr:colOff>
      <xdr:row>58</xdr:row>
      <xdr:rowOff>94936</xdr:rowOff>
    </xdr:to>
    <xdr:cxnSp macro="">
      <xdr:nvCxnSpPr>
        <xdr:cNvPr id="124" name="直線コネクタ 123">
          <a:extLst>
            <a:ext uri="{FF2B5EF4-FFF2-40B4-BE49-F238E27FC236}">
              <a16:creationId xmlns:a16="http://schemas.microsoft.com/office/drawing/2014/main" id="{A7AE8BEA-E5D7-4697-93E5-B91BB19A8DC1}"/>
            </a:ext>
          </a:extLst>
        </xdr:cNvPr>
        <xdr:cNvCxnSpPr/>
      </xdr:nvCxnSpPr>
      <xdr:spPr>
        <a:xfrm>
          <a:off x="1130300" y="10029198"/>
          <a:ext cx="889000" cy="9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24366</xdr:rowOff>
    </xdr:from>
    <xdr:to>
      <xdr:col>10</xdr:col>
      <xdr:colOff>165100</xdr:colOff>
      <xdr:row>58</xdr:row>
      <xdr:rowOff>125966</xdr:rowOff>
    </xdr:to>
    <xdr:sp macro="" textlink="">
      <xdr:nvSpPr>
        <xdr:cNvPr id="125" name="フローチャート: 判断 124">
          <a:extLst>
            <a:ext uri="{FF2B5EF4-FFF2-40B4-BE49-F238E27FC236}">
              <a16:creationId xmlns:a16="http://schemas.microsoft.com/office/drawing/2014/main" id="{2C22EEAA-9BC3-4B49-8B88-0C9058B30A84}"/>
            </a:ext>
          </a:extLst>
        </xdr:cNvPr>
        <xdr:cNvSpPr/>
      </xdr:nvSpPr>
      <xdr:spPr>
        <a:xfrm>
          <a:off x="1968500" y="9968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142493</xdr:rowOff>
    </xdr:from>
    <xdr:ext cx="599010" cy="259045"/>
    <xdr:sp macro="" textlink="">
      <xdr:nvSpPr>
        <xdr:cNvPr id="126" name="テキスト ボックス 125">
          <a:extLst>
            <a:ext uri="{FF2B5EF4-FFF2-40B4-BE49-F238E27FC236}">
              <a16:creationId xmlns:a16="http://schemas.microsoft.com/office/drawing/2014/main" id="{4EC4F179-BC04-4C1E-AB4A-A73DCB4B8A58}"/>
            </a:ext>
          </a:extLst>
        </xdr:cNvPr>
        <xdr:cNvSpPr txBox="1"/>
      </xdr:nvSpPr>
      <xdr:spPr>
        <a:xfrm>
          <a:off x="1719795" y="9743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24026</xdr:rowOff>
    </xdr:from>
    <xdr:to>
      <xdr:col>6</xdr:col>
      <xdr:colOff>38100</xdr:colOff>
      <xdr:row>58</xdr:row>
      <xdr:rowOff>125626</xdr:rowOff>
    </xdr:to>
    <xdr:sp macro="" textlink="">
      <xdr:nvSpPr>
        <xdr:cNvPr id="127" name="フローチャート: 判断 126">
          <a:extLst>
            <a:ext uri="{FF2B5EF4-FFF2-40B4-BE49-F238E27FC236}">
              <a16:creationId xmlns:a16="http://schemas.microsoft.com/office/drawing/2014/main" id="{AD707C7D-089B-46C0-8AE1-9BAD178F31BE}"/>
            </a:ext>
          </a:extLst>
        </xdr:cNvPr>
        <xdr:cNvSpPr/>
      </xdr:nvSpPr>
      <xdr:spPr>
        <a:xfrm>
          <a:off x="1079500" y="9968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142153</xdr:rowOff>
    </xdr:from>
    <xdr:ext cx="599010" cy="259045"/>
    <xdr:sp macro="" textlink="">
      <xdr:nvSpPr>
        <xdr:cNvPr id="128" name="テキスト ボックス 127">
          <a:extLst>
            <a:ext uri="{FF2B5EF4-FFF2-40B4-BE49-F238E27FC236}">
              <a16:creationId xmlns:a16="http://schemas.microsoft.com/office/drawing/2014/main" id="{6D9CA70A-7A14-4D55-BC2D-35A66D7194D2}"/>
            </a:ext>
          </a:extLst>
        </xdr:cNvPr>
        <xdr:cNvSpPr txBox="1"/>
      </xdr:nvSpPr>
      <xdr:spPr>
        <a:xfrm>
          <a:off x="830795" y="9743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FB2B47B1-91C4-4EE2-8464-D32E0C638AA9}"/>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25B0442B-696F-40B1-BFB9-9BFD2983E4A9}"/>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D184534C-4D06-4FE9-9ED5-C01594C0E2DB}"/>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F80EA05A-D450-4F0C-AC58-BE860A2BA1C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A441552C-9FBE-4D9E-A45F-8F558742727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21510</xdr:rowOff>
    </xdr:from>
    <xdr:to>
      <xdr:col>24</xdr:col>
      <xdr:colOff>114300</xdr:colOff>
      <xdr:row>58</xdr:row>
      <xdr:rowOff>123110</xdr:rowOff>
    </xdr:to>
    <xdr:sp macro="" textlink="">
      <xdr:nvSpPr>
        <xdr:cNvPr id="134" name="楕円 133">
          <a:extLst>
            <a:ext uri="{FF2B5EF4-FFF2-40B4-BE49-F238E27FC236}">
              <a16:creationId xmlns:a16="http://schemas.microsoft.com/office/drawing/2014/main" id="{A97DA1E3-060A-49FF-BFCF-D1F3365E64FD}"/>
            </a:ext>
          </a:extLst>
        </xdr:cNvPr>
        <xdr:cNvSpPr/>
      </xdr:nvSpPr>
      <xdr:spPr>
        <a:xfrm>
          <a:off x="4584700" y="9965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154290</xdr:rowOff>
    </xdr:from>
    <xdr:ext cx="599010" cy="259045"/>
    <xdr:sp macro="" textlink="">
      <xdr:nvSpPr>
        <xdr:cNvPr id="135" name="総務費該当値テキスト">
          <a:extLst>
            <a:ext uri="{FF2B5EF4-FFF2-40B4-BE49-F238E27FC236}">
              <a16:creationId xmlns:a16="http://schemas.microsoft.com/office/drawing/2014/main" id="{AC6ED35F-3BAC-4DF0-92FE-6251810A7B3B}"/>
            </a:ext>
          </a:extLst>
        </xdr:cNvPr>
        <xdr:cNvSpPr txBox="1"/>
      </xdr:nvSpPr>
      <xdr:spPr>
        <a:xfrm>
          <a:off x="4686300" y="99269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294,797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1322</xdr:rowOff>
    </xdr:from>
    <xdr:to>
      <xdr:col>20</xdr:col>
      <xdr:colOff>38100</xdr:colOff>
      <xdr:row>58</xdr:row>
      <xdr:rowOff>102922</xdr:rowOff>
    </xdr:to>
    <xdr:sp macro="" textlink="">
      <xdr:nvSpPr>
        <xdr:cNvPr id="136" name="楕円 135">
          <a:extLst>
            <a:ext uri="{FF2B5EF4-FFF2-40B4-BE49-F238E27FC236}">
              <a16:creationId xmlns:a16="http://schemas.microsoft.com/office/drawing/2014/main" id="{BEC7DE8A-A5D2-4654-B021-13A76076565C}"/>
            </a:ext>
          </a:extLst>
        </xdr:cNvPr>
        <xdr:cNvSpPr/>
      </xdr:nvSpPr>
      <xdr:spPr>
        <a:xfrm>
          <a:off x="3746500" y="9945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94049</xdr:rowOff>
    </xdr:from>
    <xdr:ext cx="599010" cy="259045"/>
    <xdr:sp macro="" textlink="">
      <xdr:nvSpPr>
        <xdr:cNvPr id="137" name="テキスト ボックス 136">
          <a:extLst>
            <a:ext uri="{FF2B5EF4-FFF2-40B4-BE49-F238E27FC236}">
              <a16:creationId xmlns:a16="http://schemas.microsoft.com/office/drawing/2014/main" id="{ADE14257-3596-45F8-B8A5-59362ACE3953}"/>
            </a:ext>
          </a:extLst>
        </xdr:cNvPr>
        <xdr:cNvSpPr txBox="1"/>
      </xdr:nvSpPr>
      <xdr:spPr>
        <a:xfrm>
          <a:off x="3497795" y="10038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31393</xdr:rowOff>
    </xdr:from>
    <xdr:to>
      <xdr:col>15</xdr:col>
      <xdr:colOff>101600</xdr:colOff>
      <xdr:row>58</xdr:row>
      <xdr:rowOff>132993</xdr:rowOff>
    </xdr:to>
    <xdr:sp macro="" textlink="">
      <xdr:nvSpPr>
        <xdr:cNvPr id="138" name="楕円 137">
          <a:extLst>
            <a:ext uri="{FF2B5EF4-FFF2-40B4-BE49-F238E27FC236}">
              <a16:creationId xmlns:a16="http://schemas.microsoft.com/office/drawing/2014/main" id="{57016435-845E-486C-8EC9-96E47DBF0760}"/>
            </a:ext>
          </a:extLst>
        </xdr:cNvPr>
        <xdr:cNvSpPr/>
      </xdr:nvSpPr>
      <xdr:spPr>
        <a:xfrm>
          <a:off x="2857500" y="9975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124120</xdr:rowOff>
    </xdr:from>
    <xdr:ext cx="599010" cy="259045"/>
    <xdr:sp macro="" textlink="">
      <xdr:nvSpPr>
        <xdr:cNvPr id="139" name="テキスト ボックス 138">
          <a:extLst>
            <a:ext uri="{FF2B5EF4-FFF2-40B4-BE49-F238E27FC236}">
              <a16:creationId xmlns:a16="http://schemas.microsoft.com/office/drawing/2014/main" id="{AE502766-A107-4E5A-BDF3-664F41C7703B}"/>
            </a:ext>
          </a:extLst>
        </xdr:cNvPr>
        <xdr:cNvSpPr txBox="1"/>
      </xdr:nvSpPr>
      <xdr:spPr>
        <a:xfrm>
          <a:off x="2608795" y="10068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44136</xdr:rowOff>
    </xdr:from>
    <xdr:to>
      <xdr:col>10</xdr:col>
      <xdr:colOff>165100</xdr:colOff>
      <xdr:row>58</xdr:row>
      <xdr:rowOff>145736</xdr:rowOff>
    </xdr:to>
    <xdr:sp macro="" textlink="">
      <xdr:nvSpPr>
        <xdr:cNvPr id="140" name="楕円 139">
          <a:extLst>
            <a:ext uri="{FF2B5EF4-FFF2-40B4-BE49-F238E27FC236}">
              <a16:creationId xmlns:a16="http://schemas.microsoft.com/office/drawing/2014/main" id="{230EFA98-A8E9-4EB6-9860-0E9F9EEB068B}"/>
            </a:ext>
          </a:extLst>
        </xdr:cNvPr>
        <xdr:cNvSpPr/>
      </xdr:nvSpPr>
      <xdr:spPr>
        <a:xfrm>
          <a:off x="1968500" y="9988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136863</xdr:rowOff>
    </xdr:from>
    <xdr:ext cx="599010" cy="259045"/>
    <xdr:sp macro="" textlink="">
      <xdr:nvSpPr>
        <xdr:cNvPr id="141" name="テキスト ボックス 140">
          <a:extLst>
            <a:ext uri="{FF2B5EF4-FFF2-40B4-BE49-F238E27FC236}">
              <a16:creationId xmlns:a16="http://schemas.microsoft.com/office/drawing/2014/main" id="{691A04C9-C065-4AF6-AEC7-D25FD683E540}"/>
            </a:ext>
          </a:extLst>
        </xdr:cNvPr>
        <xdr:cNvSpPr txBox="1"/>
      </xdr:nvSpPr>
      <xdr:spPr>
        <a:xfrm>
          <a:off x="1719795" y="10080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34298</xdr:rowOff>
    </xdr:from>
    <xdr:to>
      <xdr:col>6</xdr:col>
      <xdr:colOff>38100</xdr:colOff>
      <xdr:row>58</xdr:row>
      <xdr:rowOff>135898</xdr:rowOff>
    </xdr:to>
    <xdr:sp macro="" textlink="">
      <xdr:nvSpPr>
        <xdr:cNvPr id="142" name="楕円 141">
          <a:extLst>
            <a:ext uri="{FF2B5EF4-FFF2-40B4-BE49-F238E27FC236}">
              <a16:creationId xmlns:a16="http://schemas.microsoft.com/office/drawing/2014/main" id="{D1B8E883-A4ED-4988-9705-8D59D83011D4}"/>
            </a:ext>
          </a:extLst>
        </xdr:cNvPr>
        <xdr:cNvSpPr/>
      </xdr:nvSpPr>
      <xdr:spPr>
        <a:xfrm>
          <a:off x="1079500" y="9978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127025</xdr:rowOff>
    </xdr:from>
    <xdr:ext cx="599010" cy="259045"/>
    <xdr:sp macro="" textlink="">
      <xdr:nvSpPr>
        <xdr:cNvPr id="143" name="テキスト ボックス 142">
          <a:extLst>
            <a:ext uri="{FF2B5EF4-FFF2-40B4-BE49-F238E27FC236}">
              <a16:creationId xmlns:a16="http://schemas.microsoft.com/office/drawing/2014/main" id="{CF898A7D-55BC-478C-84B9-9B9AD64A861A}"/>
            </a:ext>
          </a:extLst>
        </xdr:cNvPr>
        <xdr:cNvSpPr txBox="1"/>
      </xdr:nvSpPr>
      <xdr:spPr>
        <a:xfrm>
          <a:off x="830795" y="10071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a:extLst>
            <a:ext uri="{FF2B5EF4-FFF2-40B4-BE49-F238E27FC236}">
              <a16:creationId xmlns:a16="http://schemas.microsoft.com/office/drawing/2014/main" id="{C4047BE6-7750-4ECA-A849-00CEB56A12BD}"/>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a:extLst>
            <a:ext uri="{FF2B5EF4-FFF2-40B4-BE49-F238E27FC236}">
              <a16:creationId xmlns:a16="http://schemas.microsoft.com/office/drawing/2014/main" id="{3A64CA45-6D61-4521-84AE-C42641D15E1B}"/>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a:extLst>
            <a:ext uri="{FF2B5EF4-FFF2-40B4-BE49-F238E27FC236}">
              <a16:creationId xmlns:a16="http://schemas.microsoft.com/office/drawing/2014/main" id="{222027FF-D72D-4FA1-BED3-87CB2B0EC75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a:extLst>
            <a:ext uri="{FF2B5EF4-FFF2-40B4-BE49-F238E27FC236}">
              <a16:creationId xmlns:a16="http://schemas.microsoft.com/office/drawing/2014/main" id="{0C33EF1C-CDC0-4ED1-B3FD-B956C5B1095F}"/>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a:extLst>
            <a:ext uri="{FF2B5EF4-FFF2-40B4-BE49-F238E27FC236}">
              <a16:creationId xmlns:a16="http://schemas.microsoft.com/office/drawing/2014/main" id="{5FD9C305-B52C-4270-8FEF-74CA994C6202}"/>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a:extLst>
            <a:ext uri="{FF2B5EF4-FFF2-40B4-BE49-F238E27FC236}">
              <a16:creationId xmlns:a16="http://schemas.microsoft.com/office/drawing/2014/main" id="{90043691-5DCD-4780-88E9-C128F294C9A6}"/>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a:extLst>
            <a:ext uri="{FF2B5EF4-FFF2-40B4-BE49-F238E27FC236}">
              <a16:creationId xmlns:a16="http://schemas.microsoft.com/office/drawing/2014/main" id="{AEDA20BE-94CC-42F3-BB25-1FCC4B9CD262}"/>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id="{70321595-2CC5-4A79-B204-87B7F8C6B7CA}"/>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a16="http://schemas.microsoft.com/office/drawing/2014/main" id="{8D782822-5039-40C8-9108-FB180F3055A6}"/>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id="{93E69D02-D297-460D-8FC7-C4E20C58E637}"/>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4" name="テキスト ボックス 153">
          <a:extLst>
            <a:ext uri="{FF2B5EF4-FFF2-40B4-BE49-F238E27FC236}">
              <a16:creationId xmlns:a16="http://schemas.microsoft.com/office/drawing/2014/main" id="{ADE072DD-F71D-4975-BB2C-083FC5BC5762}"/>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5" name="直線コネクタ 154">
          <a:extLst>
            <a:ext uri="{FF2B5EF4-FFF2-40B4-BE49-F238E27FC236}">
              <a16:creationId xmlns:a16="http://schemas.microsoft.com/office/drawing/2014/main" id="{4451C792-E6FF-4887-9D03-AA859149E08D}"/>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6" name="テキスト ボックス 155">
          <a:extLst>
            <a:ext uri="{FF2B5EF4-FFF2-40B4-BE49-F238E27FC236}">
              <a16:creationId xmlns:a16="http://schemas.microsoft.com/office/drawing/2014/main" id="{4FCE95DE-5BBA-4D32-BE2B-7196EE0D8FDA}"/>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7" name="直線コネクタ 156">
          <a:extLst>
            <a:ext uri="{FF2B5EF4-FFF2-40B4-BE49-F238E27FC236}">
              <a16:creationId xmlns:a16="http://schemas.microsoft.com/office/drawing/2014/main" id="{841EA195-6C78-4660-BC7F-6F64355126E5}"/>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8" name="テキスト ボックス 157">
          <a:extLst>
            <a:ext uri="{FF2B5EF4-FFF2-40B4-BE49-F238E27FC236}">
              <a16:creationId xmlns:a16="http://schemas.microsoft.com/office/drawing/2014/main" id="{CB7BD758-CDC3-4FAD-8D9E-E53313330CF9}"/>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9" name="直線コネクタ 158">
          <a:extLst>
            <a:ext uri="{FF2B5EF4-FFF2-40B4-BE49-F238E27FC236}">
              <a16:creationId xmlns:a16="http://schemas.microsoft.com/office/drawing/2014/main" id="{2D32E32F-D13A-4FCD-9439-FB6019DC7C8A}"/>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0" name="テキスト ボックス 159">
          <a:extLst>
            <a:ext uri="{FF2B5EF4-FFF2-40B4-BE49-F238E27FC236}">
              <a16:creationId xmlns:a16="http://schemas.microsoft.com/office/drawing/2014/main" id="{225701CB-35A9-49D4-A790-2E9008D478A1}"/>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1" name="直線コネクタ 160">
          <a:extLst>
            <a:ext uri="{FF2B5EF4-FFF2-40B4-BE49-F238E27FC236}">
              <a16:creationId xmlns:a16="http://schemas.microsoft.com/office/drawing/2014/main" id="{1091567C-0BAF-4ECF-A61B-A12DBCCC103B}"/>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2" name="テキスト ボックス 161">
          <a:extLst>
            <a:ext uri="{FF2B5EF4-FFF2-40B4-BE49-F238E27FC236}">
              <a16:creationId xmlns:a16="http://schemas.microsoft.com/office/drawing/2014/main" id="{71F477C8-6BB4-46BB-AF20-BDCD32025FF3}"/>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3" name="直線コネクタ 162">
          <a:extLst>
            <a:ext uri="{FF2B5EF4-FFF2-40B4-BE49-F238E27FC236}">
              <a16:creationId xmlns:a16="http://schemas.microsoft.com/office/drawing/2014/main" id="{70AEA6D6-DDA0-43D2-80A9-1912A87D2EBC}"/>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92727</xdr:rowOff>
    </xdr:from>
    <xdr:ext cx="685572" cy="259045"/>
    <xdr:sp macro="" textlink="">
      <xdr:nvSpPr>
        <xdr:cNvPr id="164" name="テキスト ボックス 163">
          <a:extLst>
            <a:ext uri="{FF2B5EF4-FFF2-40B4-BE49-F238E27FC236}">
              <a16:creationId xmlns:a16="http://schemas.microsoft.com/office/drawing/2014/main" id="{6C6B9571-0234-4125-AE0D-8AE3FD19E588}"/>
            </a:ext>
          </a:extLst>
        </xdr:cNvPr>
        <xdr:cNvSpPr txBox="1"/>
      </xdr:nvSpPr>
      <xdr:spPr>
        <a:xfrm>
          <a:off x="76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a:extLst>
            <a:ext uri="{FF2B5EF4-FFF2-40B4-BE49-F238E27FC236}">
              <a16:creationId xmlns:a16="http://schemas.microsoft.com/office/drawing/2014/main" id="{5CD826F0-B0EB-4F61-9039-88F9077172B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6" name="テキスト ボックス 165">
          <a:extLst>
            <a:ext uri="{FF2B5EF4-FFF2-40B4-BE49-F238E27FC236}">
              <a16:creationId xmlns:a16="http://schemas.microsoft.com/office/drawing/2014/main" id="{32528BDA-3DDA-41FD-BD11-84087FCBC0C0}"/>
            </a:ext>
          </a:extLst>
        </xdr:cNvPr>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民生費グラフ枠">
          <a:extLst>
            <a:ext uri="{FF2B5EF4-FFF2-40B4-BE49-F238E27FC236}">
              <a16:creationId xmlns:a16="http://schemas.microsoft.com/office/drawing/2014/main" id="{03DEDE8D-1207-4175-95DC-4C5BEACE6831}"/>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40046</xdr:rowOff>
    </xdr:from>
    <xdr:to>
      <xdr:col>24</xdr:col>
      <xdr:colOff>62865</xdr:colOff>
      <xdr:row>79</xdr:row>
      <xdr:rowOff>139672</xdr:rowOff>
    </xdr:to>
    <xdr:cxnSp macro="">
      <xdr:nvCxnSpPr>
        <xdr:cNvPr id="168" name="直線コネクタ 167">
          <a:extLst>
            <a:ext uri="{FF2B5EF4-FFF2-40B4-BE49-F238E27FC236}">
              <a16:creationId xmlns:a16="http://schemas.microsoft.com/office/drawing/2014/main" id="{A25FBF42-1A58-489D-BDC9-F5711D594846}"/>
            </a:ext>
          </a:extLst>
        </xdr:cNvPr>
        <xdr:cNvCxnSpPr/>
      </xdr:nvCxnSpPr>
      <xdr:spPr>
        <a:xfrm flipV="1">
          <a:off x="4633595" y="12212996"/>
          <a:ext cx="1270" cy="14712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143499</xdr:rowOff>
    </xdr:from>
    <xdr:ext cx="599010" cy="259045"/>
    <xdr:sp macro="" textlink="">
      <xdr:nvSpPr>
        <xdr:cNvPr id="169" name="民生費最小値テキスト">
          <a:extLst>
            <a:ext uri="{FF2B5EF4-FFF2-40B4-BE49-F238E27FC236}">
              <a16:creationId xmlns:a16="http://schemas.microsoft.com/office/drawing/2014/main" id="{EE50DD5F-78E1-4EAD-A1F8-8FB60D808EF1}"/>
            </a:ext>
          </a:extLst>
        </xdr:cNvPr>
        <xdr:cNvSpPr txBox="1"/>
      </xdr:nvSpPr>
      <xdr:spPr>
        <a:xfrm>
          <a:off x="4686300" y="13688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139672</xdr:rowOff>
    </xdr:from>
    <xdr:to>
      <xdr:col>24</xdr:col>
      <xdr:colOff>152400</xdr:colOff>
      <xdr:row>79</xdr:row>
      <xdr:rowOff>139672</xdr:rowOff>
    </xdr:to>
    <xdr:cxnSp macro="">
      <xdr:nvCxnSpPr>
        <xdr:cNvPr id="170" name="直線コネクタ 169">
          <a:extLst>
            <a:ext uri="{FF2B5EF4-FFF2-40B4-BE49-F238E27FC236}">
              <a16:creationId xmlns:a16="http://schemas.microsoft.com/office/drawing/2014/main" id="{C6E39423-B130-4768-96F8-2AC647339C5F}"/>
            </a:ext>
          </a:extLst>
        </xdr:cNvPr>
        <xdr:cNvCxnSpPr/>
      </xdr:nvCxnSpPr>
      <xdr:spPr>
        <a:xfrm>
          <a:off x="4546600" y="13684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158173</xdr:rowOff>
    </xdr:from>
    <xdr:ext cx="599010" cy="259045"/>
    <xdr:sp macro="" textlink="">
      <xdr:nvSpPr>
        <xdr:cNvPr id="171" name="民生費最大値テキスト">
          <a:extLst>
            <a:ext uri="{FF2B5EF4-FFF2-40B4-BE49-F238E27FC236}">
              <a16:creationId xmlns:a16="http://schemas.microsoft.com/office/drawing/2014/main" id="{3093A8F6-0CAE-4019-9DDF-23C2D34D87FD}"/>
            </a:ext>
          </a:extLst>
        </xdr:cNvPr>
        <xdr:cNvSpPr txBox="1"/>
      </xdr:nvSpPr>
      <xdr:spPr>
        <a:xfrm>
          <a:off x="4686300" y="11988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922,312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40046</xdr:rowOff>
    </xdr:from>
    <xdr:to>
      <xdr:col>24</xdr:col>
      <xdr:colOff>152400</xdr:colOff>
      <xdr:row>71</xdr:row>
      <xdr:rowOff>40046</xdr:rowOff>
    </xdr:to>
    <xdr:cxnSp macro="">
      <xdr:nvCxnSpPr>
        <xdr:cNvPr id="172" name="直線コネクタ 171">
          <a:extLst>
            <a:ext uri="{FF2B5EF4-FFF2-40B4-BE49-F238E27FC236}">
              <a16:creationId xmlns:a16="http://schemas.microsoft.com/office/drawing/2014/main" id="{5EDFBD29-9CDC-40B7-A7CC-1531EF8413B6}"/>
            </a:ext>
          </a:extLst>
        </xdr:cNvPr>
        <xdr:cNvCxnSpPr/>
      </xdr:nvCxnSpPr>
      <xdr:spPr>
        <a:xfrm>
          <a:off x="4546600" y="12212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53919</xdr:rowOff>
    </xdr:from>
    <xdr:to>
      <xdr:col>24</xdr:col>
      <xdr:colOff>63500</xdr:colOff>
      <xdr:row>79</xdr:row>
      <xdr:rowOff>98876</xdr:rowOff>
    </xdr:to>
    <xdr:cxnSp macro="">
      <xdr:nvCxnSpPr>
        <xdr:cNvPr id="173" name="直線コネクタ 172">
          <a:extLst>
            <a:ext uri="{FF2B5EF4-FFF2-40B4-BE49-F238E27FC236}">
              <a16:creationId xmlns:a16="http://schemas.microsoft.com/office/drawing/2014/main" id="{D29BA96F-7745-4720-BB92-B41149DA27F6}"/>
            </a:ext>
          </a:extLst>
        </xdr:cNvPr>
        <xdr:cNvCxnSpPr/>
      </xdr:nvCxnSpPr>
      <xdr:spPr>
        <a:xfrm flipV="1">
          <a:off x="3797300" y="13598469"/>
          <a:ext cx="838200" cy="44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78905</xdr:rowOff>
    </xdr:from>
    <xdr:ext cx="599010" cy="259045"/>
    <xdr:sp macro="" textlink="">
      <xdr:nvSpPr>
        <xdr:cNvPr id="174" name="民生費平均値テキスト">
          <a:extLst>
            <a:ext uri="{FF2B5EF4-FFF2-40B4-BE49-F238E27FC236}">
              <a16:creationId xmlns:a16="http://schemas.microsoft.com/office/drawing/2014/main" id="{702AA1C7-7AEF-4F6B-8441-F9AF97FE7194}"/>
            </a:ext>
          </a:extLst>
        </xdr:cNvPr>
        <xdr:cNvSpPr txBox="1"/>
      </xdr:nvSpPr>
      <xdr:spPr>
        <a:xfrm>
          <a:off x="4686300" y="132805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56028</xdr:rowOff>
    </xdr:from>
    <xdr:to>
      <xdr:col>24</xdr:col>
      <xdr:colOff>114300</xdr:colOff>
      <xdr:row>78</xdr:row>
      <xdr:rowOff>157628</xdr:rowOff>
    </xdr:to>
    <xdr:sp macro="" textlink="">
      <xdr:nvSpPr>
        <xdr:cNvPr id="175" name="フローチャート: 判断 174">
          <a:extLst>
            <a:ext uri="{FF2B5EF4-FFF2-40B4-BE49-F238E27FC236}">
              <a16:creationId xmlns:a16="http://schemas.microsoft.com/office/drawing/2014/main" id="{C3E6C71D-F2B7-4AAF-B08B-971242571FAE}"/>
            </a:ext>
          </a:extLst>
        </xdr:cNvPr>
        <xdr:cNvSpPr/>
      </xdr:nvSpPr>
      <xdr:spPr>
        <a:xfrm>
          <a:off x="4584700" y="1342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98876</xdr:rowOff>
    </xdr:from>
    <xdr:to>
      <xdr:col>19</xdr:col>
      <xdr:colOff>177800</xdr:colOff>
      <xdr:row>79</xdr:row>
      <xdr:rowOff>123597</xdr:rowOff>
    </xdr:to>
    <xdr:cxnSp macro="">
      <xdr:nvCxnSpPr>
        <xdr:cNvPr id="176" name="直線コネクタ 175">
          <a:extLst>
            <a:ext uri="{FF2B5EF4-FFF2-40B4-BE49-F238E27FC236}">
              <a16:creationId xmlns:a16="http://schemas.microsoft.com/office/drawing/2014/main" id="{8B4FB3E4-6902-46DF-953B-5147FF45E043}"/>
            </a:ext>
          </a:extLst>
        </xdr:cNvPr>
        <xdr:cNvCxnSpPr/>
      </xdr:nvCxnSpPr>
      <xdr:spPr>
        <a:xfrm flipV="1">
          <a:off x="2908300" y="13643426"/>
          <a:ext cx="889000" cy="24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97527</xdr:rowOff>
    </xdr:from>
    <xdr:to>
      <xdr:col>20</xdr:col>
      <xdr:colOff>38100</xdr:colOff>
      <xdr:row>79</xdr:row>
      <xdr:rowOff>27677</xdr:rowOff>
    </xdr:to>
    <xdr:sp macro="" textlink="">
      <xdr:nvSpPr>
        <xdr:cNvPr id="177" name="フローチャート: 判断 176">
          <a:extLst>
            <a:ext uri="{FF2B5EF4-FFF2-40B4-BE49-F238E27FC236}">
              <a16:creationId xmlns:a16="http://schemas.microsoft.com/office/drawing/2014/main" id="{C2FC5871-440D-4301-BCC3-41560D6045CD}"/>
            </a:ext>
          </a:extLst>
        </xdr:cNvPr>
        <xdr:cNvSpPr/>
      </xdr:nvSpPr>
      <xdr:spPr>
        <a:xfrm>
          <a:off x="3746500" y="13470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44204</xdr:rowOff>
    </xdr:from>
    <xdr:ext cx="599010" cy="259045"/>
    <xdr:sp macro="" textlink="">
      <xdr:nvSpPr>
        <xdr:cNvPr id="178" name="テキスト ボックス 177">
          <a:extLst>
            <a:ext uri="{FF2B5EF4-FFF2-40B4-BE49-F238E27FC236}">
              <a16:creationId xmlns:a16="http://schemas.microsoft.com/office/drawing/2014/main" id="{4AD1025B-F113-44D7-8A48-E86CDB88A644}"/>
            </a:ext>
          </a:extLst>
        </xdr:cNvPr>
        <xdr:cNvSpPr txBox="1"/>
      </xdr:nvSpPr>
      <xdr:spPr>
        <a:xfrm>
          <a:off x="3497795" y="13245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123597</xdr:rowOff>
    </xdr:from>
    <xdr:to>
      <xdr:col>15</xdr:col>
      <xdr:colOff>50800</xdr:colOff>
      <xdr:row>79</xdr:row>
      <xdr:rowOff>136021</xdr:rowOff>
    </xdr:to>
    <xdr:cxnSp macro="">
      <xdr:nvCxnSpPr>
        <xdr:cNvPr id="179" name="直線コネクタ 178">
          <a:extLst>
            <a:ext uri="{FF2B5EF4-FFF2-40B4-BE49-F238E27FC236}">
              <a16:creationId xmlns:a16="http://schemas.microsoft.com/office/drawing/2014/main" id="{1B6CF1FC-BAD4-4C6C-A255-610949620B61}"/>
            </a:ext>
          </a:extLst>
        </xdr:cNvPr>
        <xdr:cNvCxnSpPr/>
      </xdr:nvCxnSpPr>
      <xdr:spPr>
        <a:xfrm flipV="1">
          <a:off x="2019300" y="13668147"/>
          <a:ext cx="889000" cy="12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131046</xdr:rowOff>
    </xdr:from>
    <xdr:to>
      <xdr:col>15</xdr:col>
      <xdr:colOff>101600</xdr:colOff>
      <xdr:row>79</xdr:row>
      <xdr:rowOff>61196</xdr:rowOff>
    </xdr:to>
    <xdr:sp macro="" textlink="">
      <xdr:nvSpPr>
        <xdr:cNvPr id="180" name="フローチャート: 判断 179">
          <a:extLst>
            <a:ext uri="{FF2B5EF4-FFF2-40B4-BE49-F238E27FC236}">
              <a16:creationId xmlns:a16="http://schemas.microsoft.com/office/drawing/2014/main" id="{EE980640-67D1-40F8-8EE8-206F8D9E7025}"/>
            </a:ext>
          </a:extLst>
        </xdr:cNvPr>
        <xdr:cNvSpPr/>
      </xdr:nvSpPr>
      <xdr:spPr>
        <a:xfrm>
          <a:off x="2857500" y="1350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77723</xdr:rowOff>
    </xdr:from>
    <xdr:ext cx="599010" cy="259045"/>
    <xdr:sp macro="" textlink="">
      <xdr:nvSpPr>
        <xdr:cNvPr id="181" name="テキスト ボックス 180">
          <a:extLst>
            <a:ext uri="{FF2B5EF4-FFF2-40B4-BE49-F238E27FC236}">
              <a16:creationId xmlns:a16="http://schemas.microsoft.com/office/drawing/2014/main" id="{1D22421D-6BF6-4306-B6B3-5C074EFA20AA}"/>
            </a:ext>
          </a:extLst>
        </xdr:cNvPr>
        <xdr:cNvSpPr txBox="1"/>
      </xdr:nvSpPr>
      <xdr:spPr>
        <a:xfrm>
          <a:off x="2608795" y="13279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114278</xdr:rowOff>
    </xdr:from>
    <xdr:to>
      <xdr:col>10</xdr:col>
      <xdr:colOff>114300</xdr:colOff>
      <xdr:row>79</xdr:row>
      <xdr:rowOff>136021</xdr:rowOff>
    </xdr:to>
    <xdr:cxnSp macro="">
      <xdr:nvCxnSpPr>
        <xdr:cNvPr id="182" name="直線コネクタ 181">
          <a:extLst>
            <a:ext uri="{FF2B5EF4-FFF2-40B4-BE49-F238E27FC236}">
              <a16:creationId xmlns:a16="http://schemas.microsoft.com/office/drawing/2014/main" id="{44BBB861-3AB3-4959-ADD8-1B0D89743893}"/>
            </a:ext>
          </a:extLst>
        </xdr:cNvPr>
        <xdr:cNvCxnSpPr/>
      </xdr:nvCxnSpPr>
      <xdr:spPr>
        <a:xfrm>
          <a:off x="1130300" y="13658828"/>
          <a:ext cx="889000" cy="21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148737</xdr:rowOff>
    </xdr:from>
    <xdr:to>
      <xdr:col>10</xdr:col>
      <xdr:colOff>165100</xdr:colOff>
      <xdr:row>79</xdr:row>
      <xdr:rowOff>78887</xdr:rowOff>
    </xdr:to>
    <xdr:sp macro="" textlink="">
      <xdr:nvSpPr>
        <xdr:cNvPr id="183" name="フローチャート: 判断 182">
          <a:extLst>
            <a:ext uri="{FF2B5EF4-FFF2-40B4-BE49-F238E27FC236}">
              <a16:creationId xmlns:a16="http://schemas.microsoft.com/office/drawing/2014/main" id="{C9326BC5-695C-4979-BBFC-1FCA33B2A673}"/>
            </a:ext>
          </a:extLst>
        </xdr:cNvPr>
        <xdr:cNvSpPr/>
      </xdr:nvSpPr>
      <xdr:spPr>
        <a:xfrm>
          <a:off x="1968500" y="13521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95414</xdr:rowOff>
    </xdr:from>
    <xdr:ext cx="599010" cy="259045"/>
    <xdr:sp macro="" textlink="">
      <xdr:nvSpPr>
        <xdr:cNvPr id="184" name="テキスト ボックス 183">
          <a:extLst>
            <a:ext uri="{FF2B5EF4-FFF2-40B4-BE49-F238E27FC236}">
              <a16:creationId xmlns:a16="http://schemas.microsoft.com/office/drawing/2014/main" id="{7316DCAA-8411-429C-A182-26867534D560}"/>
            </a:ext>
          </a:extLst>
        </xdr:cNvPr>
        <xdr:cNvSpPr txBox="1"/>
      </xdr:nvSpPr>
      <xdr:spPr>
        <a:xfrm>
          <a:off x="1719795" y="13297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128236</xdr:rowOff>
    </xdr:from>
    <xdr:to>
      <xdr:col>6</xdr:col>
      <xdr:colOff>38100</xdr:colOff>
      <xdr:row>79</xdr:row>
      <xdr:rowOff>58386</xdr:rowOff>
    </xdr:to>
    <xdr:sp macro="" textlink="">
      <xdr:nvSpPr>
        <xdr:cNvPr id="185" name="フローチャート: 判断 184">
          <a:extLst>
            <a:ext uri="{FF2B5EF4-FFF2-40B4-BE49-F238E27FC236}">
              <a16:creationId xmlns:a16="http://schemas.microsoft.com/office/drawing/2014/main" id="{98BB1112-B6E3-4367-9D75-5BDEA7B721D3}"/>
            </a:ext>
          </a:extLst>
        </xdr:cNvPr>
        <xdr:cNvSpPr/>
      </xdr:nvSpPr>
      <xdr:spPr>
        <a:xfrm>
          <a:off x="1079500" y="1350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74913</xdr:rowOff>
    </xdr:from>
    <xdr:ext cx="599010" cy="259045"/>
    <xdr:sp macro="" textlink="">
      <xdr:nvSpPr>
        <xdr:cNvPr id="186" name="テキスト ボックス 185">
          <a:extLst>
            <a:ext uri="{FF2B5EF4-FFF2-40B4-BE49-F238E27FC236}">
              <a16:creationId xmlns:a16="http://schemas.microsoft.com/office/drawing/2014/main" id="{99413C6C-37C8-41DD-8B49-D9E07ACFD7B3}"/>
            </a:ext>
          </a:extLst>
        </xdr:cNvPr>
        <xdr:cNvSpPr txBox="1"/>
      </xdr:nvSpPr>
      <xdr:spPr>
        <a:xfrm>
          <a:off x="830795" y="13276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C0A70883-0489-4635-B56F-CFFC7F26F129}"/>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169BD291-8631-49DC-ACA7-26A0C86C7F9F}"/>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E26CFC92-1E2E-49A1-9E1E-F6AF9D651E83}"/>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A62ADFE0-737D-45CC-8A32-3C7DAB777DE1}"/>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627B53-65CA-4D7A-9E21-EF4CCAB36D3E}"/>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3119</xdr:rowOff>
    </xdr:from>
    <xdr:to>
      <xdr:col>24</xdr:col>
      <xdr:colOff>114300</xdr:colOff>
      <xdr:row>79</xdr:row>
      <xdr:rowOff>104719</xdr:rowOff>
    </xdr:to>
    <xdr:sp macro="" textlink="">
      <xdr:nvSpPr>
        <xdr:cNvPr id="192" name="楕円 191">
          <a:extLst>
            <a:ext uri="{FF2B5EF4-FFF2-40B4-BE49-F238E27FC236}">
              <a16:creationId xmlns:a16="http://schemas.microsoft.com/office/drawing/2014/main" id="{092E82B6-7307-4E35-8275-E7A7ED2C2C8F}"/>
            </a:ext>
          </a:extLst>
        </xdr:cNvPr>
        <xdr:cNvSpPr/>
      </xdr:nvSpPr>
      <xdr:spPr>
        <a:xfrm>
          <a:off x="4584700" y="13547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89496</xdr:rowOff>
    </xdr:from>
    <xdr:ext cx="599010" cy="259045"/>
    <xdr:sp macro="" textlink="">
      <xdr:nvSpPr>
        <xdr:cNvPr id="193" name="民生費該当値テキスト">
          <a:extLst>
            <a:ext uri="{FF2B5EF4-FFF2-40B4-BE49-F238E27FC236}">
              <a16:creationId xmlns:a16="http://schemas.microsoft.com/office/drawing/2014/main" id="{D16FBA7F-A1CB-4D38-A55C-2923BC995B65}"/>
            </a:ext>
          </a:extLst>
        </xdr:cNvPr>
        <xdr:cNvSpPr txBox="1"/>
      </xdr:nvSpPr>
      <xdr:spPr>
        <a:xfrm>
          <a:off x="4686300" y="13462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48076</xdr:rowOff>
    </xdr:from>
    <xdr:to>
      <xdr:col>20</xdr:col>
      <xdr:colOff>38100</xdr:colOff>
      <xdr:row>79</xdr:row>
      <xdr:rowOff>149676</xdr:rowOff>
    </xdr:to>
    <xdr:sp macro="" textlink="">
      <xdr:nvSpPr>
        <xdr:cNvPr id="194" name="楕円 193">
          <a:extLst>
            <a:ext uri="{FF2B5EF4-FFF2-40B4-BE49-F238E27FC236}">
              <a16:creationId xmlns:a16="http://schemas.microsoft.com/office/drawing/2014/main" id="{7D26FE30-73C4-4F07-815E-C062D35A8347}"/>
            </a:ext>
          </a:extLst>
        </xdr:cNvPr>
        <xdr:cNvSpPr/>
      </xdr:nvSpPr>
      <xdr:spPr>
        <a:xfrm>
          <a:off x="3746500" y="13592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79</xdr:row>
      <xdr:rowOff>140803</xdr:rowOff>
    </xdr:from>
    <xdr:ext cx="599010" cy="259045"/>
    <xdr:sp macro="" textlink="">
      <xdr:nvSpPr>
        <xdr:cNvPr id="195" name="テキスト ボックス 194">
          <a:extLst>
            <a:ext uri="{FF2B5EF4-FFF2-40B4-BE49-F238E27FC236}">
              <a16:creationId xmlns:a16="http://schemas.microsoft.com/office/drawing/2014/main" id="{E475CBB5-861E-4C8E-9E71-E7F64AE29EE6}"/>
            </a:ext>
          </a:extLst>
        </xdr:cNvPr>
        <xdr:cNvSpPr txBox="1"/>
      </xdr:nvSpPr>
      <xdr:spPr>
        <a:xfrm>
          <a:off x="3497795" y="13685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79</xdr:row>
      <xdr:rowOff>72797</xdr:rowOff>
    </xdr:from>
    <xdr:to>
      <xdr:col>15</xdr:col>
      <xdr:colOff>101600</xdr:colOff>
      <xdr:row>80</xdr:row>
      <xdr:rowOff>2947</xdr:rowOff>
    </xdr:to>
    <xdr:sp macro="" textlink="">
      <xdr:nvSpPr>
        <xdr:cNvPr id="196" name="楕円 195">
          <a:extLst>
            <a:ext uri="{FF2B5EF4-FFF2-40B4-BE49-F238E27FC236}">
              <a16:creationId xmlns:a16="http://schemas.microsoft.com/office/drawing/2014/main" id="{B5BAAB67-C888-47A8-BA35-FB1981798608}"/>
            </a:ext>
          </a:extLst>
        </xdr:cNvPr>
        <xdr:cNvSpPr/>
      </xdr:nvSpPr>
      <xdr:spPr>
        <a:xfrm>
          <a:off x="2857500" y="13617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79</xdr:row>
      <xdr:rowOff>165524</xdr:rowOff>
    </xdr:from>
    <xdr:ext cx="599010" cy="259045"/>
    <xdr:sp macro="" textlink="">
      <xdr:nvSpPr>
        <xdr:cNvPr id="197" name="テキスト ボックス 196">
          <a:extLst>
            <a:ext uri="{FF2B5EF4-FFF2-40B4-BE49-F238E27FC236}">
              <a16:creationId xmlns:a16="http://schemas.microsoft.com/office/drawing/2014/main" id="{19C9B4CE-394D-4A38-AF5F-58E01CDEE7A1}"/>
            </a:ext>
          </a:extLst>
        </xdr:cNvPr>
        <xdr:cNvSpPr txBox="1"/>
      </xdr:nvSpPr>
      <xdr:spPr>
        <a:xfrm>
          <a:off x="2608795" y="13710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79</xdr:row>
      <xdr:rowOff>85221</xdr:rowOff>
    </xdr:from>
    <xdr:to>
      <xdr:col>10</xdr:col>
      <xdr:colOff>165100</xdr:colOff>
      <xdr:row>80</xdr:row>
      <xdr:rowOff>15371</xdr:rowOff>
    </xdr:to>
    <xdr:sp macro="" textlink="">
      <xdr:nvSpPr>
        <xdr:cNvPr id="198" name="楕円 197">
          <a:extLst>
            <a:ext uri="{FF2B5EF4-FFF2-40B4-BE49-F238E27FC236}">
              <a16:creationId xmlns:a16="http://schemas.microsoft.com/office/drawing/2014/main" id="{F89F5574-5779-464A-9358-EF7FF2198ADA}"/>
            </a:ext>
          </a:extLst>
        </xdr:cNvPr>
        <xdr:cNvSpPr/>
      </xdr:nvSpPr>
      <xdr:spPr>
        <a:xfrm>
          <a:off x="1968500" y="1362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80</xdr:row>
      <xdr:rowOff>6498</xdr:rowOff>
    </xdr:from>
    <xdr:ext cx="599010" cy="259045"/>
    <xdr:sp macro="" textlink="">
      <xdr:nvSpPr>
        <xdr:cNvPr id="199" name="テキスト ボックス 198">
          <a:extLst>
            <a:ext uri="{FF2B5EF4-FFF2-40B4-BE49-F238E27FC236}">
              <a16:creationId xmlns:a16="http://schemas.microsoft.com/office/drawing/2014/main" id="{5CFE12E4-9CCF-41D5-8356-9C76AB10E127}"/>
            </a:ext>
          </a:extLst>
        </xdr:cNvPr>
        <xdr:cNvSpPr txBox="1"/>
      </xdr:nvSpPr>
      <xdr:spPr>
        <a:xfrm>
          <a:off x="1719795" y="13722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63478</xdr:rowOff>
    </xdr:from>
    <xdr:to>
      <xdr:col>6</xdr:col>
      <xdr:colOff>38100</xdr:colOff>
      <xdr:row>79</xdr:row>
      <xdr:rowOff>165078</xdr:rowOff>
    </xdr:to>
    <xdr:sp macro="" textlink="">
      <xdr:nvSpPr>
        <xdr:cNvPr id="200" name="楕円 199">
          <a:extLst>
            <a:ext uri="{FF2B5EF4-FFF2-40B4-BE49-F238E27FC236}">
              <a16:creationId xmlns:a16="http://schemas.microsoft.com/office/drawing/2014/main" id="{9795F58E-F9BD-45C0-8D31-C7CD33CD2DDC}"/>
            </a:ext>
          </a:extLst>
        </xdr:cNvPr>
        <xdr:cNvSpPr/>
      </xdr:nvSpPr>
      <xdr:spPr>
        <a:xfrm>
          <a:off x="1079500" y="1360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156205</xdr:rowOff>
    </xdr:from>
    <xdr:ext cx="599010" cy="259045"/>
    <xdr:sp macro="" textlink="">
      <xdr:nvSpPr>
        <xdr:cNvPr id="201" name="テキスト ボックス 200">
          <a:extLst>
            <a:ext uri="{FF2B5EF4-FFF2-40B4-BE49-F238E27FC236}">
              <a16:creationId xmlns:a16="http://schemas.microsoft.com/office/drawing/2014/main" id="{16372641-0498-4417-8D0C-4851C3513670}"/>
            </a:ext>
          </a:extLst>
        </xdr:cNvPr>
        <xdr:cNvSpPr txBox="1"/>
      </xdr:nvSpPr>
      <xdr:spPr>
        <a:xfrm>
          <a:off x="830795" y="13700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a:extLst>
            <a:ext uri="{FF2B5EF4-FFF2-40B4-BE49-F238E27FC236}">
              <a16:creationId xmlns:a16="http://schemas.microsoft.com/office/drawing/2014/main" id="{55F4AABF-CCFF-48D9-9F3B-4C5F8940EBE6}"/>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a:extLst>
            <a:ext uri="{FF2B5EF4-FFF2-40B4-BE49-F238E27FC236}">
              <a16:creationId xmlns:a16="http://schemas.microsoft.com/office/drawing/2014/main" id="{A9809537-69E8-4F31-BCAD-3307E18E8717}"/>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a:extLst>
            <a:ext uri="{FF2B5EF4-FFF2-40B4-BE49-F238E27FC236}">
              <a16:creationId xmlns:a16="http://schemas.microsoft.com/office/drawing/2014/main" id="{32E40523-CAFF-4BF9-BB98-39F39C03893D}"/>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a:extLst>
            <a:ext uri="{FF2B5EF4-FFF2-40B4-BE49-F238E27FC236}">
              <a16:creationId xmlns:a16="http://schemas.microsoft.com/office/drawing/2014/main" id="{55497703-3360-4425-A8CA-E30B4591B7C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a:extLst>
            <a:ext uri="{FF2B5EF4-FFF2-40B4-BE49-F238E27FC236}">
              <a16:creationId xmlns:a16="http://schemas.microsoft.com/office/drawing/2014/main" id="{86FEE65B-9B3D-4F42-A24F-E5EBE9CF8233}"/>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a:extLst>
            <a:ext uri="{FF2B5EF4-FFF2-40B4-BE49-F238E27FC236}">
              <a16:creationId xmlns:a16="http://schemas.microsoft.com/office/drawing/2014/main" id="{F3078DFA-8E7B-48B1-9957-DC479A036EFA}"/>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a:extLst>
            <a:ext uri="{FF2B5EF4-FFF2-40B4-BE49-F238E27FC236}">
              <a16:creationId xmlns:a16="http://schemas.microsoft.com/office/drawing/2014/main" id="{B238FB60-D159-4FF2-B3D6-59C69D7FF06F}"/>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a:extLst>
            <a:ext uri="{FF2B5EF4-FFF2-40B4-BE49-F238E27FC236}">
              <a16:creationId xmlns:a16="http://schemas.microsoft.com/office/drawing/2014/main" id="{4A469C91-0158-491E-9A30-7B250C85287E}"/>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a:extLst>
            <a:ext uri="{FF2B5EF4-FFF2-40B4-BE49-F238E27FC236}">
              <a16:creationId xmlns:a16="http://schemas.microsoft.com/office/drawing/2014/main" id="{AED53A15-E31E-437A-88EF-E8D292B9A688}"/>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a:extLst>
            <a:ext uri="{FF2B5EF4-FFF2-40B4-BE49-F238E27FC236}">
              <a16:creationId xmlns:a16="http://schemas.microsoft.com/office/drawing/2014/main" id="{1398223C-4CB2-4544-BD5C-79E87FB98A0C}"/>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2" name="直線コネクタ 211">
          <a:extLst>
            <a:ext uri="{FF2B5EF4-FFF2-40B4-BE49-F238E27FC236}">
              <a16:creationId xmlns:a16="http://schemas.microsoft.com/office/drawing/2014/main" id="{F672149C-6E0C-4318-8DBE-DA6B84BBA314}"/>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3" name="テキスト ボックス 212">
          <a:extLst>
            <a:ext uri="{FF2B5EF4-FFF2-40B4-BE49-F238E27FC236}">
              <a16:creationId xmlns:a16="http://schemas.microsoft.com/office/drawing/2014/main" id="{33681C9C-4142-47B8-980A-E5D68F427106}"/>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4" name="直線コネクタ 213">
          <a:extLst>
            <a:ext uri="{FF2B5EF4-FFF2-40B4-BE49-F238E27FC236}">
              <a16:creationId xmlns:a16="http://schemas.microsoft.com/office/drawing/2014/main" id="{CA1EDFEF-6FFF-47D1-9731-87EA01FD4681}"/>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5" name="テキスト ボックス 214">
          <a:extLst>
            <a:ext uri="{FF2B5EF4-FFF2-40B4-BE49-F238E27FC236}">
              <a16:creationId xmlns:a16="http://schemas.microsoft.com/office/drawing/2014/main" id="{FDD76F44-5543-4D44-9CBA-E2E14EE9E580}"/>
            </a:ext>
          </a:extLst>
        </xdr:cNvPr>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6" name="直線コネクタ 215">
          <a:extLst>
            <a:ext uri="{FF2B5EF4-FFF2-40B4-BE49-F238E27FC236}">
              <a16:creationId xmlns:a16="http://schemas.microsoft.com/office/drawing/2014/main" id="{8B596A46-EFD6-45C7-BFAE-1CD680ACC388}"/>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17" name="テキスト ボックス 216">
          <a:extLst>
            <a:ext uri="{FF2B5EF4-FFF2-40B4-BE49-F238E27FC236}">
              <a16:creationId xmlns:a16="http://schemas.microsoft.com/office/drawing/2014/main" id="{6F140439-FEE9-44F2-BA4C-77FEC9E13A85}"/>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8" name="直線コネクタ 217">
          <a:extLst>
            <a:ext uri="{FF2B5EF4-FFF2-40B4-BE49-F238E27FC236}">
              <a16:creationId xmlns:a16="http://schemas.microsoft.com/office/drawing/2014/main" id="{73C31E84-18BF-46F7-989B-533A065D6B16}"/>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9" name="テキスト ボックス 218">
          <a:extLst>
            <a:ext uri="{FF2B5EF4-FFF2-40B4-BE49-F238E27FC236}">
              <a16:creationId xmlns:a16="http://schemas.microsoft.com/office/drawing/2014/main" id="{87B1B7D5-E34D-48ED-B885-3993D9DBB9D3}"/>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0" name="直線コネクタ 219">
          <a:extLst>
            <a:ext uri="{FF2B5EF4-FFF2-40B4-BE49-F238E27FC236}">
              <a16:creationId xmlns:a16="http://schemas.microsoft.com/office/drawing/2014/main" id="{057B59E7-875B-4EE7-A932-76B1182B0348}"/>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1" name="テキスト ボックス 220">
          <a:extLst>
            <a:ext uri="{FF2B5EF4-FFF2-40B4-BE49-F238E27FC236}">
              <a16:creationId xmlns:a16="http://schemas.microsoft.com/office/drawing/2014/main" id="{A226BC87-099C-4BFD-97D0-E45CD7D4CCAE}"/>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2" name="直線コネクタ 221">
          <a:extLst>
            <a:ext uri="{FF2B5EF4-FFF2-40B4-BE49-F238E27FC236}">
              <a16:creationId xmlns:a16="http://schemas.microsoft.com/office/drawing/2014/main" id="{2986867B-3EF5-47EA-B008-8EF98723BD43}"/>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3" name="テキスト ボックス 222">
          <a:extLst>
            <a:ext uri="{FF2B5EF4-FFF2-40B4-BE49-F238E27FC236}">
              <a16:creationId xmlns:a16="http://schemas.microsoft.com/office/drawing/2014/main" id="{B3141A23-5B6F-4654-BFEC-5E62CB74A3AD}"/>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97F2F042-CD3E-483E-BDE3-3B71BDC50934}"/>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DC1C908F-D7FD-4391-810B-9FA28423EC1C}"/>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a:extLst>
            <a:ext uri="{FF2B5EF4-FFF2-40B4-BE49-F238E27FC236}">
              <a16:creationId xmlns:a16="http://schemas.microsoft.com/office/drawing/2014/main" id="{FC19FDC7-BA77-477C-B404-41A17F39E496}"/>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85173</xdr:rowOff>
    </xdr:from>
    <xdr:to>
      <xdr:col>24</xdr:col>
      <xdr:colOff>62865</xdr:colOff>
      <xdr:row>98</xdr:row>
      <xdr:rowOff>140137</xdr:rowOff>
    </xdr:to>
    <xdr:cxnSp macro="">
      <xdr:nvCxnSpPr>
        <xdr:cNvPr id="227" name="直線コネクタ 226">
          <a:extLst>
            <a:ext uri="{FF2B5EF4-FFF2-40B4-BE49-F238E27FC236}">
              <a16:creationId xmlns:a16="http://schemas.microsoft.com/office/drawing/2014/main" id="{68BC3CC5-173A-490F-8C34-A5BB05D79C35}"/>
            </a:ext>
          </a:extLst>
        </xdr:cNvPr>
        <xdr:cNvCxnSpPr/>
      </xdr:nvCxnSpPr>
      <xdr:spPr>
        <a:xfrm flipV="1">
          <a:off x="4633595" y="15515673"/>
          <a:ext cx="1270" cy="1426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143964</xdr:rowOff>
    </xdr:from>
    <xdr:ext cx="534377" cy="259045"/>
    <xdr:sp macro="" textlink="">
      <xdr:nvSpPr>
        <xdr:cNvPr id="228" name="衛生費最小値テキスト">
          <a:extLst>
            <a:ext uri="{FF2B5EF4-FFF2-40B4-BE49-F238E27FC236}">
              <a16:creationId xmlns:a16="http://schemas.microsoft.com/office/drawing/2014/main" id="{BB98B053-3A89-4B60-A29D-4F70B527AFED}"/>
            </a:ext>
          </a:extLst>
        </xdr:cNvPr>
        <xdr:cNvSpPr txBox="1"/>
      </xdr:nvSpPr>
      <xdr:spPr>
        <a:xfrm>
          <a:off x="4686300" y="16946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140137</xdr:rowOff>
    </xdr:from>
    <xdr:to>
      <xdr:col>24</xdr:col>
      <xdr:colOff>152400</xdr:colOff>
      <xdr:row>98</xdr:row>
      <xdr:rowOff>140137</xdr:rowOff>
    </xdr:to>
    <xdr:cxnSp macro="">
      <xdr:nvCxnSpPr>
        <xdr:cNvPr id="229" name="直線コネクタ 228">
          <a:extLst>
            <a:ext uri="{FF2B5EF4-FFF2-40B4-BE49-F238E27FC236}">
              <a16:creationId xmlns:a16="http://schemas.microsoft.com/office/drawing/2014/main" id="{CA262CC5-4A74-4DD8-BD59-E4DB2C18CE00}"/>
            </a:ext>
          </a:extLst>
        </xdr:cNvPr>
        <xdr:cNvCxnSpPr/>
      </xdr:nvCxnSpPr>
      <xdr:spPr>
        <a:xfrm>
          <a:off x="4546600" y="16942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31850</xdr:rowOff>
    </xdr:from>
    <xdr:ext cx="599010" cy="259045"/>
    <xdr:sp macro="" textlink="">
      <xdr:nvSpPr>
        <xdr:cNvPr id="230" name="衛生費最大値テキスト">
          <a:extLst>
            <a:ext uri="{FF2B5EF4-FFF2-40B4-BE49-F238E27FC236}">
              <a16:creationId xmlns:a16="http://schemas.microsoft.com/office/drawing/2014/main" id="{3EEEDB71-0C56-4AE9-9A3B-BAF5251EB28B}"/>
            </a:ext>
          </a:extLst>
        </xdr:cNvPr>
        <xdr:cNvSpPr txBox="1"/>
      </xdr:nvSpPr>
      <xdr:spPr>
        <a:xfrm>
          <a:off x="4686300" y="15290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476,697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85173</xdr:rowOff>
    </xdr:from>
    <xdr:to>
      <xdr:col>24</xdr:col>
      <xdr:colOff>152400</xdr:colOff>
      <xdr:row>90</xdr:row>
      <xdr:rowOff>85173</xdr:rowOff>
    </xdr:to>
    <xdr:cxnSp macro="">
      <xdr:nvCxnSpPr>
        <xdr:cNvPr id="231" name="直線コネクタ 230">
          <a:extLst>
            <a:ext uri="{FF2B5EF4-FFF2-40B4-BE49-F238E27FC236}">
              <a16:creationId xmlns:a16="http://schemas.microsoft.com/office/drawing/2014/main" id="{683A09C1-9FC3-4B19-98B3-C5D104A5D511}"/>
            </a:ext>
          </a:extLst>
        </xdr:cNvPr>
        <xdr:cNvCxnSpPr/>
      </xdr:nvCxnSpPr>
      <xdr:spPr>
        <a:xfrm>
          <a:off x="4546600" y="15515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28198</xdr:rowOff>
    </xdr:from>
    <xdr:to>
      <xdr:col>24</xdr:col>
      <xdr:colOff>63500</xdr:colOff>
      <xdr:row>98</xdr:row>
      <xdr:rowOff>86384</xdr:rowOff>
    </xdr:to>
    <xdr:cxnSp macro="">
      <xdr:nvCxnSpPr>
        <xdr:cNvPr id="232" name="直線コネクタ 231">
          <a:extLst>
            <a:ext uri="{FF2B5EF4-FFF2-40B4-BE49-F238E27FC236}">
              <a16:creationId xmlns:a16="http://schemas.microsoft.com/office/drawing/2014/main" id="{F20B077F-0DB9-4850-9F08-625CE839009F}"/>
            </a:ext>
          </a:extLst>
        </xdr:cNvPr>
        <xdr:cNvCxnSpPr/>
      </xdr:nvCxnSpPr>
      <xdr:spPr>
        <a:xfrm flipV="1">
          <a:off x="3797300" y="16830298"/>
          <a:ext cx="838200" cy="58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156269</xdr:rowOff>
    </xdr:from>
    <xdr:ext cx="599010" cy="259045"/>
    <xdr:sp macro="" textlink="">
      <xdr:nvSpPr>
        <xdr:cNvPr id="233" name="衛生費平均値テキスト">
          <a:extLst>
            <a:ext uri="{FF2B5EF4-FFF2-40B4-BE49-F238E27FC236}">
              <a16:creationId xmlns:a16="http://schemas.microsoft.com/office/drawing/2014/main" id="{4681961D-2283-44AD-811D-50D5F7300817}"/>
            </a:ext>
          </a:extLst>
        </xdr:cNvPr>
        <xdr:cNvSpPr txBox="1"/>
      </xdr:nvSpPr>
      <xdr:spPr>
        <a:xfrm>
          <a:off x="4686300" y="164440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133392</xdr:rowOff>
    </xdr:from>
    <xdr:to>
      <xdr:col>24</xdr:col>
      <xdr:colOff>114300</xdr:colOff>
      <xdr:row>97</xdr:row>
      <xdr:rowOff>63542</xdr:rowOff>
    </xdr:to>
    <xdr:sp macro="" textlink="">
      <xdr:nvSpPr>
        <xdr:cNvPr id="234" name="フローチャート: 判断 233">
          <a:extLst>
            <a:ext uri="{FF2B5EF4-FFF2-40B4-BE49-F238E27FC236}">
              <a16:creationId xmlns:a16="http://schemas.microsoft.com/office/drawing/2014/main" id="{3A9AA682-73D7-4AB7-8A90-710CFC94415D}"/>
            </a:ext>
          </a:extLst>
        </xdr:cNvPr>
        <xdr:cNvSpPr/>
      </xdr:nvSpPr>
      <xdr:spPr>
        <a:xfrm>
          <a:off x="4584700" y="16592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86384</xdr:rowOff>
    </xdr:from>
    <xdr:to>
      <xdr:col>19</xdr:col>
      <xdr:colOff>177800</xdr:colOff>
      <xdr:row>98</xdr:row>
      <xdr:rowOff>111223</xdr:rowOff>
    </xdr:to>
    <xdr:cxnSp macro="">
      <xdr:nvCxnSpPr>
        <xdr:cNvPr id="235" name="直線コネクタ 234">
          <a:extLst>
            <a:ext uri="{FF2B5EF4-FFF2-40B4-BE49-F238E27FC236}">
              <a16:creationId xmlns:a16="http://schemas.microsoft.com/office/drawing/2014/main" id="{29E59B14-D486-407C-869B-67849D4D559A}"/>
            </a:ext>
          </a:extLst>
        </xdr:cNvPr>
        <xdr:cNvCxnSpPr/>
      </xdr:nvCxnSpPr>
      <xdr:spPr>
        <a:xfrm flipV="1">
          <a:off x="2908300" y="16888484"/>
          <a:ext cx="889000" cy="24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148146</xdr:rowOff>
    </xdr:from>
    <xdr:to>
      <xdr:col>20</xdr:col>
      <xdr:colOff>38100</xdr:colOff>
      <xdr:row>97</xdr:row>
      <xdr:rowOff>78296</xdr:rowOff>
    </xdr:to>
    <xdr:sp macro="" textlink="">
      <xdr:nvSpPr>
        <xdr:cNvPr id="236" name="フローチャート: 判断 235">
          <a:extLst>
            <a:ext uri="{FF2B5EF4-FFF2-40B4-BE49-F238E27FC236}">
              <a16:creationId xmlns:a16="http://schemas.microsoft.com/office/drawing/2014/main" id="{EC23E0E4-4FCD-419F-B9F4-D0A61F4CDE63}"/>
            </a:ext>
          </a:extLst>
        </xdr:cNvPr>
        <xdr:cNvSpPr/>
      </xdr:nvSpPr>
      <xdr:spPr>
        <a:xfrm>
          <a:off x="3746500" y="16607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94823</xdr:rowOff>
    </xdr:from>
    <xdr:ext cx="599010" cy="259045"/>
    <xdr:sp macro="" textlink="">
      <xdr:nvSpPr>
        <xdr:cNvPr id="237" name="テキスト ボックス 236">
          <a:extLst>
            <a:ext uri="{FF2B5EF4-FFF2-40B4-BE49-F238E27FC236}">
              <a16:creationId xmlns:a16="http://schemas.microsoft.com/office/drawing/2014/main" id="{54143636-FA58-4BAA-855A-7855AEB26DC5}"/>
            </a:ext>
          </a:extLst>
        </xdr:cNvPr>
        <xdr:cNvSpPr txBox="1"/>
      </xdr:nvSpPr>
      <xdr:spPr>
        <a:xfrm>
          <a:off x="3497795" y="16382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111223</xdr:rowOff>
    </xdr:from>
    <xdr:to>
      <xdr:col>15</xdr:col>
      <xdr:colOff>50800</xdr:colOff>
      <xdr:row>98</xdr:row>
      <xdr:rowOff>117739</xdr:rowOff>
    </xdr:to>
    <xdr:cxnSp macro="">
      <xdr:nvCxnSpPr>
        <xdr:cNvPr id="238" name="直線コネクタ 237">
          <a:extLst>
            <a:ext uri="{FF2B5EF4-FFF2-40B4-BE49-F238E27FC236}">
              <a16:creationId xmlns:a16="http://schemas.microsoft.com/office/drawing/2014/main" id="{98A57379-862F-4C98-BD26-B4C93518E864}"/>
            </a:ext>
          </a:extLst>
        </xdr:cNvPr>
        <xdr:cNvCxnSpPr/>
      </xdr:nvCxnSpPr>
      <xdr:spPr>
        <a:xfrm flipV="1">
          <a:off x="2019300" y="16913323"/>
          <a:ext cx="889000" cy="6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22442</xdr:rowOff>
    </xdr:from>
    <xdr:to>
      <xdr:col>15</xdr:col>
      <xdr:colOff>101600</xdr:colOff>
      <xdr:row>97</xdr:row>
      <xdr:rowOff>124042</xdr:rowOff>
    </xdr:to>
    <xdr:sp macro="" textlink="">
      <xdr:nvSpPr>
        <xdr:cNvPr id="239" name="フローチャート: 判断 238">
          <a:extLst>
            <a:ext uri="{FF2B5EF4-FFF2-40B4-BE49-F238E27FC236}">
              <a16:creationId xmlns:a16="http://schemas.microsoft.com/office/drawing/2014/main" id="{8FADA03C-847F-4FE8-A0D3-A8533AA3024E}"/>
            </a:ext>
          </a:extLst>
        </xdr:cNvPr>
        <xdr:cNvSpPr/>
      </xdr:nvSpPr>
      <xdr:spPr>
        <a:xfrm>
          <a:off x="2857500" y="16653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140569</xdr:rowOff>
    </xdr:from>
    <xdr:ext cx="599010" cy="259045"/>
    <xdr:sp macro="" textlink="">
      <xdr:nvSpPr>
        <xdr:cNvPr id="240" name="テキスト ボックス 239">
          <a:extLst>
            <a:ext uri="{FF2B5EF4-FFF2-40B4-BE49-F238E27FC236}">
              <a16:creationId xmlns:a16="http://schemas.microsoft.com/office/drawing/2014/main" id="{089361CE-A773-4FDE-916F-4E662D97087C}"/>
            </a:ext>
          </a:extLst>
        </xdr:cNvPr>
        <xdr:cNvSpPr txBox="1"/>
      </xdr:nvSpPr>
      <xdr:spPr>
        <a:xfrm>
          <a:off x="2608795" y="16428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117739</xdr:rowOff>
    </xdr:from>
    <xdr:to>
      <xdr:col>10</xdr:col>
      <xdr:colOff>114300</xdr:colOff>
      <xdr:row>98</xdr:row>
      <xdr:rowOff>123250</xdr:rowOff>
    </xdr:to>
    <xdr:cxnSp macro="">
      <xdr:nvCxnSpPr>
        <xdr:cNvPr id="241" name="直線コネクタ 240">
          <a:extLst>
            <a:ext uri="{FF2B5EF4-FFF2-40B4-BE49-F238E27FC236}">
              <a16:creationId xmlns:a16="http://schemas.microsoft.com/office/drawing/2014/main" id="{DD56E1BC-F230-4CFA-A1EA-B7EBE3921A31}"/>
            </a:ext>
          </a:extLst>
        </xdr:cNvPr>
        <xdr:cNvCxnSpPr/>
      </xdr:nvCxnSpPr>
      <xdr:spPr>
        <a:xfrm flipV="1">
          <a:off x="1130300" y="16919839"/>
          <a:ext cx="889000" cy="5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50691</xdr:rowOff>
    </xdr:from>
    <xdr:to>
      <xdr:col>10</xdr:col>
      <xdr:colOff>165100</xdr:colOff>
      <xdr:row>97</xdr:row>
      <xdr:rowOff>152291</xdr:rowOff>
    </xdr:to>
    <xdr:sp macro="" textlink="">
      <xdr:nvSpPr>
        <xdr:cNvPr id="242" name="フローチャート: 判断 241">
          <a:extLst>
            <a:ext uri="{FF2B5EF4-FFF2-40B4-BE49-F238E27FC236}">
              <a16:creationId xmlns:a16="http://schemas.microsoft.com/office/drawing/2014/main" id="{4AE340E1-DC5C-4769-B8C4-E7539B027DF8}"/>
            </a:ext>
          </a:extLst>
        </xdr:cNvPr>
        <xdr:cNvSpPr/>
      </xdr:nvSpPr>
      <xdr:spPr>
        <a:xfrm>
          <a:off x="1968500" y="1668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168818</xdr:rowOff>
    </xdr:from>
    <xdr:ext cx="599010" cy="259045"/>
    <xdr:sp macro="" textlink="">
      <xdr:nvSpPr>
        <xdr:cNvPr id="243" name="テキスト ボックス 242">
          <a:extLst>
            <a:ext uri="{FF2B5EF4-FFF2-40B4-BE49-F238E27FC236}">
              <a16:creationId xmlns:a16="http://schemas.microsoft.com/office/drawing/2014/main" id="{8A98B371-21CC-4601-89F2-6723FA41D3F0}"/>
            </a:ext>
          </a:extLst>
        </xdr:cNvPr>
        <xdr:cNvSpPr txBox="1"/>
      </xdr:nvSpPr>
      <xdr:spPr>
        <a:xfrm>
          <a:off x="1719795" y="16456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27260</xdr:rowOff>
    </xdr:from>
    <xdr:to>
      <xdr:col>6</xdr:col>
      <xdr:colOff>38100</xdr:colOff>
      <xdr:row>97</xdr:row>
      <xdr:rowOff>128860</xdr:rowOff>
    </xdr:to>
    <xdr:sp macro="" textlink="">
      <xdr:nvSpPr>
        <xdr:cNvPr id="244" name="フローチャート: 判断 243">
          <a:extLst>
            <a:ext uri="{FF2B5EF4-FFF2-40B4-BE49-F238E27FC236}">
              <a16:creationId xmlns:a16="http://schemas.microsoft.com/office/drawing/2014/main" id="{DE00B549-B209-42EC-A451-339EF5E371CE}"/>
            </a:ext>
          </a:extLst>
        </xdr:cNvPr>
        <xdr:cNvSpPr/>
      </xdr:nvSpPr>
      <xdr:spPr>
        <a:xfrm>
          <a:off x="1079500" y="16657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145387</xdr:rowOff>
    </xdr:from>
    <xdr:ext cx="599010" cy="259045"/>
    <xdr:sp macro="" textlink="">
      <xdr:nvSpPr>
        <xdr:cNvPr id="245" name="テキスト ボックス 244">
          <a:extLst>
            <a:ext uri="{FF2B5EF4-FFF2-40B4-BE49-F238E27FC236}">
              <a16:creationId xmlns:a16="http://schemas.microsoft.com/office/drawing/2014/main" id="{A8DFFABD-AFEB-4005-BE1A-E6E2D4F061A7}"/>
            </a:ext>
          </a:extLst>
        </xdr:cNvPr>
        <xdr:cNvSpPr txBox="1"/>
      </xdr:nvSpPr>
      <xdr:spPr>
        <a:xfrm>
          <a:off x="830795" y="16433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E11D6E27-64BE-46FA-A011-9755BEB3AA23}"/>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F77630A6-1EDD-47D2-A17E-82AFEBE83447}"/>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74D964A6-10D5-49D2-A25D-2DE622BF4AE2}"/>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D3245BE2-B635-4469-BE89-FBEA8D8E989D}"/>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9A78DF45-BA9A-4A26-B00A-3A6E26882BA9}"/>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148848</xdr:rowOff>
    </xdr:from>
    <xdr:to>
      <xdr:col>24</xdr:col>
      <xdr:colOff>114300</xdr:colOff>
      <xdr:row>98</xdr:row>
      <xdr:rowOff>78998</xdr:rowOff>
    </xdr:to>
    <xdr:sp macro="" textlink="">
      <xdr:nvSpPr>
        <xdr:cNvPr id="251" name="楕円 250">
          <a:extLst>
            <a:ext uri="{FF2B5EF4-FFF2-40B4-BE49-F238E27FC236}">
              <a16:creationId xmlns:a16="http://schemas.microsoft.com/office/drawing/2014/main" id="{5252E4FA-44BE-4006-934B-279A53BA450A}"/>
            </a:ext>
          </a:extLst>
        </xdr:cNvPr>
        <xdr:cNvSpPr/>
      </xdr:nvSpPr>
      <xdr:spPr>
        <a:xfrm>
          <a:off x="4584700" y="16779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63775</xdr:rowOff>
    </xdr:from>
    <xdr:ext cx="534377" cy="259045"/>
    <xdr:sp macro="" textlink="">
      <xdr:nvSpPr>
        <xdr:cNvPr id="252" name="衛生費該当値テキスト">
          <a:extLst>
            <a:ext uri="{FF2B5EF4-FFF2-40B4-BE49-F238E27FC236}">
              <a16:creationId xmlns:a16="http://schemas.microsoft.com/office/drawing/2014/main" id="{E1FD0482-CBAC-4511-83E2-76613925F224}"/>
            </a:ext>
          </a:extLst>
        </xdr:cNvPr>
        <xdr:cNvSpPr txBox="1"/>
      </xdr:nvSpPr>
      <xdr:spPr>
        <a:xfrm>
          <a:off x="4686300" y="16694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35584</xdr:rowOff>
    </xdr:from>
    <xdr:to>
      <xdr:col>20</xdr:col>
      <xdr:colOff>38100</xdr:colOff>
      <xdr:row>98</xdr:row>
      <xdr:rowOff>137184</xdr:rowOff>
    </xdr:to>
    <xdr:sp macro="" textlink="">
      <xdr:nvSpPr>
        <xdr:cNvPr id="253" name="楕円 252">
          <a:extLst>
            <a:ext uri="{FF2B5EF4-FFF2-40B4-BE49-F238E27FC236}">
              <a16:creationId xmlns:a16="http://schemas.microsoft.com/office/drawing/2014/main" id="{AD4D6D79-51D1-45BB-9DA6-D7626DF7AE8D}"/>
            </a:ext>
          </a:extLst>
        </xdr:cNvPr>
        <xdr:cNvSpPr/>
      </xdr:nvSpPr>
      <xdr:spPr>
        <a:xfrm>
          <a:off x="3746500" y="16837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128311</xdr:rowOff>
    </xdr:from>
    <xdr:ext cx="534377" cy="259045"/>
    <xdr:sp macro="" textlink="">
      <xdr:nvSpPr>
        <xdr:cNvPr id="254" name="テキスト ボックス 253">
          <a:extLst>
            <a:ext uri="{FF2B5EF4-FFF2-40B4-BE49-F238E27FC236}">
              <a16:creationId xmlns:a16="http://schemas.microsoft.com/office/drawing/2014/main" id="{3BAD707E-E45B-4B16-A7CF-7991C82487C3}"/>
            </a:ext>
          </a:extLst>
        </xdr:cNvPr>
        <xdr:cNvSpPr txBox="1"/>
      </xdr:nvSpPr>
      <xdr:spPr>
        <a:xfrm>
          <a:off x="3530111" y="16930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60423</xdr:rowOff>
    </xdr:from>
    <xdr:to>
      <xdr:col>15</xdr:col>
      <xdr:colOff>101600</xdr:colOff>
      <xdr:row>98</xdr:row>
      <xdr:rowOff>162023</xdr:rowOff>
    </xdr:to>
    <xdr:sp macro="" textlink="">
      <xdr:nvSpPr>
        <xdr:cNvPr id="255" name="楕円 254">
          <a:extLst>
            <a:ext uri="{FF2B5EF4-FFF2-40B4-BE49-F238E27FC236}">
              <a16:creationId xmlns:a16="http://schemas.microsoft.com/office/drawing/2014/main" id="{79216E3B-E32E-419C-9526-FE7DBD45DA03}"/>
            </a:ext>
          </a:extLst>
        </xdr:cNvPr>
        <xdr:cNvSpPr/>
      </xdr:nvSpPr>
      <xdr:spPr>
        <a:xfrm>
          <a:off x="2857500" y="16862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153150</xdr:rowOff>
    </xdr:from>
    <xdr:ext cx="534377" cy="259045"/>
    <xdr:sp macro="" textlink="">
      <xdr:nvSpPr>
        <xdr:cNvPr id="256" name="テキスト ボックス 255">
          <a:extLst>
            <a:ext uri="{FF2B5EF4-FFF2-40B4-BE49-F238E27FC236}">
              <a16:creationId xmlns:a16="http://schemas.microsoft.com/office/drawing/2014/main" id="{7F6FE74D-9431-4902-A44D-1586F1F27CAA}"/>
            </a:ext>
          </a:extLst>
        </xdr:cNvPr>
        <xdr:cNvSpPr txBox="1"/>
      </xdr:nvSpPr>
      <xdr:spPr>
        <a:xfrm>
          <a:off x="2641111" y="16955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66939</xdr:rowOff>
    </xdr:from>
    <xdr:to>
      <xdr:col>10</xdr:col>
      <xdr:colOff>165100</xdr:colOff>
      <xdr:row>98</xdr:row>
      <xdr:rowOff>168539</xdr:rowOff>
    </xdr:to>
    <xdr:sp macro="" textlink="">
      <xdr:nvSpPr>
        <xdr:cNvPr id="257" name="楕円 256">
          <a:extLst>
            <a:ext uri="{FF2B5EF4-FFF2-40B4-BE49-F238E27FC236}">
              <a16:creationId xmlns:a16="http://schemas.microsoft.com/office/drawing/2014/main" id="{AB6C7622-4DC7-4828-ACF3-14B96C48FE90}"/>
            </a:ext>
          </a:extLst>
        </xdr:cNvPr>
        <xdr:cNvSpPr/>
      </xdr:nvSpPr>
      <xdr:spPr>
        <a:xfrm>
          <a:off x="1968500" y="16869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159666</xdr:rowOff>
    </xdr:from>
    <xdr:ext cx="534377" cy="259045"/>
    <xdr:sp macro="" textlink="">
      <xdr:nvSpPr>
        <xdr:cNvPr id="258" name="テキスト ボックス 257">
          <a:extLst>
            <a:ext uri="{FF2B5EF4-FFF2-40B4-BE49-F238E27FC236}">
              <a16:creationId xmlns:a16="http://schemas.microsoft.com/office/drawing/2014/main" id="{F2CD24E4-8DCE-4F34-BD5F-04A3B1ADA0E6}"/>
            </a:ext>
          </a:extLst>
        </xdr:cNvPr>
        <xdr:cNvSpPr txBox="1"/>
      </xdr:nvSpPr>
      <xdr:spPr>
        <a:xfrm>
          <a:off x="1752111" y="16961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72450</xdr:rowOff>
    </xdr:from>
    <xdr:to>
      <xdr:col>6</xdr:col>
      <xdr:colOff>38100</xdr:colOff>
      <xdr:row>99</xdr:row>
      <xdr:rowOff>2600</xdr:rowOff>
    </xdr:to>
    <xdr:sp macro="" textlink="">
      <xdr:nvSpPr>
        <xdr:cNvPr id="259" name="楕円 258">
          <a:extLst>
            <a:ext uri="{FF2B5EF4-FFF2-40B4-BE49-F238E27FC236}">
              <a16:creationId xmlns:a16="http://schemas.microsoft.com/office/drawing/2014/main" id="{0AECFFEA-5B4A-4D0F-8230-6E45C4662C34}"/>
            </a:ext>
          </a:extLst>
        </xdr:cNvPr>
        <xdr:cNvSpPr/>
      </xdr:nvSpPr>
      <xdr:spPr>
        <a:xfrm>
          <a:off x="1079500" y="1687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165177</xdr:rowOff>
    </xdr:from>
    <xdr:ext cx="534377" cy="259045"/>
    <xdr:sp macro="" textlink="">
      <xdr:nvSpPr>
        <xdr:cNvPr id="260" name="テキスト ボックス 259">
          <a:extLst>
            <a:ext uri="{FF2B5EF4-FFF2-40B4-BE49-F238E27FC236}">
              <a16:creationId xmlns:a16="http://schemas.microsoft.com/office/drawing/2014/main" id="{821ABD45-E45D-453F-8F70-910B057FE437}"/>
            </a:ext>
          </a:extLst>
        </xdr:cNvPr>
        <xdr:cNvSpPr txBox="1"/>
      </xdr:nvSpPr>
      <xdr:spPr>
        <a:xfrm>
          <a:off x="863111" y="16967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4A83960C-3066-43A2-BA54-45BDAA7B2B05}"/>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307C26A9-CD15-459C-B5B6-00CA421D7157}"/>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E43DAC42-59DE-4390-918F-91530FF61642}"/>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879570AF-77B3-4CF2-9DE4-04DAA2ADD9DB}"/>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2C66CD85-E6D0-4B0B-B6CF-F6EB330C4E4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41E8D527-554F-4B9B-AFF9-0774C0294ABB}"/>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284FDFE8-2E70-4B37-B33D-313B42297B5C}"/>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98260B24-70DA-4B48-BD64-0EE291C12A28}"/>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42BE9178-30EE-4599-B6E7-F0D8E2B179B3}"/>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4D206074-943E-4194-B15C-14B847076CA5}"/>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1" name="直線コネクタ 270">
          <a:extLst>
            <a:ext uri="{FF2B5EF4-FFF2-40B4-BE49-F238E27FC236}">
              <a16:creationId xmlns:a16="http://schemas.microsoft.com/office/drawing/2014/main" id="{793CB5AD-5A81-4599-85F5-F893D67A7E86}"/>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2" name="テキスト ボックス 271">
          <a:extLst>
            <a:ext uri="{FF2B5EF4-FFF2-40B4-BE49-F238E27FC236}">
              <a16:creationId xmlns:a16="http://schemas.microsoft.com/office/drawing/2014/main" id="{9F8F172F-E80B-4B84-BB10-D37AD64D1013}"/>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3" name="直線コネクタ 272">
          <a:extLst>
            <a:ext uri="{FF2B5EF4-FFF2-40B4-BE49-F238E27FC236}">
              <a16:creationId xmlns:a16="http://schemas.microsoft.com/office/drawing/2014/main" id="{F1E563DE-8774-42CF-8E56-95A3D33E8F1D}"/>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4" name="テキスト ボックス 273">
          <a:extLst>
            <a:ext uri="{FF2B5EF4-FFF2-40B4-BE49-F238E27FC236}">
              <a16:creationId xmlns:a16="http://schemas.microsoft.com/office/drawing/2014/main" id="{1C9380BA-19EB-4FCA-80F8-02089D6B63A8}"/>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5" name="直線コネクタ 274">
          <a:extLst>
            <a:ext uri="{FF2B5EF4-FFF2-40B4-BE49-F238E27FC236}">
              <a16:creationId xmlns:a16="http://schemas.microsoft.com/office/drawing/2014/main" id="{E76D03E4-F1FC-4B11-BE76-41DD24313527}"/>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6" name="テキスト ボックス 275">
          <a:extLst>
            <a:ext uri="{FF2B5EF4-FFF2-40B4-BE49-F238E27FC236}">
              <a16:creationId xmlns:a16="http://schemas.microsoft.com/office/drawing/2014/main" id="{F0A6D447-105C-469E-8339-50FD2883A24D}"/>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7" name="直線コネクタ 276">
          <a:extLst>
            <a:ext uri="{FF2B5EF4-FFF2-40B4-BE49-F238E27FC236}">
              <a16:creationId xmlns:a16="http://schemas.microsoft.com/office/drawing/2014/main" id="{87E0D0E0-2A88-441D-BF6F-65F20AB141D1}"/>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8" name="テキスト ボックス 277">
          <a:extLst>
            <a:ext uri="{FF2B5EF4-FFF2-40B4-BE49-F238E27FC236}">
              <a16:creationId xmlns:a16="http://schemas.microsoft.com/office/drawing/2014/main" id="{709357C2-6139-444D-84B0-57DB6EB3F6BE}"/>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9" name="直線コネクタ 278">
          <a:extLst>
            <a:ext uri="{FF2B5EF4-FFF2-40B4-BE49-F238E27FC236}">
              <a16:creationId xmlns:a16="http://schemas.microsoft.com/office/drawing/2014/main" id="{A198F74A-A45E-4124-A16A-62D8391C8D0F}"/>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0" name="テキスト ボックス 279">
          <a:extLst>
            <a:ext uri="{FF2B5EF4-FFF2-40B4-BE49-F238E27FC236}">
              <a16:creationId xmlns:a16="http://schemas.microsoft.com/office/drawing/2014/main" id="{E4FA1669-8345-44ED-A86B-CA69CB6F075A}"/>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B2A7513D-47B2-4C8C-87C8-99E7BC9AD9C3}"/>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2" name="テキスト ボックス 281">
          <a:extLst>
            <a:ext uri="{FF2B5EF4-FFF2-40B4-BE49-F238E27FC236}">
              <a16:creationId xmlns:a16="http://schemas.microsoft.com/office/drawing/2014/main" id="{11A067FB-6DAA-42E8-8563-0EAE3B9DE27D}"/>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a:extLst>
            <a:ext uri="{FF2B5EF4-FFF2-40B4-BE49-F238E27FC236}">
              <a16:creationId xmlns:a16="http://schemas.microsoft.com/office/drawing/2014/main" id="{EEEBD9A2-F47E-412F-AA4C-099FA4904443}"/>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143002</xdr:rowOff>
    </xdr:from>
    <xdr:to>
      <xdr:col>54</xdr:col>
      <xdr:colOff>189865</xdr:colOff>
      <xdr:row>39</xdr:row>
      <xdr:rowOff>44450</xdr:rowOff>
    </xdr:to>
    <xdr:cxnSp macro="">
      <xdr:nvCxnSpPr>
        <xdr:cNvPr id="284" name="直線コネクタ 283">
          <a:extLst>
            <a:ext uri="{FF2B5EF4-FFF2-40B4-BE49-F238E27FC236}">
              <a16:creationId xmlns:a16="http://schemas.microsoft.com/office/drawing/2014/main" id="{EBAAD583-004B-42A2-8153-C6F20F21657B}"/>
            </a:ext>
          </a:extLst>
        </xdr:cNvPr>
        <xdr:cNvCxnSpPr/>
      </xdr:nvCxnSpPr>
      <xdr:spPr>
        <a:xfrm flipV="1">
          <a:off x="10475595" y="5115052"/>
          <a:ext cx="1270" cy="1615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5" name="労働費最小値テキスト">
          <a:extLst>
            <a:ext uri="{FF2B5EF4-FFF2-40B4-BE49-F238E27FC236}">
              <a16:creationId xmlns:a16="http://schemas.microsoft.com/office/drawing/2014/main" id="{08E10240-8C3C-46B5-8AEF-AD0C3CF09D07}"/>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6" name="直線コネクタ 285">
          <a:extLst>
            <a:ext uri="{FF2B5EF4-FFF2-40B4-BE49-F238E27FC236}">
              <a16:creationId xmlns:a16="http://schemas.microsoft.com/office/drawing/2014/main" id="{BA379A18-2BB1-40B7-A4A7-D4BE03F19906}"/>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89679</xdr:rowOff>
    </xdr:from>
    <xdr:ext cx="534377" cy="259045"/>
    <xdr:sp macro="" textlink="">
      <xdr:nvSpPr>
        <xdr:cNvPr id="287" name="労働費最大値テキスト">
          <a:extLst>
            <a:ext uri="{FF2B5EF4-FFF2-40B4-BE49-F238E27FC236}">
              <a16:creationId xmlns:a16="http://schemas.microsoft.com/office/drawing/2014/main" id="{118BF977-DA36-4904-9311-3E462DB8760F}"/>
            </a:ext>
          </a:extLst>
        </xdr:cNvPr>
        <xdr:cNvSpPr txBox="1"/>
      </xdr:nvSpPr>
      <xdr:spPr>
        <a:xfrm>
          <a:off x="10528300" y="4890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12,724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29</xdr:row>
      <xdr:rowOff>143002</xdr:rowOff>
    </xdr:from>
    <xdr:to>
      <xdr:col>55</xdr:col>
      <xdr:colOff>88900</xdr:colOff>
      <xdr:row>29</xdr:row>
      <xdr:rowOff>143002</xdr:rowOff>
    </xdr:to>
    <xdr:cxnSp macro="">
      <xdr:nvCxnSpPr>
        <xdr:cNvPr id="288" name="直線コネクタ 287">
          <a:extLst>
            <a:ext uri="{FF2B5EF4-FFF2-40B4-BE49-F238E27FC236}">
              <a16:creationId xmlns:a16="http://schemas.microsoft.com/office/drawing/2014/main" id="{F6BB049E-8970-478E-AD2E-805C9FAC0364}"/>
            </a:ext>
          </a:extLst>
        </xdr:cNvPr>
        <xdr:cNvCxnSpPr/>
      </xdr:nvCxnSpPr>
      <xdr:spPr>
        <a:xfrm>
          <a:off x="10388600" y="5115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7112</xdr:rowOff>
    </xdr:from>
    <xdr:to>
      <xdr:col>55</xdr:col>
      <xdr:colOff>0</xdr:colOff>
      <xdr:row>38</xdr:row>
      <xdr:rowOff>24130</xdr:rowOff>
    </xdr:to>
    <xdr:cxnSp macro="">
      <xdr:nvCxnSpPr>
        <xdr:cNvPr id="289" name="直線コネクタ 288">
          <a:extLst>
            <a:ext uri="{FF2B5EF4-FFF2-40B4-BE49-F238E27FC236}">
              <a16:creationId xmlns:a16="http://schemas.microsoft.com/office/drawing/2014/main" id="{B35F48EB-009A-4509-8931-B5DE9ABAF568}"/>
            </a:ext>
          </a:extLst>
        </xdr:cNvPr>
        <xdr:cNvCxnSpPr/>
      </xdr:nvCxnSpPr>
      <xdr:spPr>
        <a:xfrm>
          <a:off x="9639300" y="6522212"/>
          <a:ext cx="838200" cy="17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53865</xdr:rowOff>
    </xdr:from>
    <xdr:ext cx="378565" cy="259045"/>
    <xdr:sp macro="" textlink="">
      <xdr:nvSpPr>
        <xdr:cNvPr id="290" name="労働費平均値テキスト">
          <a:extLst>
            <a:ext uri="{FF2B5EF4-FFF2-40B4-BE49-F238E27FC236}">
              <a16:creationId xmlns:a16="http://schemas.microsoft.com/office/drawing/2014/main" id="{07178F09-8C23-47E2-A485-71160D0591D8}"/>
            </a:ext>
          </a:extLst>
        </xdr:cNvPr>
        <xdr:cNvSpPr txBox="1"/>
      </xdr:nvSpPr>
      <xdr:spPr>
        <a:xfrm>
          <a:off x="10528300" y="656896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75438</xdr:rowOff>
    </xdr:from>
    <xdr:to>
      <xdr:col>55</xdr:col>
      <xdr:colOff>50800</xdr:colOff>
      <xdr:row>39</xdr:row>
      <xdr:rowOff>5588</xdr:rowOff>
    </xdr:to>
    <xdr:sp macro="" textlink="">
      <xdr:nvSpPr>
        <xdr:cNvPr id="291" name="フローチャート: 判断 290">
          <a:extLst>
            <a:ext uri="{FF2B5EF4-FFF2-40B4-BE49-F238E27FC236}">
              <a16:creationId xmlns:a16="http://schemas.microsoft.com/office/drawing/2014/main" id="{F790989E-242D-4643-B4C2-E138533F14A8}"/>
            </a:ext>
          </a:extLst>
        </xdr:cNvPr>
        <xdr:cNvSpPr/>
      </xdr:nvSpPr>
      <xdr:spPr>
        <a:xfrm>
          <a:off x="10426700" y="6590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7112</xdr:rowOff>
    </xdr:from>
    <xdr:to>
      <xdr:col>50</xdr:col>
      <xdr:colOff>114300</xdr:colOff>
      <xdr:row>38</xdr:row>
      <xdr:rowOff>31877</xdr:rowOff>
    </xdr:to>
    <xdr:cxnSp macro="">
      <xdr:nvCxnSpPr>
        <xdr:cNvPr id="292" name="直線コネクタ 291">
          <a:extLst>
            <a:ext uri="{FF2B5EF4-FFF2-40B4-BE49-F238E27FC236}">
              <a16:creationId xmlns:a16="http://schemas.microsoft.com/office/drawing/2014/main" id="{18C2E1B7-17C9-47E4-946A-CB033F4BF06A}"/>
            </a:ext>
          </a:extLst>
        </xdr:cNvPr>
        <xdr:cNvCxnSpPr/>
      </xdr:nvCxnSpPr>
      <xdr:spPr>
        <a:xfrm flipV="1">
          <a:off x="8750300" y="6522212"/>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72263</xdr:rowOff>
    </xdr:from>
    <xdr:to>
      <xdr:col>50</xdr:col>
      <xdr:colOff>165100</xdr:colOff>
      <xdr:row>39</xdr:row>
      <xdr:rowOff>2413</xdr:rowOff>
    </xdr:to>
    <xdr:sp macro="" textlink="">
      <xdr:nvSpPr>
        <xdr:cNvPr id="293" name="フローチャート: 判断 292">
          <a:extLst>
            <a:ext uri="{FF2B5EF4-FFF2-40B4-BE49-F238E27FC236}">
              <a16:creationId xmlns:a16="http://schemas.microsoft.com/office/drawing/2014/main" id="{C9E1BD5F-43F3-4315-B160-93F5EF9CA1A6}"/>
            </a:ext>
          </a:extLst>
        </xdr:cNvPr>
        <xdr:cNvSpPr/>
      </xdr:nvSpPr>
      <xdr:spPr>
        <a:xfrm>
          <a:off x="9588500" y="6587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164990</xdr:rowOff>
    </xdr:from>
    <xdr:ext cx="378565" cy="259045"/>
    <xdr:sp macro="" textlink="">
      <xdr:nvSpPr>
        <xdr:cNvPr id="294" name="テキスト ボックス 293">
          <a:extLst>
            <a:ext uri="{FF2B5EF4-FFF2-40B4-BE49-F238E27FC236}">
              <a16:creationId xmlns:a16="http://schemas.microsoft.com/office/drawing/2014/main" id="{A16C41A6-2C8E-423A-AF3F-1E77DA22642A}"/>
            </a:ext>
          </a:extLst>
        </xdr:cNvPr>
        <xdr:cNvSpPr txBox="1"/>
      </xdr:nvSpPr>
      <xdr:spPr>
        <a:xfrm>
          <a:off x="9450017" y="66800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16891</xdr:rowOff>
    </xdr:from>
    <xdr:to>
      <xdr:col>45</xdr:col>
      <xdr:colOff>177800</xdr:colOff>
      <xdr:row>38</xdr:row>
      <xdr:rowOff>31877</xdr:rowOff>
    </xdr:to>
    <xdr:cxnSp macro="">
      <xdr:nvCxnSpPr>
        <xdr:cNvPr id="295" name="直線コネクタ 294">
          <a:extLst>
            <a:ext uri="{FF2B5EF4-FFF2-40B4-BE49-F238E27FC236}">
              <a16:creationId xmlns:a16="http://schemas.microsoft.com/office/drawing/2014/main" id="{794B74CD-2A7B-4553-8212-70B6BA639F64}"/>
            </a:ext>
          </a:extLst>
        </xdr:cNvPr>
        <xdr:cNvCxnSpPr/>
      </xdr:nvCxnSpPr>
      <xdr:spPr>
        <a:xfrm>
          <a:off x="7861300" y="6531991"/>
          <a:ext cx="889000" cy="14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93472</xdr:rowOff>
    </xdr:from>
    <xdr:to>
      <xdr:col>46</xdr:col>
      <xdr:colOff>38100</xdr:colOff>
      <xdr:row>39</xdr:row>
      <xdr:rowOff>23622</xdr:rowOff>
    </xdr:to>
    <xdr:sp macro="" textlink="">
      <xdr:nvSpPr>
        <xdr:cNvPr id="296" name="フローチャート: 判断 295">
          <a:extLst>
            <a:ext uri="{FF2B5EF4-FFF2-40B4-BE49-F238E27FC236}">
              <a16:creationId xmlns:a16="http://schemas.microsoft.com/office/drawing/2014/main" id="{8081B838-6B0B-4759-B04E-AF784D2F06FB}"/>
            </a:ext>
          </a:extLst>
        </xdr:cNvPr>
        <xdr:cNvSpPr/>
      </xdr:nvSpPr>
      <xdr:spPr>
        <a:xfrm>
          <a:off x="8699500" y="6608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14749</xdr:rowOff>
    </xdr:from>
    <xdr:ext cx="378565" cy="259045"/>
    <xdr:sp macro="" textlink="">
      <xdr:nvSpPr>
        <xdr:cNvPr id="297" name="テキスト ボックス 296">
          <a:extLst>
            <a:ext uri="{FF2B5EF4-FFF2-40B4-BE49-F238E27FC236}">
              <a16:creationId xmlns:a16="http://schemas.microsoft.com/office/drawing/2014/main" id="{6D3E7502-81B3-416D-B9CA-8E0C9B87CB4A}"/>
            </a:ext>
          </a:extLst>
        </xdr:cNvPr>
        <xdr:cNvSpPr txBox="1"/>
      </xdr:nvSpPr>
      <xdr:spPr>
        <a:xfrm>
          <a:off x="8561017" y="67012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16891</xdr:rowOff>
    </xdr:from>
    <xdr:to>
      <xdr:col>41</xdr:col>
      <xdr:colOff>50800</xdr:colOff>
      <xdr:row>38</xdr:row>
      <xdr:rowOff>34671</xdr:rowOff>
    </xdr:to>
    <xdr:cxnSp macro="">
      <xdr:nvCxnSpPr>
        <xdr:cNvPr id="298" name="直線コネクタ 297">
          <a:extLst>
            <a:ext uri="{FF2B5EF4-FFF2-40B4-BE49-F238E27FC236}">
              <a16:creationId xmlns:a16="http://schemas.microsoft.com/office/drawing/2014/main" id="{4940888F-A0B7-49DF-B3C0-EA35B8AB271E}"/>
            </a:ext>
          </a:extLst>
        </xdr:cNvPr>
        <xdr:cNvCxnSpPr/>
      </xdr:nvCxnSpPr>
      <xdr:spPr>
        <a:xfrm flipV="1">
          <a:off x="6972300" y="6531991"/>
          <a:ext cx="889000" cy="17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98171</xdr:rowOff>
    </xdr:from>
    <xdr:to>
      <xdr:col>41</xdr:col>
      <xdr:colOff>101600</xdr:colOff>
      <xdr:row>39</xdr:row>
      <xdr:rowOff>28321</xdr:rowOff>
    </xdr:to>
    <xdr:sp macro="" textlink="">
      <xdr:nvSpPr>
        <xdr:cNvPr id="299" name="フローチャート: 判断 298">
          <a:extLst>
            <a:ext uri="{FF2B5EF4-FFF2-40B4-BE49-F238E27FC236}">
              <a16:creationId xmlns:a16="http://schemas.microsoft.com/office/drawing/2014/main" id="{1418CC37-F3C0-4408-91B8-0F5172A00371}"/>
            </a:ext>
          </a:extLst>
        </xdr:cNvPr>
        <xdr:cNvSpPr/>
      </xdr:nvSpPr>
      <xdr:spPr>
        <a:xfrm>
          <a:off x="7810500" y="6613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19448</xdr:rowOff>
    </xdr:from>
    <xdr:ext cx="378565" cy="259045"/>
    <xdr:sp macro="" textlink="">
      <xdr:nvSpPr>
        <xdr:cNvPr id="300" name="テキスト ボックス 299">
          <a:extLst>
            <a:ext uri="{FF2B5EF4-FFF2-40B4-BE49-F238E27FC236}">
              <a16:creationId xmlns:a16="http://schemas.microsoft.com/office/drawing/2014/main" id="{D3188E9C-9067-4882-9E03-678301BD97DD}"/>
            </a:ext>
          </a:extLst>
        </xdr:cNvPr>
        <xdr:cNvSpPr txBox="1"/>
      </xdr:nvSpPr>
      <xdr:spPr>
        <a:xfrm>
          <a:off x="7672017" y="67059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97663</xdr:rowOff>
    </xdr:from>
    <xdr:to>
      <xdr:col>36</xdr:col>
      <xdr:colOff>165100</xdr:colOff>
      <xdr:row>39</xdr:row>
      <xdr:rowOff>27813</xdr:rowOff>
    </xdr:to>
    <xdr:sp macro="" textlink="">
      <xdr:nvSpPr>
        <xdr:cNvPr id="301" name="フローチャート: 判断 300">
          <a:extLst>
            <a:ext uri="{FF2B5EF4-FFF2-40B4-BE49-F238E27FC236}">
              <a16:creationId xmlns:a16="http://schemas.microsoft.com/office/drawing/2014/main" id="{38DB9824-D001-4DC9-A429-E3782A98F227}"/>
            </a:ext>
          </a:extLst>
        </xdr:cNvPr>
        <xdr:cNvSpPr/>
      </xdr:nvSpPr>
      <xdr:spPr>
        <a:xfrm>
          <a:off x="6921500" y="6612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18940</xdr:rowOff>
    </xdr:from>
    <xdr:ext cx="378565" cy="259045"/>
    <xdr:sp macro="" textlink="">
      <xdr:nvSpPr>
        <xdr:cNvPr id="302" name="テキスト ボックス 301">
          <a:extLst>
            <a:ext uri="{FF2B5EF4-FFF2-40B4-BE49-F238E27FC236}">
              <a16:creationId xmlns:a16="http://schemas.microsoft.com/office/drawing/2014/main" id="{02330B33-27D4-4199-A58B-606864C6BF2C}"/>
            </a:ext>
          </a:extLst>
        </xdr:cNvPr>
        <xdr:cNvSpPr txBox="1"/>
      </xdr:nvSpPr>
      <xdr:spPr>
        <a:xfrm>
          <a:off x="6783017" y="67054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3D62B072-2B22-45EA-A867-A4D6A5683308}"/>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150C3B7A-D44C-4526-8525-48AE87A26DA1}"/>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1148D206-1855-46B8-B562-F8881B4B0DF8}"/>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B8F5E00D-67B4-4CFF-BEB3-21ABBC22933A}"/>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18F97309-B1B4-44A7-BB92-D605FD0DA1CD}"/>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144780</xdr:rowOff>
    </xdr:from>
    <xdr:to>
      <xdr:col>55</xdr:col>
      <xdr:colOff>50800</xdr:colOff>
      <xdr:row>38</xdr:row>
      <xdr:rowOff>74930</xdr:rowOff>
    </xdr:to>
    <xdr:sp macro="" textlink="">
      <xdr:nvSpPr>
        <xdr:cNvPr id="308" name="楕円 307">
          <a:extLst>
            <a:ext uri="{FF2B5EF4-FFF2-40B4-BE49-F238E27FC236}">
              <a16:creationId xmlns:a16="http://schemas.microsoft.com/office/drawing/2014/main" id="{7E6BB41F-052D-4BBA-95C0-BB2F17C10462}"/>
            </a:ext>
          </a:extLst>
        </xdr:cNvPr>
        <xdr:cNvSpPr/>
      </xdr:nvSpPr>
      <xdr:spPr>
        <a:xfrm>
          <a:off x="10426700" y="6488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167657</xdr:rowOff>
    </xdr:from>
    <xdr:ext cx="469744" cy="259045"/>
    <xdr:sp macro="" textlink="">
      <xdr:nvSpPr>
        <xdr:cNvPr id="309" name="労働費該当値テキスト">
          <a:extLst>
            <a:ext uri="{FF2B5EF4-FFF2-40B4-BE49-F238E27FC236}">
              <a16:creationId xmlns:a16="http://schemas.microsoft.com/office/drawing/2014/main" id="{04AC1787-A0F2-40BC-8002-F3E43C96CA57}"/>
            </a:ext>
          </a:extLst>
        </xdr:cNvPr>
        <xdr:cNvSpPr txBox="1"/>
      </xdr:nvSpPr>
      <xdr:spPr>
        <a:xfrm>
          <a:off x="10528300" y="6339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127762</xdr:rowOff>
    </xdr:from>
    <xdr:to>
      <xdr:col>50</xdr:col>
      <xdr:colOff>165100</xdr:colOff>
      <xdr:row>38</xdr:row>
      <xdr:rowOff>57912</xdr:rowOff>
    </xdr:to>
    <xdr:sp macro="" textlink="">
      <xdr:nvSpPr>
        <xdr:cNvPr id="310" name="楕円 309">
          <a:extLst>
            <a:ext uri="{FF2B5EF4-FFF2-40B4-BE49-F238E27FC236}">
              <a16:creationId xmlns:a16="http://schemas.microsoft.com/office/drawing/2014/main" id="{3DEB1BEC-93F2-4792-AD13-84FEF10B05C9}"/>
            </a:ext>
          </a:extLst>
        </xdr:cNvPr>
        <xdr:cNvSpPr/>
      </xdr:nvSpPr>
      <xdr:spPr>
        <a:xfrm>
          <a:off x="9588500" y="6471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74439</xdr:rowOff>
    </xdr:from>
    <xdr:ext cx="469744" cy="259045"/>
    <xdr:sp macro="" textlink="">
      <xdr:nvSpPr>
        <xdr:cNvPr id="311" name="テキスト ボックス 310">
          <a:extLst>
            <a:ext uri="{FF2B5EF4-FFF2-40B4-BE49-F238E27FC236}">
              <a16:creationId xmlns:a16="http://schemas.microsoft.com/office/drawing/2014/main" id="{17D403EF-EE32-4694-BDE1-CA6D51E4193C}"/>
            </a:ext>
          </a:extLst>
        </xdr:cNvPr>
        <xdr:cNvSpPr txBox="1"/>
      </xdr:nvSpPr>
      <xdr:spPr>
        <a:xfrm>
          <a:off x="9404428" y="6246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152527</xdr:rowOff>
    </xdr:from>
    <xdr:to>
      <xdr:col>46</xdr:col>
      <xdr:colOff>38100</xdr:colOff>
      <xdr:row>38</xdr:row>
      <xdr:rowOff>82677</xdr:rowOff>
    </xdr:to>
    <xdr:sp macro="" textlink="">
      <xdr:nvSpPr>
        <xdr:cNvPr id="312" name="楕円 311">
          <a:extLst>
            <a:ext uri="{FF2B5EF4-FFF2-40B4-BE49-F238E27FC236}">
              <a16:creationId xmlns:a16="http://schemas.microsoft.com/office/drawing/2014/main" id="{84F3DA49-FD55-469B-BC40-3422FC756E53}"/>
            </a:ext>
          </a:extLst>
        </xdr:cNvPr>
        <xdr:cNvSpPr/>
      </xdr:nvSpPr>
      <xdr:spPr>
        <a:xfrm>
          <a:off x="8699500" y="6496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99204</xdr:rowOff>
    </xdr:from>
    <xdr:ext cx="469744" cy="259045"/>
    <xdr:sp macro="" textlink="">
      <xdr:nvSpPr>
        <xdr:cNvPr id="313" name="テキスト ボックス 312">
          <a:extLst>
            <a:ext uri="{FF2B5EF4-FFF2-40B4-BE49-F238E27FC236}">
              <a16:creationId xmlns:a16="http://schemas.microsoft.com/office/drawing/2014/main" id="{20135382-74CF-479B-9298-5E5ECF03FFD1}"/>
            </a:ext>
          </a:extLst>
        </xdr:cNvPr>
        <xdr:cNvSpPr txBox="1"/>
      </xdr:nvSpPr>
      <xdr:spPr>
        <a:xfrm>
          <a:off x="8515428" y="6271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137541</xdr:rowOff>
    </xdr:from>
    <xdr:to>
      <xdr:col>41</xdr:col>
      <xdr:colOff>101600</xdr:colOff>
      <xdr:row>38</xdr:row>
      <xdr:rowOff>67690</xdr:rowOff>
    </xdr:to>
    <xdr:sp macro="" textlink="">
      <xdr:nvSpPr>
        <xdr:cNvPr id="314" name="楕円 313">
          <a:extLst>
            <a:ext uri="{FF2B5EF4-FFF2-40B4-BE49-F238E27FC236}">
              <a16:creationId xmlns:a16="http://schemas.microsoft.com/office/drawing/2014/main" id="{9FC7285C-6991-4B9D-9F93-3AFFFFD7C310}"/>
            </a:ext>
          </a:extLst>
        </xdr:cNvPr>
        <xdr:cNvSpPr/>
      </xdr:nvSpPr>
      <xdr:spPr>
        <a:xfrm>
          <a:off x="7810500" y="648119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84218</xdr:rowOff>
    </xdr:from>
    <xdr:ext cx="469744" cy="259045"/>
    <xdr:sp macro="" textlink="">
      <xdr:nvSpPr>
        <xdr:cNvPr id="315" name="テキスト ボックス 314">
          <a:extLst>
            <a:ext uri="{FF2B5EF4-FFF2-40B4-BE49-F238E27FC236}">
              <a16:creationId xmlns:a16="http://schemas.microsoft.com/office/drawing/2014/main" id="{A4AD751E-F747-47C3-B7E3-E60DDF888865}"/>
            </a:ext>
          </a:extLst>
        </xdr:cNvPr>
        <xdr:cNvSpPr txBox="1"/>
      </xdr:nvSpPr>
      <xdr:spPr>
        <a:xfrm>
          <a:off x="7626428" y="6256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155321</xdr:rowOff>
    </xdr:from>
    <xdr:to>
      <xdr:col>36</xdr:col>
      <xdr:colOff>165100</xdr:colOff>
      <xdr:row>38</xdr:row>
      <xdr:rowOff>85471</xdr:rowOff>
    </xdr:to>
    <xdr:sp macro="" textlink="">
      <xdr:nvSpPr>
        <xdr:cNvPr id="316" name="楕円 315">
          <a:extLst>
            <a:ext uri="{FF2B5EF4-FFF2-40B4-BE49-F238E27FC236}">
              <a16:creationId xmlns:a16="http://schemas.microsoft.com/office/drawing/2014/main" id="{152872A3-8992-4683-81B4-9BF9FA191957}"/>
            </a:ext>
          </a:extLst>
        </xdr:cNvPr>
        <xdr:cNvSpPr/>
      </xdr:nvSpPr>
      <xdr:spPr>
        <a:xfrm>
          <a:off x="6921500" y="6498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101998</xdr:rowOff>
    </xdr:from>
    <xdr:ext cx="469744" cy="259045"/>
    <xdr:sp macro="" textlink="">
      <xdr:nvSpPr>
        <xdr:cNvPr id="317" name="テキスト ボックス 316">
          <a:extLst>
            <a:ext uri="{FF2B5EF4-FFF2-40B4-BE49-F238E27FC236}">
              <a16:creationId xmlns:a16="http://schemas.microsoft.com/office/drawing/2014/main" id="{0BF2DE81-F0DB-4FBF-8080-ED44BF709E4A}"/>
            </a:ext>
          </a:extLst>
        </xdr:cNvPr>
        <xdr:cNvSpPr txBox="1"/>
      </xdr:nvSpPr>
      <xdr:spPr>
        <a:xfrm>
          <a:off x="6737428" y="6274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0BCB5C20-CB81-47A7-AFE4-17C81A2DA2B7}"/>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654F1BBD-0A12-4933-B464-1B14BB2DB6B3}"/>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412BC3D0-B74B-4B32-A55B-644B2995229A}"/>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6BAF8A9A-75C9-4806-B47F-1948C0E2C37F}"/>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2375F1C8-4740-482B-9991-BB1711E5FC81}"/>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A7721F9E-29A1-45FD-B5E0-8BC517D5EC04}"/>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F7EE98F8-37C2-43BB-B9DE-BD482989D6DF}"/>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5BC5ED9D-9F2D-4150-AABD-AE56B47B202D}"/>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id="{0DECC9C2-778D-46C9-91A6-81179DD598B7}"/>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12821E75-EDAE-4123-9C63-8F52C64BA4C4}"/>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8" name="直線コネクタ 327">
          <a:extLst>
            <a:ext uri="{FF2B5EF4-FFF2-40B4-BE49-F238E27FC236}">
              <a16:creationId xmlns:a16="http://schemas.microsoft.com/office/drawing/2014/main" id="{8848F54C-8070-4BE3-ABAF-E59961634AAE}"/>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9" name="テキスト ボックス 328">
          <a:extLst>
            <a:ext uri="{FF2B5EF4-FFF2-40B4-BE49-F238E27FC236}">
              <a16:creationId xmlns:a16="http://schemas.microsoft.com/office/drawing/2014/main" id="{7013B0C1-5902-46EA-8296-FBA7DB9B15CD}"/>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0" name="直線コネクタ 329">
          <a:extLst>
            <a:ext uri="{FF2B5EF4-FFF2-40B4-BE49-F238E27FC236}">
              <a16:creationId xmlns:a16="http://schemas.microsoft.com/office/drawing/2014/main" id="{D73C0AD9-87D6-4BC3-B0E2-DCF6253682B2}"/>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1" name="テキスト ボックス 330">
          <a:extLst>
            <a:ext uri="{FF2B5EF4-FFF2-40B4-BE49-F238E27FC236}">
              <a16:creationId xmlns:a16="http://schemas.microsoft.com/office/drawing/2014/main" id="{F5828469-7F45-4230-B331-8564B3C1F979}"/>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a:extLst>
            <a:ext uri="{FF2B5EF4-FFF2-40B4-BE49-F238E27FC236}">
              <a16:creationId xmlns:a16="http://schemas.microsoft.com/office/drawing/2014/main" id="{F5D231C0-E915-4590-8856-ACEC8B2D2603}"/>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3" name="テキスト ボックス 332">
          <a:extLst>
            <a:ext uri="{FF2B5EF4-FFF2-40B4-BE49-F238E27FC236}">
              <a16:creationId xmlns:a16="http://schemas.microsoft.com/office/drawing/2014/main" id="{C0A9FDC3-54F3-4198-89F6-C5E3A00160C7}"/>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4" name="直線コネクタ 333">
          <a:extLst>
            <a:ext uri="{FF2B5EF4-FFF2-40B4-BE49-F238E27FC236}">
              <a16:creationId xmlns:a16="http://schemas.microsoft.com/office/drawing/2014/main" id="{57D44028-48B5-4DA1-8D0A-2CD4D7EE32A2}"/>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5" name="テキスト ボックス 334">
          <a:extLst>
            <a:ext uri="{FF2B5EF4-FFF2-40B4-BE49-F238E27FC236}">
              <a16:creationId xmlns:a16="http://schemas.microsoft.com/office/drawing/2014/main" id="{AFAB954B-5041-4604-A91C-9D2D456C3E8B}"/>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6" name="直線コネクタ 335">
          <a:extLst>
            <a:ext uri="{FF2B5EF4-FFF2-40B4-BE49-F238E27FC236}">
              <a16:creationId xmlns:a16="http://schemas.microsoft.com/office/drawing/2014/main" id="{6957BCBC-67E0-438E-BAF9-CF530533B409}"/>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7" name="テキスト ボックス 336">
          <a:extLst>
            <a:ext uri="{FF2B5EF4-FFF2-40B4-BE49-F238E27FC236}">
              <a16:creationId xmlns:a16="http://schemas.microsoft.com/office/drawing/2014/main" id="{8A8590CC-0E02-45BC-9FD8-1D1067F73A8E}"/>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FCC9CB89-5576-4FE4-BBB9-28CB53B1A06A}"/>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9" name="テキスト ボックス 338">
          <a:extLst>
            <a:ext uri="{FF2B5EF4-FFF2-40B4-BE49-F238E27FC236}">
              <a16:creationId xmlns:a16="http://schemas.microsoft.com/office/drawing/2014/main" id="{EBEB8F72-488D-4BF5-91C5-F526F280E509}"/>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a:extLst>
            <a:ext uri="{FF2B5EF4-FFF2-40B4-BE49-F238E27FC236}">
              <a16:creationId xmlns:a16="http://schemas.microsoft.com/office/drawing/2014/main" id="{40561C0A-89A6-49EE-99FA-C950BE302D57}"/>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78449</xdr:rowOff>
    </xdr:from>
    <xdr:to>
      <xdr:col>54</xdr:col>
      <xdr:colOff>189865</xdr:colOff>
      <xdr:row>59</xdr:row>
      <xdr:rowOff>3913</xdr:rowOff>
    </xdr:to>
    <xdr:cxnSp macro="">
      <xdr:nvCxnSpPr>
        <xdr:cNvPr id="341" name="直線コネクタ 340">
          <a:extLst>
            <a:ext uri="{FF2B5EF4-FFF2-40B4-BE49-F238E27FC236}">
              <a16:creationId xmlns:a16="http://schemas.microsoft.com/office/drawing/2014/main" id="{52594DA4-624E-4FCC-9DE7-B5228566DBA1}"/>
            </a:ext>
          </a:extLst>
        </xdr:cNvPr>
        <xdr:cNvCxnSpPr/>
      </xdr:nvCxnSpPr>
      <xdr:spPr>
        <a:xfrm flipV="1">
          <a:off x="10475595" y="8650949"/>
          <a:ext cx="1270" cy="14685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7740</xdr:rowOff>
    </xdr:from>
    <xdr:ext cx="534377" cy="259045"/>
    <xdr:sp macro="" textlink="">
      <xdr:nvSpPr>
        <xdr:cNvPr id="342" name="農林水産業費最小値テキスト">
          <a:extLst>
            <a:ext uri="{FF2B5EF4-FFF2-40B4-BE49-F238E27FC236}">
              <a16:creationId xmlns:a16="http://schemas.microsoft.com/office/drawing/2014/main" id="{6F07B57E-9B71-479A-8B28-1F8A4DBEF8E7}"/>
            </a:ext>
          </a:extLst>
        </xdr:cNvPr>
        <xdr:cNvSpPr txBox="1"/>
      </xdr:nvSpPr>
      <xdr:spPr>
        <a:xfrm>
          <a:off x="10528300" y="10123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3913</xdr:rowOff>
    </xdr:from>
    <xdr:to>
      <xdr:col>55</xdr:col>
      <xdr:colOff>88900</xdr:colOff>
      <xdr:row>59</xdr:row>
      <xdr:rowOff>3913</xdr:rowOff>
    </xdr:to>
    <xdr:cxnSp macro="">
      <xdr:nvCxnSpPr>
        <xdr:cNvPr id="343" name="直線コネクタ 342">
          <a:extLst>
            <a:ext uri="{FF2B5EF4-FFF2-40B4-BE49-F238E27FC236}">
              <a16:creationId xmlns:a16="http://schemas.microsoft.com/office/drawing/2014/main" id="{DA3B18A9-9144-4521-9DD8-3F6D72ED964B}"/>
            </a:ext>
          </a:extLst>
        </xdr:cNvPr>
        <xdr:cNvCxnSpPr/>
      </xdr:nvCxnSpPr>
      <xdr:spPr>
        <a:xfrm>
          <a:off x="10388600" y="10119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25126</xdr:rowOff>
    </xdr:from>
    <xdr:ext cx="690189" cy="259045"/>
    <xdr:sp macro="" textlink="">
      <xdr:nvSpPr>
        <xdr:cNvPr id="344" name="農林水産業費最大値テキスト">
          <a:extLst>
            <a:ext uri="{FF2B5EF4-FFF2-40B4-BE49-F238E27FC236}">
              <a16:creationId xmlns:a16="http://schemas.microsoft.com/office/drawing/2014/main" id="{D3197395-6A9C-4B5C-ABD3-272FD95254F7}"/>
            </a:ext>
          </a:extLst>
        </xdr:cNvPr>
        <xdr:cNvSpPr txBox="1"/>
      </xdr:nvSpPr>
      <xdr:spPr>
        <a:xfrm>
          <a:off x="10528300" y="842617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1,188,229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78449</xdr:rowOff>
    </xdr:from>
    <xdr:to>
      <xdr:col>55</xdr:col>
      <xdr:colOff>88900</xdr:colOff>
      <xdr:row>50</xdr:row>
      <xdr:rowOff>78449</xdr:rowOff>
    </xdr:to>
    <xdr:cxnSp macro="">
      <xdr:nvCxnSpPr>
        <xdr:cNvPr id="345" name="直線コネクタ 344">
          <a:extLst>
            <a:ext uri="{FF2B5EF4-FFF2-40B4-BE49-F238E27FC236}">
              <a16:creationId xmlns:a16="http://schemas.microsoft.com/office/drawing/2014/main" id="{AC3C5618-73A4-424B-BD71-DC2FC38F58E6}"/>
            </a:ext>
          </a:extLst>
        </xdr:cNvPr>
        <xdr:cNvCxnSpPr/>
      </xdr:nvCxnSpPr>
      <xdr:spPr>
        <a:xfrm>
          <a:off x="10388600" y="8650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57138</xdr:rowOff>
    </xdr:from>
    <xdr:to>
      <xdr:col>55</xdr:col>
      <xdr:colOff>0</xdr:colOff>
      <xdr:row>58</xdr:row>
      <xdr:rowOff>61707</xdr:rowOff>
    </xdr:to>
    <xdr:cxnSp macro="">
      <xdr:nvCxnSpPr>
        <xdr:cNvPr id="346" name="直線コネクタ 345">
          <a:extLst>
            <a:ext uri="{FF2B5EF4-FFF2-40B4-BE49-F238E27FC236}">
              <a16:creationId xmlns:a16="http://schemas.microsoft.com/office/drawing/2014/main" id="{DF7E741D-E20C-488A-BD3D-28542BE78712}"/>
            </a:ext>
          </a:extLst>
        </xdr:cNvPr>
        <xdr:cNvCxnSpPr/>
      </xdr:nvCxnSpPr>
      <xdr:spPr>
        <a:xfrm>
          <a:off x="9639300" y="10001238"/>
          <a:ext cx="838200" cy="4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144613</xdr:rowOff>
    </xdr:from>
    <xdr:ext cx="599010" cy="259045"/>
    <xdr:sp macro="" textlink="">
      <xdr:nvSpPr>
        <xdr:cNvPr id="347" name="農林水産業費平均値テキスト">
          <a:extLst>
            <a:ext uri="{FF2B5EF4-FFF2-40B4-BE49-F238E27FC236}">
              <a16:creationId xmlns:a16="http://schemas.microsoft.com/office/drawing/2014/main" id="{4CC94DCA-88C6-4BFF-AB92-18D4551CEE59}"/>
            </a:ext>
          </a:extLst>
        </xdr:cNvPr>
        <xdr:cNvSpPr txBox="1"/>
      </xdr:nvSpPr>
      <xdr:spPr>
        <a:xfrm>
          <a:off x="10528300" y="97458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121736</xdr:rowOff>
    </xdr:from>
    <xdr:to>
      <xdr:col>55</xdr:col>
      <xdr:colOff>50800</xdr:colOff>
      <xdr:row>58</xdr:row>
      <xdr:rowOff>51886</xdr:rowOff>
    </xdr:to>
    <xdr:sp macro="" textlink="">
      <xdr:nvSpPr>
        <xdr:cNvPr id="348" name="フローチャート: 判断 347">
          <a:extLst>
            <a:ext uri="{FF2B5EF4-FFF2-40B4-BE49-F238E27FC236}">
              <a16:creationId xmlns:a16="http://schemas.microsoft.com/office/drawing/2014/main" id="{30955982-D206-4D88-92E6-BEC0311371C6}"/>
            </a:ext>
          </a:extLst>
        </xdr:cNvPr>
        <xdr:cNvSpPr/>
      </xdr:nvSpPr>
      <xdr:spPr>
        <a:xfrm>
          <a:off x="10426700" y="9894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161661</xdr:rowOff>
    </xdr:from>
    <xdr:to>
      <xdr:col>50</xdr:col>
      <xdr:colOff>114300</xdr:colOff>
      <xdr:row>58</xdr:row>
      <xdr:rowOff>57138</xdr:rowOff>
    </xdr:to>
    <xdr:cxnSp macro="">
      <xdr:nvCxnSpPr>
        <xdr:cNvPr id="349" name="直線コネクタ 348">
          <a:extLst>
            <a:ext uri="{FF2B5EF4-FFF2-40B4-BE49-F238E27FC236}">
              <a16:creationId xmlns:a16="http://schemas.microsoft.com/office/drawing/2014/main" id="{766D606E-0910-43BC-9E24-8526206D0A83}"/>
            </a:ext>
          </a:extLst>
        </xdr:cNvPr>
        <xdr:cNvCxnSpPr/>
      </xdr:nvCxnSpPr>
      <xdr:spPr>
        <a:xfrm>
          <a:off x="8750300" y="9934311"/>
          <a:ext cx="889000" cy="66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133362</xdr:rowOff>
    </xdr:from>
    <xdr:to>
      <xdr:col>50</xdr:col>
      <xdr:colOff>165100</xdr:colOff>
      <xdr:row>58</xdr:row>
      <xdr:rowOff>63512</xdr:rowOff>
    </xdr:to>
    <xdr:sp macro="" textlink="">
      <xdr:nvSpPr>
        <xdr:cNvPr id="350" name="フローチャート: 判断 349">
          <a:extLst>
            <a:ext uri="{FF2B5EF4-FFF2-40B4-BE49-F238E27FC236}">
              <a16:creationId xmlns:a16="http://schemas.microsoft.com/office/drawing/2014/main" id="{6EE2944A-9DBB-43BD-9498-8E7675BB3C54}"/>
            </a:ext>
          </a:extLst>
        </xdr:cNvPr>
        <xdr:cNvSpPr/>
      </xdr:nvSpPr>
      <xdr:spPr>
        <a:xfrm>
          <a:off x="9588500" y="9906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80039</xdr:rowOff>
    </xdr:from>
    <xdr:ext cx="599010" cy="259045"/>
    <xdr:sp macro="" textlink="">
      <xdr:nvSpPr>
        <xdr:cNvPr id="351" name="テキスト ボックス 350">
          <a:extLst>
            <a:ext uri="{FF2B5EF4-FFF2-40B4-BE49-F238E27FC236}">
              <a16:creationId xmlns:a16="http://schemas.microsoft.com/office/drawing/2014/main" id="{006077F5-5126-4DE8-89A9-E64B0FD8EA0E}"/>
            </a:ext>
          </a:extLst>
        </xdr:cNvPr>
        <xdr:cNvSpPr txBox="1"/>
      </xdr:nvSpPr>
      <xdr:spPr>
        <a:xfrm>
          <a:off x="9339795" y="9681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120984</xdr:rowOff>
    </xdr:from>
    <xdr:to>
      <xdr:col>45</xdr:col>
      <xdr:colOff>177800</xdr:colOff>
      <xdr:row>57</xdr:row>
      <xdr:rowOff>161661</xdr:rowOff>
    </xdr:to>
    <xdr:cxnSp macro="">
      <xdr:nvCxnSpPr>
        <xdr:cNvPr id="352" name="直線コネクタ 351">
          <a:extLst>
            <a:ext uri="{FF2B5EF4-FFF2-40B4-BE49-F238E27FC236}">
              <a16:creationId xmlns:a16="http://schemas.microsoft.com/office/drawing/2014/main" id="{E98DCB7D-23B5-46FD-B789-B26FCF2ECC84}"/>
            </a:ext>
          </a:extLst>
        </xdr:cNvPr>
        <xdr:cNvCxnSpPr/>
      </xdr:nvCxnSpPr>
      <xdr:spPr>
        <a:xfrm>
          <a:off x="7861300" y="9893634"/>
          <a:ext cx="889000" cy="40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136680</xdr:rowOff>
    </xdr:from>
    <xdr:to>
      <xdr:col>46</xdr:col>
      <xdr:colOff>38100</xdr:colOff>
      <xdr:row>58</xdr:row>
      <xdr:rowOff>66830</xdr:rowOff>
    </xdr:to>
    <xdr:sp macro="" textlink="">
      <xdr:nvSpPr>
        <xdr:cNvPr id="353" name="フローチャート: 判断 352">
          <a:extLst>
            <a:ext uri="{FF2B5EF4-FFF2-40B4-BE49-F238E27FC236}">
              <a16:creationId xmlns:a16="http://schemas.microsoft.com/office/drawing/2014/main" id="{40EB7BF6-8567-47E9-A2F4-E3818F072FA8}"/>
            </a:ext>
          </a:extLst>
        </xdr:cNvPr>
        <xdr:cNvSpPr/>
      </xdr:nvSpPr>
      <xdr:spPr>
        <a:xfrm>
          <a:off x="8699500" y="9909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57957</xdr:rowOff>
    </xdr:from>
    <xdr:ext cx="599010" cy="259045"/>
    <xdr:sp macro="" textlink="">
      <xdr:nvSpPr>
        <xdr:cNvPr id="354" name="テキスト ボックス 353">
          <a:extLst>
            <a:ext uri="{FF2B5EF4-FFF2-40B4-BE49-F238E27FC236}">
              <a16:creationId xmlns:a16="http://schemas.microsoft.com/office/drawing/2014/main" id="{28E92447-A7CB-4026-A9AC-F6E68641C2D9}"/>
            </a:ext>
          </a:extLst>
        </xdr:cNvPr>
        <xdr:cNvSpPr txBox="1"/>
      </xdr:nvSpPr>
      <xdr:spPr>
        <a:xfrm>
          <a:off x="8450795" y="10002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120984</xdr:rowOff>
    </xdr:from>
    <xdr:to>
      <xdr:col>41</xdr:col>
      <xdr:colOff>50800</xdr:colOff>
      <xdr:row>58</xdr:row>
      <xdr:rowOff>59290</xdr:rowOff>
    </xdr:to>
    <xdr:cxnSp macro="">
      <xdr:nvCxnSpPr>
        <xdr:cNvPr id="355" name="直線コネクタ 354">
          <a:extLst>
            <a:ext uri="{FF2B5EF4-FFF2-40B4-BE49-F238E27FC236}">
              <a16:creationId xmlns:a16="http://schemas.microsoft.com/office/drawing/2014/main" id="{5808BFE0-CDF5-4F18-9637-01771815323D}"/>
            </a:ext>
          </a:extLst>
        </xdr:cNvPr>
        <xdr:cNvCxnSpPr/>
      </xdr:nvCxnSpPr>
      <xdr:spPr>
        <a:xfrm flipV="1">
          <a:off x="6972300" y="9893634"/>
          <a:ext cx="889000" cy="109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130231</xdr:rowOff>
    </xdr:from>
    <xdr:to>
      <xdr:col>41</xdr:col>
      <xdr:colOff>101600</xdr:colOff>
      <xdr:row>58</xdr:row>
      <xdr:rowOff>60381</xdr:rowOff>
    </xdr:to>
    <xdr:sp macro="" textlink="">
      <xdr:nvSpPr>
        <xdr:cNvPr id="356" name="フローチャート: 判断 355">
          <a:extLst>
            <a:ext uri="{FF2B5EF4-FFF2-40B4-BE49-F238E27FC236}">
              <a16:creationId xmlns:a16="http://schemas.microsoft.com/office/drawing/2014/main" id="{93EE15F4-3A1E-4BAD-8C36-A511161F33C1}"/>
            </a:ext>
          </a:extLst>
        </xdr:cNvPr>
        <xdr:cNvSpPr/>
      </xdr:nvSpPr>
      <xdr:spPr>
        <a:xfrm>
          <a:off x="7810500" y="9902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51508</xdr:rowOff>
    </xdr:from>
    <xdr:ext cx="599010" cy="259045"/>
    <xdr:sp macro="" textlink="">
      <xdr:nvSpPr>
        <xdr:cNvPr id="357" name="テキスト ボックス 356">
          <a:extLst>
            <a:ext uri="{FF2B5EF4-FFF2-40B4-BE49-F238E27FC236}">
              <a16:creationId xmlns:a16="http://schemas.microsoft.com/office/drawing/2014/main" id="{DDFBBCB2-30B7-4BAF-97A9-4123DD366F70}"/>
            </a:ext>
          </a:extLst>
        </xdr:cNvPr>
        <xdr:cNvSpPr txBox="1"/>
      </xdr:nvSpPr>
      <xdr:spPr>
        <a:xfrm>
          <a:off x="7561795" y="99956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118786</xdr:rowOff>
    </xdr:from>
    <xdr:to>
      <xdr:col>36</xdr:col>
      <xdr:colOff>165100</xdr:colOff>
      <xdr:row>58</xdr:row>
      <xdr:rowOff>48936</xdr:rowOff>
    </xdr:to>
    <xdr:sp macro="" textlink="">
      <xdr:nvSpPr>
        <xdr:cNvPr id="358" name="フローチャート: 判断 357">
          <a:extLst>
            <a:ext uri="{FF2B5EF4-FFF2-40B4-BE49-F238E27FC236}">
              <a16:creationId xmlns:a16="http://schemas.microsoft.com/office/drawing/2014/main" id="{E245FFDD-F64B-4205-96F3-FC5ECCB0A6BE}"/>
            </a:ext>
          </a:extLst>
        </xdr:cNvPr>
        <xdr:cNvSpPr/>
      </xdr:nvSpPr>
      <xdr:spPr>
        <a:xfrm>
          <a:off x="6921500" y="989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65463</xdr:rowOff>
    </xdr:from>
    <xdr:ext cx="599010" cy="259045"/>
    <xdr:sp macro="" textlink="">
      <xdr:nvSpPr>
        <xdr:cNvPr id="359" name="テキスト ボックス 358">
          <a:extLst>
            <a:ext uri="{FF2B5EF4-FFF2-40B4-BE49-F238E27FC236}">
              <a16:creationId xmlns:a16="http://schemas.microsoft.com/office/drawing/2014/main" id="{628C9224-50CF-4F09-9C26-E9B579D5F599}"/>
            </a:ext>
          </a:extLst>
        </xdr:cNvPr>
        <xdr:cNvSpPr txBox="1"/>
      </xdr:nvSpPr>
      <xdr:spPr>
        <a:xfrm>
          <a:off x="6672795" y="9666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DA95A255-9512-4CE5-9DD4-D63EA4417908}"/>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5A60B7B5-34F9-47E7-944B-904DF8018F92}"/>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57A3ECEE-1A2D-4B82-9710-5FAB862EB9BA}"/>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9631756C-CBAC-4B0B-95F7-49578ADE3D63}"/>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FD57CCFE-2750-4DA4-A617-CC0A9A0CDA22}"/>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10907</xdr:rowOff>
    </xdr:from>
    <xdr:to>
      <xdr:col>55</xdr:col>
      <xdr:colOff>50800</xdr:colOff>
      <xdr:row>58</xdr:row>
      <xdr:rowOff>112507</xdr:rowOff>
    </xdr:to>
    <xdr:sp macro="" textlink="">
      <xdr:nvSpPr>
        <xdr:cNvPr id="365" name="楕円 364">
          <a:extLst>
            <a:ext uri="{FF2B5EF4-FFF2-40B4-BE49-F238E27FC236}">
              <a16:creationId xmlns:a16="http://schemas.microsoft.com/office/drawing/2014/main" id="{72457A61-2450-4AA6-B7F8-DFCF3D7A7928}"/>
            </a:ext>
          </a:extLst>
        </xdr:cNvPr>
        <xdr:cNvSpPr/>
      </xdr:nvSpPr>
      <xdr:spPr>
        <a:xfrm>
          <a:off x="10426700" y="9955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100163</xdr:rowOff>
    </xdr:from>
    <xdr:ext cx="599010" cy="259045"/>
    <xdr:sp macro="" textlink="">
      <xdr:nvSpPr>
        <xdr:cNvPr id="366" name="農林水産業費該当値テキスト">
          <a:extLst>
            <a:ext uri="{FF2B5EF4-FFF2-40B4-BE49-F238E27FC236}">
              <a16:creationId xmlns:a16="http://schemas.microsoft.com/office/drawing/2014/main" id="{813964F5-321C-4B3D-881C-AB7D1CC5DA96}"/>
            </a:ext>
          </a:extLst>
        </xdr:cNvPr>
        <xdr:cNvSpPr txBox="1"/>
      </xdr:nvSpPr>
      <xdr:spPr>
        <a:xfrm>
          <a:off x="10528300" y="9872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6338</xdr:rowOff>
    </xdr:from>
    <xdr:to>
      <xdr:col>50</xdr:col>
      <xdr:colOff>165100</xdr:colOff>
      <xdr:row>58</xdr:row>
      <xdr:rowOff>107938</xdr:rowOff>
    </xdr:to>
    <xdr:sp macro="" textlink="">
      <xdr:nvSpPr>
        <xdr:cNvPr id="367" name="楕円 366">
          <a:extLst>
            <a:ext uri="{FF2B5EF4-FFF2-40B4-BE49-F238E27FC236}">
              <a16:creationId xmlns:a16="http://schemas.microsoft.com/office/drawing/2014/main" id="{6DD30C34-4A4F-4AEE-A31C-62F98F06AD8C}"/>
            </a:ext>
          </a:extLst>
        </xdr:cNvPr>
        <xdr:cNvSpPr/>
      </xdr:nvSpPr>
      <xdr:spPr>
        <a:xfrm>
          <a:off x="9588500" y="9950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99065</xdr:rowOff>
    </xdr:from>
    <xdr:ext cx="599010" cy="259045"/>
    <xdr:sp macro="" textlink="">
      <xdr:nvSpPr>
        <xdr:cNvPr id="368" name="テキスト ボックス 367">
          <a:extLst>
            <a:ext uri="{FF2B5EF4-FFF2-40B4-BE49-F238E27FC236}">
              <a16:creationId xmlns:a16="http://schemas.microsoft.com/office/drawing/2014/main" id="{5D87D90A-F1D8-4BE1-85FE-34B4D6EB806D}"/>
            </a:ext>
          </a:extLst>
        </xdr:cNvPr>
        <xdr:cNvSpPr txBox="1"/>
      </xdr:nvSpPr>
      <xdr:spPr>
        <a:xfrm>
          <a:off x="9339795" y="10043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110861</xdr:rowOff>
    </xdr:from>
    <xdr:to>
      <xdr:col>46</xdr:col>
      <xdr:colOff>38100</xdr:colOff>
      <xdr:row>58</xdr:row>
      <xdr:rowOff>41011</xdr:rowOff>
    </xdr:to>
    <xdr:sp macro="" textlink="">
      <xdr:nvSpPr>
        <xdr:cNvPr id="369" name="楕円 368">
          <a:extLst>
            <a:ext uri="{FF2B5EF4-FFF2-40B4-BE49-F238E27FC236}">
              <a16:creationId xmlns:a16="http://schemas.microsoft.com/office/drawing/2014/main" id="{4BDFE4C9-0BEE-44BB-9172-7C160F4CF233}"/>
            </a:ext>
          </a:extLst>
        </xdr:cNvPr>
        <xdr:cNvSpPr/>
      </xdr:nvSpPr>
      <xdr:spPr>
        <a:xfrm>
          <a:off x="8699500" y="9883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57538</xdr:rowOff>
    </xdr:from>
    <xdr:ext cx="599010" cy="259045"/>
    <xdr:sp macro="" textlink="">
      <xdr:nvSpPr>
        <xdr:cNvPr id="370" name="テキスト ボックス 369">
          <a:extLst>
            <a:ext uri="{FF2B5EF4-FFF2-40B4-BE49-F238E27FC236}">
              <a16:creationId xmlns:a16="http://schemas.microsoft.com/office/drawing/2014/main" id="{261E3434-2F80-4235-8BFA-81A8C48B54DB}"/>
            </a:ext>
          </a:extLst>
        </xdr:cNvPr>
        <xdr:cNvSpPr txBox="1"/>
      </xdr:nvSpPr>
      <xdr:spPr>
        <a:xfrm>
          <a:off x="8450795" y="9658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70184</xdr:rowOff>
    </xdr:from>
    <xdr:to>
      <xdr:col>41</xdr:col>
      <xdr:colOff>101600</xdr:colOff>
      <xdr:row>58</xdr:row>
      <xdr:rowOff>334</xdr:rowOff>
    </xdr:to>
    <xdr:sp macro="" textlink="">
      <xdr:nvSpPr>
        <xdr:cNvPr id="371" name="楕円 370">
          <a:extLst>
            <a:ext uri="{FF2B5EF4-FFF2-40B4-BE49-F238E27FC236}">
              <a16:creationId xmlns:a16="http://schemas.microsoft.com/office/drawing/2014/main" id="{5E147CED-7564-41B8-AB6C-D7D0C9763AC3}"/>
            </a:ext>
          </a:extLst>
        </xdr:cNvPr>
        <xdr:cNvSpPr/>
      </xdr:nvSpPr>
      <xdr:spPr>
        <a:xfrm>
          <a:off x="7810500" y="9842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16861</xdr:rowOff>
    </xdr:from>
    <xdr:ext cx="599010" cy="259045"/>
    <xdr:sp macro="" textlink="">
      <xdr:nvSpPr>
        <xdr:cNvPr id="372" name="テキスト ボックス 371">
          <a:extLst>
            <a:ext uri="{FF2B5EF4-FFF2-40B4-BE49-F238E27FC236}">
              <a16:creationId xmlns:a16="http://schemas.microsoft.com/office/drawing/2014/main" id="{B665BEE4-ED3D-43F8-ACC0-C3D5366769FF}"/>
            </a:ext>
          </a:extLst>
        </xdr:cNvPr>
        <xdr:cNvSpPr txBox="1"/>
      </xdr:nvSpPr>
      <xdr:spPr>
        <a:xfrm>
          <a:off x="7561795" y="9618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8490</xdr:rowOff>
    </xdr:from>
    <xdr:to>
      <xdr:col>36</xdr:col>
      <xdr:colOff>165100</xdr:colOff>
      <xdr:row>58</xdr:row>
      <xdr:rowOff>110090</xdr:rowOff>
    </xdr:to>
    <xdr:sp macro="" textlink="">
      <xdr:nvSpPr>
        <xdr:cNvPr id="373" name="楕円 372">
          <a:extLst>
            <a:ext uri="{FF2B5EF4-FFF2-40B4-BE49-F238E27FC236}">
              <a16:creationId xmlns:a16="http://schemas.microsoft.com/office/drawing/2014/main" id="{07FF864E-46B7-4106-84A9-5C1EBC73B606}"/>
            </a:ext>
          </a:extLst>
        </xdr:cNvPr>
        <xdr:cNvSpPr/>
      </xdr:nvSpPr>
      <xdr:spPr>
        <a:xfrm>
          <a:off x="6921500" y="9952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101217</xdr:rowOff>
    </xdr:from>
    <xdr:ext cx="599010" cy="259045"/>
    <xdr:sp macro="" textlink="">
      <xdr:nvSpPr>
        <xdr:cNvPr id="374" name="テキスト ボックス 373">
          <a:extLst>
            <a:ext uri="{FF2B5EF4-FFF2-40B4-BE49-F238E27FC236}">
              <a16:creationId xmlns:a16="http://schemas.microsoft.com/office/drawing/2014/main" id="{6646903B-D8D0-4099-8AA2-72BA6D6EBE7D}"/>
            </a:ext>
          </a:extLst>
        </xdr:cNvPr>
        <xdr:cNvSpPr txBox="1"/>
      </xdr:nvSpPr>
      <xdr:spPr>
        <a:xfrm>
          <a:off x="6672795" y="100453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485EA548-18F6-40A2-85AF-0359DB0F70E2}"/>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C888173C-1547-4493-A885-1002BF2A4D8E}"/>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DFF2A170-E9FE-40DC-ACDE-8753DB3773ED}"/>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E8FB22BA-43C2-45CC-A14F-D6A29C4E786A}"/>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37AFA942-0469-466B-BDBB-A26F1395A628}"/>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F2317CC6-D4AF-450B-A882-9DC5D57C5DC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5DC5C5D5-3F2E-4692-81C6-1D2EBC017DAA}"/>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451E4225-75C1-4595-98EF-967F831E5C9E}"/>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332B793E-1756-467D-980D-5861D62FABAB}"/>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64A234FB-45E9-4FCC-8C31-84627CBBA484}"/>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a:extLst>
            <a:ext uri="{FF2B5EF4-FFF2-40B4-BE49-F238E27FC236}">
              <a16:creationId xmlns:a16="http://schemas.microsoft.com/office/drawing/2014/main" id="{49262C89-E52B-4D08-A3A8-969BDCE65C08}"/>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a:extLst>
            <a:ext uri="{FF2B5EF4-FFF2-40B4-BE49-F238E27FC236}">
              <a16:creationId xmlns:a16="http://schemas.microsoft.com/office/drawing/2014/main" id="{B4C8A1D0-572F-4441-965A-BCB4890E1EFE}"/>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a:extLst>
            <a:ext uri="{FF2B5EF4-FFF2-40B4-BE49-F238E27FC236}">
              <a16:creationId xmlns:a16="http://schemas.microsoft.com/office/drawing/2014/main" id="{104B3D09-0B39-4137-B121-8D2495C2A9EF}"/>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8" name="テキスト ボックス 387">
          <a:extLst>
            <a:ext uri="{FF2B5EF4-FFF2-40B4-BE49-F238E27FC236}">
              <a16:creationId xmlns:a16="http://schemas.microsoft.com/office/drawing/2014/main" id="{F99902B8-52A7-4C98-8B18-8F0395AAAD28}"/>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a:extLst>
            <a:ext uri="{FF2B5EF4-FFF2-40B4-BE49-F238E27FC236}">
              <a16:creationId xmlns:a16="http://schemas.microsoft.com/office/drawing/2014/main" id="{DEEF99B5-769F-46FC-97DB-F70096018E4A}"/>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0" name="テキスト ボックス 389">
          <a:extLst>
            <a:ext uri="{FF2B5EF4-FFF2-40B4-BE49-F238E27FC236}">
              <a16:creationId xmlns:a16="http://schemas.microsoft.com/office/drawing/2014/main" id="{FCFB79DB-0046-4D03-BA72-57547DA2611D}"/>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a:extLst>
            <a:ext uri="{FF2B5EF4-FFF2-40B4-BE49-F238E27FC236}">
              <a16:creationId xmlns:a16="http://schemas.microsoft.com/office/drawing/2014/main" id="{15758BBA-9C6E-4F6A-B526-A9CEE85EE1A4}"/>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2" name="テキスト ボックス 391">
          <a:extLst>
            <a:ext uri="{FF2B5EF4-FFF2-40B4-BE49-F238E27FC236}">
              <a16:creationId xmlns:a16="http://schemas.microsoft.com/office/drawing/2014/main" id="{5D506769-67ED-4159-BA08-18E24BEE436F}"/>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a:extLst>
            <a:ext uri="{FF2B5EF4-FFF2-40B4-BE49-F238E27FC236}">
              <a16:creationId xmlns:a16="http://schemas.microsoft.com/office/drawing/2014/main" id="{959C877C-59EB-4F19-9427-518AA29790C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a:extLst>
            <a:ext uri="{FF2B5EF4-FFF2-40B4-BE49-F238E27FC236}">
              <a16:creationId xmlns:a16="http://schemas.microsoft.com/office/drawing/2014/main" id="{D8BF1AD0-4E40-4875-A42C-2DDDA28CB4E2}"/>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a:extLst>
            <a:ext uri="{FF2B5EF4-FFF2-40B4-BE49-F238E27FC236}">
              <a16:creationId xmlns:a16="http://schemas.microsoft.com/office/drawing/2014/main" id="{74AA0B6A-C0AE-410C-BA65-2351033051B3}"/>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74659</xdr:rowOff>
    </xdr:from>
    <xdr:to>
      <xdr:col>54</xdr:col>
      <xdr:colOff>189865</xdr:colOff>
      <xdr:row>78</xdr:row>
      <xdr:rowOff>134671</xdr:rowOff>
    </xdr:to>
    <xdr:cxnSp macro="">
      <xdr:nvCxnSpPr>
        <xdr:cNvPr id="396" name="直線コネクタ 395">
          <a:extLst>
            <a:ext uri="{FF2B5EF4-FFF2-40B4-BE49-F238E27FC236}">
              <a16:creationId xmlns:a16="http://schemas.microsoft.com/office/drawing/2014/main" id="{A9860A9E-010D-4E41-8289-6B878360C54F}"/>
            </a:ext>
          </a:extLst>
        </xdr:cNvPr>
        <xdr:cNvCxnSpPr/>
      </xdr:nvCxnSpPr>
      <xdr:spPr>
        <a:xfrm flipV="1">
          <a:off x="10475595" y="12076159"/>
          <a:ext cx="1270" cy="14316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138498</xdr:rowOff>
    </xdr:from>
    <xdr:ext cx="469744" cy="259045"/>
    <xdr:sp macro="" textlink="">
      <xdr:nvSpPr>
        <xdr:cNvPr id="397" name="商工費最小値テキスト">
          <a:extLst>
            <a:ext uri="{FF2B5EF4-FFF2-40B4-BE49-F238E27FC236}">
              <a16:creationId xmlns:a16="http://schemas.microsoft.com/office/drawing/2014/main" id="{A3E6DCBC-1EBA-496A-AD95-3FBF3670B489}"/>
            </a:ext>
          </a:extLst>
        </xdr:cNvPr>
        <xdr:cNvSpPr txBox="1"/>
      </xdr:nvSpPr>
      <xdr:spPr>
        <a:xfrm>
          <a:off x="10528300" y="13511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134671</xdr:rowOff>
    </xdr:from>
    <xdr:to>
      <xdr:col>55</xdr:col>
      <xdr:colOff>88900</xdr:colOff>
      <xdr:row>78</xdr:row>
      <xdr:rowOff>134671</xdr:rowOff>
    </xdr:to>
    <xdr:cxnSp macro="">
      <xdr:nvCxnSpPr>
        <xdr:cNvPr id="398" name="直線コネクタ 397">
          <a:extLst>
            <a:ext uri="{FF2B5EF4-FFF2-40B4-BE49-F238E27FC236}">
              <a16:creationId xmlns:a16="http://schemas.microsoft.com/office/drawing/2014/main" id="{4B0FCA6F-8C42-44BB-A718-77F371669696}"/>
            </a:ext>
          </a:extLst>
        </xdr:cNvPr>
        <xdr:cNvCxnSpPr/>
      </xdr:nvCxnSpPr>
      <xdr:spPr>
        <a:xfrm>
          <a:off x="10388600" y="13507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21336</xdr:rowOff>
    </xdr:from>
    <xdr:ext cx="599010" cy="259045"/>
    <xdr:sp macro="" textlink="">
      <xdr:nvSpPr>
        <xdr:cNvPr id="399" name="商工費最大値テキスト">
          <a:extLst>
            <a:ext uri="{FF2B5EF4-FFF2-40B4-BE49-F238E27FC236}">
              <a16:creationId xmlns:a16="http://schemas.microsoft.com/office/drawing/2014/main" id="{2470D450-5F39-4348-AEC9-CE4E999BECD9}"/>
            </a:ext>
          </a:extLst>
        </xdr:cNvPr>
        <xdr:cNvSpPr txBox="1"/>
      </xdr:nvSpPr>
      <xdr:spPr>
        <a:xfrm>
          <a:off x="10528300" y="11851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628,452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74659</xdr:rowOff>
    </xdr:from>
    <xdr:to>
      <xdr:col>55</xdr:col>
      <xdr:colOff>88900</xdr:colOff>
      <xdr:row>70</xdr:row>
      <xdr:rowOff>74659</xdr:rowOff>
    </xdr:to>
    <xdr:cxnSp macro="">
      <xdr:nvCxnSpPr>
        <xdr:cNvPr id="400" name="直線コネクタ 399">
          <a:extLst>
            <a:ext uri="{FF2B5EF4-FFF2-40B4-BE49-F238E27FC236}">
              <a16:creationId xmlns:a16="http://schemas.microsoft.com/office/drawing/2014/main" id="{F28E0530-A898-431A-B5D7-6AF6B89FAD0C}"/>
            </a:ext>
          </a:extLst>
        </xdr:cNvPr>
        <xdr:cNvCxnSpPr/>
      </xdr:nvCxnSpPr>
      <xdr:spPr>
        <a:xfrm>
          <a:off x="10388600" y="120761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76874</xdr:rowOff>
    </xdr:from>
    <xdr:to>
      <xdr:col>55</xdr:col>
      <xdr:colOff>0</xdr:colOff>
      <xdr:row>78</xdr:row>
      <xdr:rowOff>91911</xdr:rowOff>
    </xdr:to>
    <xdr:cxnSp macro="">
      <xdr:nvCxnSpPr>
        <xdr:cNvPr id="401" name="直線コネクタ 400">
          <a:extLst>
            <a:ext uri="{FF2B5EF4-FFF2-40B4-BE49-F238E27FC236}">
              <a16:creationId xmlns:a16="http://schemas.microsoft.com/office/drawing/2014/main" id="{3DC2536C-2C84-411A-ADD6-1FE03D985CA4}"/>
            </a:ext>
          </a:extLst>
        </xdr:cNvPr>
        <xdr:cNvCxnSpPr/>
      </xdr:nvCxnSpPr>
      <xdr:spPr>
        <a:xfrm>
          <a:off x="9639300" y="13449974"/>
          <a:ext cx="838200" cy="15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136845</xdr:rowOff>
    </xdr:from>
    <xdr:ext cx="534377" cy="259045"/>
    <xdr:sp macro="" textlink="">
      <xdr:nvSpPr>
        <xdr:cNvPr id="402" name="商工費平均値テキスト">
          <a:extLst>
            <a:ext uri="{FF2B5EF4-FFF2-40B4-BE49-F238E27FC236}">
              <a16:creationId xmlns:a16="http://schemas.microsoft.com/office/drawing/2014/main" id="{8D36C494-2EB5-443F-8996-8C7C2BFA0BC4}"/>
            </a:ext>
          </a:extLst>
        </xdr:cNvPr>
        <xdr:cNvSpPr txBox="1"/>
      </xdr:nvSpPr>
      <xdr:spPr>
        <a:xfrm>
          <a:off x="10528300" y="131670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113968</xdr:rowOff>
    </xdr:from>
    <xdr:to>
      <xdr:col>55</xdr:col>
      <xdr:colOff>50800</xdr:colOff>
      <xdr:row>78</xdr:row>
      <xdr:rowOff>44118</xdr:rowOff>
    </xdr:to>
    <xdr:sp macro="" textlink="">
      <xdr:nvSpPr>
        <xdr:cNvPr id="403" name="フローチャート: 判断 402">
          <a:extLst>
            <a:ext uri="{FF2B5EF4-FFF2-40B4-BE49-F238E27FC236}">
              <a16:creationId xmlns:a16="http://schemas.microsoft.com/office/drawing/2014/main" id="{C8692A1F-2DAC-446E-9A8C-27CC218764C8}"/>
            </a:ext>
          </a:extLst>
        </xdr:cNvPr>
        <xdr:cNvSpPr/>
      </xdr:nvSpPr>
      <xdr:spPr>
        <a:xfrm>
          <a:off x="10426700" y="13315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76874</xdr:rowOff>
    </xdr:from>
    <xdr:to>
      <xdr:col>50</xdr:col>
      <xdr:colOff>114300</xdr:colOff>
      <xdr:row>78</xdr:row>
      <xdr:rowOff>122344</xdr:rowOff>
    </xdr:to>
    <xdr:cxnSp macro="">
      <xdr:nvCxnSpPr>
        <xdr:cNvPr id="404" name="直線コネクタ 403">
          <a:extLst>
            <a:ext uri="{FF2B5EF4-FFF2-40B4-BE49-F238E27FC236}">
              <a16:creationId xmlns:a16="http://schemas.microsoft.com/office/drawing/2014/main" id="{67C9F267-8ACF-4208-B44A-B07322EF6970}"/>
            </a:ext>
          </a:extLst>
        </xdr:cNvPr>
        <xdr:cNvCxnSpPr/>
      </xdr:nvCxnSpPr>
      <xdr:spPr>
        <a:xfrm flipV="1">
          <a:off x="8750300" y="13449974"/>
          <a:ext cx="889000" cy="45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106431</xdr:rowOff>
    </xdr:from>
    <xdr:to>
      <xdr:col>50</xdr:col>
      <xdr:colOff>165100</xdr:colOff>
      <xdr:row>78</xdr:row>
      <xdr:rowOff>36581</xdr:rowOff>
    </xdr:to>
    <xdr:sp macro="" textlink="">
      <xdr:nvSpPr>
        <xdr:cNvPr id="405" name="フローチャート: 判断 404">
          <a:extLst>
            <a:ext uri="{FF2B5EF4-FFF2-40B4-BE49-F238E27FC236}">
              <a16:creationId xmlns:a16="http://schemas.microsoft.com/office/drawing/2014/main" id="{D2DEF020-4363-42F9-BDB4-74485032A304}"/>
            </a:ext>
          </a:extLst>
        </xdr:cNvPr>
        <xdr:cNvSpPr/>
      </xdr:nvSpPr>
      <xdr:spPr>
        <a:xfrm>
          <a:off x="9588500" y="13308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53108</xdr:rowOff>
    </xdr:from>
    <xdr:ext cx="534377" cy="259045"/>
    <xdr:sp macro="" textlink="">
      <xdr:nvSpPr>
        <xdr:cNvPr id="406" name="テキスト ボックス 405">
          <a:extLst>
            <a:ext uri="{FF2B5EF4-FFF2-40B4-BE49-F238E27FC236}">
              <a16:creationId xmlns:a16="http://schemas.microsoft.com/office/drawing/2014/main" id="{073919E5-3223-406A-B53B-04AA1A8E8BE1}"/>
            </a:ext>
          </a:extLst>
        </xdr:cNvPr>
        <xdr:cNvSpPr txBox="1"/>
      </xdr:nvSpPr>
      <xdr:spPr>
        <a:xfrm>
          <a:off x="9372111" y="13083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122200</xdr:rowOff>
    </xdr:from>
    <xdr:to>
      <xdr:col>45</xdr:col>
      <xdr:colOff>177800</xdr:colOff>
      <xdr:row>78</xdr:row>
      <xdr:rowOff>122344</xdr:rowOff>
    </xdr:to>
    <xdr:cxnSp macro="">
      <xdr:nvCxnSpPr>
        <xdr:cNvPr id="407" name="直線コネクタ 406">
          <a:extLst>
            <a:ext uri="{FF2B5EF4-FFF2-40B4-BE49-F238E27FC236}">
              <a16:creationId xmlns:a16="http://schemas.microsoft.com/office/drawing/2014/main" id="{F29224EB-0FB6-4177-B106-915C45399542}"/>
            </a:ext>
          </a:extLst>
        </xdr:cNvPr>
        <xdr:cNvCxnSpPr/>
      </xdr:nvCxnSpPr>
      <xdr:spPr>
        <a:xfrm>
          <a:off x="7861300" y="13495300"/>
          <a:ext cx="889000" cy="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140534</xdr:rowOff>
    </xdr:from>
    <xdr:to>
      <xdr:col>46</xdr:col>
      <xdr:colOff>38100</xdr:colOff>
      <xdr:row>78</xdr:row>
      <xdr:rowOff>70684</xdr:rowOff>
    </xdr:to>
    <xdr:sp macro="" textlink="">
      <xdr:nvSpPr>
        <xdr:cNvPr id="408" name="フローチャート: 判断 407">
          <a:extLst>
            <a:ext uri="{FF2B5EF4-FFF2-40B4-BE49-F238E27FC236}">
              <a16:creationId xmlns:a16="http://schemas.microsoft.com/office/drawing/2014/main" id="{96C5B98C-63EF-49AE-B23C-5DAE2E1A48B2}"/>
            </a:ext>
          </a:extLst>
        </xdr:cNvPr>
        <xdr:cNvSpPr/>
      </xdr:nvSpPr>
      <xdr:spPr>
        <a:xfrm>
          <a:off x="8699500" y="13342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87211</xdr:rowOff>
    </xdr:from>
    <xdr:ext cx="534377" cy="259045"/>
    <xdr:sp macro="" textlink="">
      <xdr:nvSpPr>
        <xdr:cNvPr id="409" name="テキスト ボックス 408">
          <a:extLst>
            <a:ext uri="{FF2B5EF4-FFF2-40B4-BE49-F238E27FC236}">
              <a16:creationId xmlns:a16="http://schemas.microsoft.com/office/drawing/2014/main" id="{F608124E-6475-43F6-8B72-4C5C5B02BB5B}"/>
            </a:ext>
          </a:extLst>
        </xdr:cNvPr>
        <xdr:cNvSpPr txBox="1"/>
      </xdr:nvSpPr>
      <xdr:spPr>
        <a:xfrm>
          <a:off x="8483111" y="13117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117949</xdr:rowOff>
    </xdr:from>
    <xdr:to>
      <xdr:col>41</xdr:col>
      <xdr:colOff>50800</xdr:colOff>
      <xdr:row>78</xdr:row>
      <xdr:rowOff>122200</xdr:rowOff>
    </xdr:to>
    <xdr:cxnSp macro="">
      <xdr:nvCxnSpPr>
        <xdr:cNvPr id="410" name="直線コネクタ 409">
          <a:extLst>
            <a:ext uri="{FF2B5EF4-FFF2-40B4-BE49-F238E27FC236}">
              <a16:creationId xmlns:a16="http://schemas.microsoft.com/office/drawing/2014/main" id="{66F512F7-2B41-4348-87FB-8F1FB40331DF}"/>
            </a:ext>
          </a:extLst>
        </xdr:cNvPr>
        <xdr:cNvCxnSpPr/>
      </xdr:nvCxnSpPr>
      <xdr:spPr>
        <a:xfrm>
          <a:off x="6972300" y="13491049"/>
          <a:ext cx="889000" cy="4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146089</xdr:rowOff>
    </xdr:from>
    <xdr:to>
      <xdr:col>41</xdr:col>
      <xdr:colOff>101600</xdr:colOff>
      <xdr:row>78</xdr:row>
      <xdr:rowOff>76239</xdr:rowOff>
    </xdr:to>
    <xdr:sp macro="" textlink="">
      <xdr:nvSpPr>
        <xdr:cNvPr id="411" name="フローチャート: 判断 410">
          <a:extLst>
            <a:ext uri="{FF2B5EF4-FFF2-40B4-BE49-F238E27FC236}">
              <a16:creationId xmlns:a16="http://schemas.microsoft.com/office/drawing/2014/main" id="{298415F7-C1C4-41BA-B29B-E60954C9CAF2}"/>
            </a:ext>
          </a:extLst>
        </xdr:cNvPr>
        <xdr:cNvSpPr/>
      </xdr:nvSpPr>
      <xdr:spPr>
        <a:xfrm>
          <a:off x="7810500" y="13347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92766</xdr:rowOff>
    </xdr:from>
    <xdr:ext cx="534377" cy="259045"/>
    <xdr:sp macro="" textlink="">
      <xdr:nvSpPr>
        <xdr:cNvPr id="412" name="テキスト ボックス 411">
          <a:extLst>
            <a:ext uri="{FF2B5EF4-FFF2-40B4-BE49-F238E27FC236}">
              <a16:creationId xmlns:a16="http://schemas.microsoft.com/office/drawing/2014/main" id="{177693B9-DCD5-4124-B700-572F7A8939C4}"/>
            </a:ext>
          </a:extLst>
        </xdr:cNvPr>
        <xdr:cNvSpPr txBox="1"/>
      </xdr:nvSpPr>
      <xdr:spPr>
        <a:xfrm>
          <a:off x="7594111" y="13122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153236</xdr:rowOff>
    </xdr:from>
    <xdr:to>
      <xdr:col>36</xdr:col>
      <xdr:colOff>165100</xdr:colOff>
      <xdr:row>78</xdr:row>
      <xdr:rowOff>83386</xdr:rowOff>
    </xdr:to>
    <xdr:sp macro="" textlink="">
      <xdr:nvSpPr>
        <xdr:cNvPr id="413" name="フローチャート: 判断 412">
          <a:extLst>
            <a:ext uri="{FF2B5EF4-FFF2-40B4-BE49-F238E27FC236}">
              <a16:creationId xmlns:a16="http://schemas.microsoft.com/office/drawing/2014/main" id="{B64A37C2-F1A5-4C02-AC8F-88A7858248FE}"/>
            </a:ext>
          </a:extLst>
        </xdr:cNvPr>
        <xdr:cNvSpPr/>
      </xdr:nvSpPr>
      <xdr:spPr>
        <a:xfrm>
          <a:off x="6921500" y="13354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99913</xdr:rowOff>
    </xdr:from>
    <xdr:ext cx="534377" cy="259045"/>
    <xdr:sp macro="" textlink="">
      <xdr:nvSpPr>
        <xdr:cNvPr id="414" name="テキスト ボックス 413">
          <a:extLst>
            <a:ext uri="{FF2B5EF4-FFF2-40B4-BE49-F238E27FC236}">
              <a16:creationId xmlns:a16="http://schemas.microsoft.com/office/drawing/2014/main" id="{0BBB7140-CFA4-4E80-B6BD-7C09012BF18C}"/>
            </a:ext>
          </a:extLst>
        </xdr:cNvPr>
        <xdr:cNvSpPr txBox="1"/>
      </xdr:nvSpPr>
      <xdr:spPr>
        <a:xfrm>
          <a:off x="6705111" y="13130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D45300B2-2B86-4BDE-A01A-85F2FD1D6AC1}"/>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B5D0B461-A52C-4F41-9D39-489EF59CC354}"/>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ED6E1091-EFB4-4AF3-9182-EB99EBD9587A}"/>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B2AF28F-0599-4FC8-B5DB-F1898B9C25A9}"/>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3D42FFA3-8932-4080-AF85-43EF4952EB49}"/>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41111</xdr:rowOff>
    </xdr:from>
    <xdr:to>
      <xdr:col>55</xdr:col>
      <xdr:colOff>50800</xdr:colOff>
      <xdr:row>78</xdr:row>
      <xdr:rowOff>142711</xdr:rowOff>
    </xdr:to>
    <xdr:sp macro="" textlink="">
      <xdr:nvSpPr>
        <xdr:cNvPr id="420" name="楕円 419">
          <a:extLst>
            <a:ext uri="{FF2B5EF4-FFF2-40B4-BE49-F238E27FC236}">
              <a16:creationId xmlns:a16="http://schemas.microsoft.com/office/drawing/2014/main" id="{AF8734C5-77A7-4844-BE76-D38632DC85DA}"/>
            </a:ext>
          </a:extLst>
        </xdr:cNvPr>
        <xdr:cNvSpPr/>
      </xdr:nvSpPr>
      <xdr:spPr>
        <a:xfrm>
          <a:off x="10426700" y="13414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127488</xdr:rowOff>
    </xdr:from>
    <xdr:ext cx="534377" cy="259045"/>
    <xdr:sp macro="" textlink="">
      <xdr:nvSpPr>
        <xdr:cNvPr id="421" name="商工費該当値テキスト">
          <a:extLst>
            <a:ext uri="{FF2B5EF4-FFF2-40B4-BE49-F238E27FC236}">
              <a16:creationId xmlns:a16="http://schemas.microsoft.com/office/drawing/2014/main" id="{9F5572AB-334C-492C-B34C-FD1C9BCB475C}"/>
            </a:ext>
          </a:extLst>
        </xdr:cNvPr>
        <xdr:cNvSpPr txBox="1"/>
      </xdr:nvSpPr>
      <xdr:spPr>
        <a:xfrm>
          <a:off x="10528300" y="13329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26074</xdr:rowOff>
    </xdr:from>
    <xdr:to>
      <xdr:col>50</xdr:col>
      <xdr:colOff>165100</xdr:colOff>
      <xdr:row>78</xdr:row>
      <xdr:rowOff>127674</xdr:rowOff>
    </xdr:to>
    <xdr:sp macro="" textlink="">
      <xdr:nvSpPr>
        <xdr:cNvPr id="422" name="楕円 421">
          <a:extLst>
            <a:ext uri="{FF2B5EF4-FFF2-40B4-BE49-F238E27FC236}">
              <a16:creationId xmlns:a16="http://schemas.microsoft.com/office/drawing/2014/main" id="{39037952-4B17-4644-AAEB-56BDA42CC8FD}"/>
            </a:ext>
          </a:extLst>
        </xdr:cNvPr>
        <xdr:cNvSpPr/>
      </xdr:nvSpPr>
      <xdr:spPr>
        <a:xfrm>
          <a:off x="9588500" y="13399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118801</xdr:rowOff>
    </xdr:from>
    <xdr:ext cx="534377" cy="259045"/>
    <xdr:sp macro="" textlink="">
      <xdr:nvSpPr>
        <xdr:cNvPr id="423" name="テキスト ボックス 422">
          <a:extLst>
            <a:ext uri="{FF2B5EF4-FFF2-40B4-BE49-F238E27FC236}">
              <a16:creationId xmlns:a16="http://schemas.microsoft.com/office/drawing/2014/main" id="{C3397A69-6880-454E-92F7-58A0843EE59B}"/>
            </a:ext>
          </a:extLst>
        </xdr:cNvPr>
        <xdr:cNvSpPr txBox="1"/>
      </xdr:nvSpPr>
      <xdr:spPr>
        <a:xfrm>
          <a:off x="9372111" y="13491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71544</xdr:rowOff>
    </xdr:from>
    <xdr:to>
      <xdr:col>46</xdr:col>
      <xdr:colOff>38100</xdr:colOff>
      <xdr:row>79</xdr:row>
      <xdr:rowOff>1694</xdr:rowOff>
    </xdr:to>
    <xdr:sp macro="" textlink="">
      <xdr:nvSpPr>
        <xdr:cNvPr id="424" name="楕円 423">
          <a:extLst>
            <a:ext uri="{FF2B5EF4-FFF2-40B4-BE49-F238E27FC236}">
              <a16:creationId xmlns:a16="http://schemas.microsoft.com/office/drawing/2014/main" id="{CF79F555-803D-4540-8254-4EF6619AAD05}"/>
            </a:ext>
          </a:extLst>
        </xdr:cNvPr>
        <xdr:cNvSpPr/>
      </xdr:nvSpPr>
      <xdr:spPr>
        <a:xfrm>
          <a:off x="8699500" y="13444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164271</xdr:rowOff>
    </xdr:from>
    <xdr:ext cx="469744" cy="259045"/>
    <xdr:sp macro="" textlink="">
      <xdr:nvSpPr>
        <xdr:cNvPr id="425" name="テキスト ボックス 424">
          <a:extLst>
            <a:ext uri="{FF2B5EF4-FFF2-40B4-BE49-F238E27FC236}">
              <a16:creationId xmlns:a16="http://schemas.microsoft.com/office/drawing/2014/main" id="{DDBB33C3-1500-4F37-9180-F8A2CE1D285D}"/>
            </a:ext>
          </a:extLst>
        </xdr:cNvPr>
        <xdr:cNvSpPr txBox="1"/>
      </xdr:nvSpPr>
      <xdr:spPr>
        <a:xfrm>
          <a:off x="8515428" y="13537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71400</xdr:rowOff>
    </xdr:from>
    <xdr:to>
      <xdr:col>41</xdr:col>
      <xdr:colOff>101600</xdr:colOff>
      <xdr:row>79</xdr:row>
      <xdr:rowOff>1550</xdr:rowOff>
    </xdr:to>
    <xdr:sp macro="" textlink="">
      <xdr:nvSpPr>
        <xdr:cNvPr id="426" name="楕円 425">
          <a:extLst>
            <a:ext uri="{FF2B5EF4-FFF2-40B4-BE49-F238E27FC236}">
              <a16:creationId xmlns:a16="http://schemas.microsoft.com/office/drawing/2014/main" id="{025C9B78-7039-48D1-8711-F5F03E668C63}"/>
            </a:ext>
          </a:extLst>
        </xdr:cNvPr>
        <xdr:cNvSpPr/>
      </xdr:nvSpPr>
      <xdr:spPr>
        <a:xfrm>
          <a:off x="7810500" y="1344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164127</xdr:rowOff>
    </xdr:from>
    <xdr:ext cx="469744" cy="259045"/>
    <xdr:sp macro="" textlink="">
      <xdr:nvSpPr>
        <xdr:cNvPr id="427" name="テキスト ボックス 426">
          <a:extLst>
            <a:ext uri="{FF2B5EF4-FFF2-40B4-BE49-F238E27FC236}">
              <a16:creationId xmlns:a16="http://schemas.microsoft.com/office/drawing/2014/main" id="{4147727F-3790-41CD-8FD9-BD6B0DA74BE9}"/>
            </a:ext>
          </a:extLst>
        </xdr:cNvPr>
        <xdr:cNvSpPr txBox="1"/>
      </xdr:nvSpPr>
      <xdr:spPr>
        <a:xfrm>
          <a:off x="7626428" y="1353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67149</xdr:rowOff>
    </xdr:from>
    <xdr:to>
      <xdr:col>36</xdr:col>
      <xdr:colOff>165100</xdr:colOff>
      <xdr:row>78</xdr:row>
      <xdr:rowOff>168749</xdr:rowOff>
    </xdr:to>
    <xdr:sp macro="" textlink="">
      <xdr:nvSpPr>
        <xdr:cNvPr id="428" name="楕円 427">
          <a:extLst>
            <a:ext uri="{FF2B5EF4-FFF2-40B4-BE49-F238E27FC236}">
              <a16:creationId xmlns:a16="http://schemas.microsoft.com/office/drawing/2014/main" id="{CFFE4689-9685-4494-A7E5-1D9B7A136E1B}"/>
            </a:ext>
          </a:extLst>
        </xdr:cNvPr>
        <xdr:cNvSpPr/>
      </xdr:nvSpPr>
      <xdr:spPr>
        <a:xfrm>
          <a:off x="6921500" y="13440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159876</xdr:rowOff>
    </xdr:from>
    <xdr:ext cx="469744" cy="259045"/>
    <xdr:sp macro="" textlink="">
      <xdr:nvSpPr>
        <xdr:cNvPr id="429" name="テキスト ボックス 428">
          <a:extLst>
            <a:ext uri="{FF2B5EF4-FFF2-40B4-BE49-F238E27FC236}">
              <a16:creationId xmlns:a16="http://schemas.microsoft.com/office/drawing/2014/main" id="{82EB1D67-F955-4A01-B264-857465112C6C}"/>
            </a:ext>
          </a:extLst>
        </xdr:cNvPr>
        <xdr:cNvSpPr txBox="1"/>
      </xdr:nvSpPr>
      <xdr:spPr>
        <a:xfrm>
          <a:off x="6737428" y="13532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a:extLst>
            <a:ext uri="{FF2B5EF4-FFF2-40B4-BE49-F238E27FC236}">
              <a16:creationId xmlns:a16="http://schemas.microsoft.com/office/drawing/2014/main" id="{6927B300-F243-4569-95F2-70EF585FFA59}"/>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a:extLst>
            <a:ext uri="{FF2B5EF4-FFF2-40B4-BE49-F238E27FC236}">
              <a16:creationId xmlns:a16="http://schemas.microsoft.com/office/drawing/2014/main" id="{D0C1CED7-192E-4237-A37C-4FC7F8E655FB}"/>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a:extLst>
            <a:ext uri="{FF2B5EF4-FFF2-40B4-BE49-F238E27FC236}">
              <a16:creationId xmlns:a16="http://schemas.microsoft.com/office/drawing/2014/main" id="{13048399-2B1E-4EC6-9673-33ED57AD5D84}"/>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a:extLst>
            <a:ext uri="{FF2B5EF4-FFF2-40B4-BE49-F238E27FC236}">
              <a16:creationId xmlns:a16="http://schemas.microsoft.com/office/drawing/2014/main" id="{B734966B-C3B4-49EF-AAAD-DC88F99881C7}"/>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a:extLst>
            <a:ext uri="{FF2B5EF4-FFF2-40B4-BE49-F238E27FC236}">
              <a16:creationId xmlns:a16="http://schemas.microsoft.com/office/drawing/2014/main" id="{6DECCA56-1A95-4D8D-BD0E-FF607ED9CC13}"/>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a:extLst>
            <a:ext uri="{FF2B5EF4-FFF2-40B4-BE49-F238E27FC236}">
              <a16:creationId xmlns:a16="http://schemas.microsoft.com/office/drawing/2014/main" id="{EB47BCE5-03B1-46C8-B622-577F3A6DCA1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a:extLst>
            <a:ext uri="{FF2B5EF4-FFF2-40B4-BE49-F238E27FC236}">
              <a16:creationId xmlns:a16="http://schemas.microsoft.com/office/drawing/2014/main" id="{D782B72F-64D9-425B-BF6E-745997AAEC6C}"/>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a:extLst>
            <a:ext uri="{FF2B5EF4-FFF2-40B4-BE49-F238E27FC236}">
              <a16:creationId xmlns:a16="http://schemas.microsoft.com/office/drawing/2014/main" id="{F69DE95E-8838-468A-A899-1C45E3DA7175}"/>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a:extLst>
            <a:ext uri="{FF2B5EF4-FFF2-40B4-BE49-F238E27FC236}">
              <a16:creationId xmlns:a16="http://schemas.microsoft.com/office/drawing/2014/main" id="{EFFDC5C3-C58D-44DE-A7C4-C3D555AACD6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a:extLst>
            <a:ext uri="{FF2B5EF4-FFF2-40B4-BE49-F238E27FC236}">
              <a16:creationId xmlns:a16="http://schemas.microsoft.com/office/drawing/2014/main" id="{6F6B3456-6C30-4488-AF87-522EA22EC2FE}"/>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0" name="直線コネクタ 439">
          <a:extLst>
            <a:ext uri="{FF2B5EF4-FFF2-40B4-BE49-F238E27FC236}">
              <a16:creationId xmlns:a16="http://schemas.microsoft.com/office/drawing/2014/main" id="{80B25818-C0E0-439E-BE3F-D9E6959A04B2}"/>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1" name="テキスト ボックス 440">
          <a:extLst>
            <a:ext uri="{FF2B5EF4-FFF2-40B4-BE49-F238E27FC236}">
              <a16:creationId xmlns:a16="http://schemas.microsoft.com/office/drawing/2014/main" id="{146CE10B-14DA-46A2-872D-5F5FBAB7C049}"/>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2" name="直線コネクタ 441">
          <a:extLst>
            <a:ext uri="{FF2B5EF4-FFF2-40B4-BE49-F238E27FC236}">
              <a16:creationId xmlns:a16="http://schemas.microsoft.com/office/drawing/2014/main" id="{DCBA0F84-480C-4828-9EC6-0073F96C2CC1}"/>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3" name="テキスト ボックス 442">
          <a:extLst>
            <a:ext uri="{FF2B5EF4-FFF2-40B4-BE49-F238E27FC236}">
              <a16:creationId xmlns:a16="http://schemas.microsoft.com/office/drawing/2014/main" id="{B9C4904E-BEF8-45F9-B6F3-4C8146A27DB6}"/>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4" name="直線コネクタ 443">
          <a:extLst>
            <a:ext uri="{FF2B5EF4-FFF2-40B4-BE49-F238E27FC236}">
              <a16:creationId xmlns:a16="http://schemas.microsoft.com/office/drawing/2014/main" id="{1FBDA44A-389F-4000-8F0A-EA0BD0179544}"/>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5" name="テキスト ボックス 444">
          <a:extLst>
            <a:ext uri="{FF2B5EF4-FFF2-40B4-BE49-F238E27FC236}">
              <a16:creationId xmlns:a16="http://schemas.microsoft.com/office/drawing/2014/main" id="{9154E362-A698-49E3-AAF3-B2D95BC43A2F}"/>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6" name="直線コネクタ 445">
          <a:extLst>
            <a:ext uri="{FF2B5EF4-FFF2-40B4-BE49-F238E27FC236}">
              <a16:creationId xmlns:a16="http://schemas.microsoft.com/office/drawing/2014/main" id="{41C3A6E2-32A0-4B71-AF3D-FD8CB985578F}"/>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7" name="テキスト ボックス 446">
          <a:extLst>
            <a:ext uri="{FF2B5EF4-FFF2-40B4-BE49-F238E27FC236}">
              <a16:creationId xmlns:a16="http://schemas.microsoft.com/office/drawing/2014/main" id="{FD9BE12A-E21F-4BB5-9A5B-38379BF79009}"/>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a:extLst>
            <a:ext uri="{FF2B5EF4-FFF2-40B4-BE49-F238E27FC236}">
              <a16:creationId xmlns:a16="http://schemas.microsoft.com/office/drawing/2014/main" id="{C4E5C5B8-A853-4D58-AB10-B998095343FF}"/>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9" name="テキスト ボックス 448">
          <a:extLst>
            <a:ext uri="{FF2B5EF4-FFF2-40B4-BE49-F238E27FC236}">
              <a16:creationId xmlns:a16="http://schemas.microsoft.com/office/drawing/2014/main" id="{87B0E899-0D64-4922-86B0-EC9A21C6B344}"/>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土木費グラフ枠">
          <a:extLst>
            <a:ext uri="{FF2B5EF4-FFF2-40B4-BE49-F238E27FC236}">
              <a16:creationId xmlns:a16="http://schemas.microsoft.com/office/drawing/2014/main" id="{AED6A2BD-CE2A-4191-BED0-E13773EF984C}"/>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37497</xdr:rowOff>
    </xdr:from>
    <xdr:to>
      <xdr:col>54</xdr:col>
      <xdr:colOff>189865</xdr:colOff>
      <xdr:row>98</xdr:row>
      <xdr:rowOff>69627</xdr:rowOff>
    </xdr:to>
    <xdr:cxnSp macro="">
      <xdr:nvCxnSpPr>
        <xdr:cNvPr id="451" name="直線コネクタ 450">
          <a:extLst>
            <a:ext uri="{FF2B5EF4-FFF2-40B4-BE49-F238E27FC236}">
              <a16:creationId xmlns:a16="http://schemas.microsoft.com/office/drawing/2014/main" id="{6C061C6F-AEAC-48B1-8765-6A7E281874B4}"/>
            </a:ext>
          </a:extLst>
        </xdr:cNvPr>
        <xdr:cNvCxnSpPr/>
      </xdr:nvCxnSpPr>
      <xdr:spPr>
        <a:xfrm flipV="1">
          <a:off x="10475595" y="15639447"/>
          <a:ext cx="1270" cy="1232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73454</xdr:rowOff>
    </xdr:from>
    <xdr:ext cx="534377" cy="259045"/>
    <xdr:sp macro="" textlink="">
      <xdr:nvSpPr>
        <xdr:cNvPr id="452" name="土木費最小値テキスト">
          <a:extLst>
            <a:ext uri="{FF2B5EF4-FFF2-40B4-BE49-F238E27FC236}">
              <a16:creationId xmlns:a16="http://schemas.microsoft.com/office/drawing/2014/main" id="{9196722C-BF30-476F-962C-5C8C35D9787E}"/>
            </a:ext>
          </a:extLst>
        </xdr:cNvPr>
        <xdr:cNvSpPr txBox="1"/>
      </xdr:nvSpPr>
      <xdr:spPr>
        <a:xfrm>
          <a:off x="10528300" y="16875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69627</xdr:rowOff>
    </xdr:from>
    <xdr:to>
      <xdr:col>55</xdr:col>
      <xdr:colOff>88900</xdr:colOff>
      <xdr:row>98</xdr:row>
      <xdr:rowOff>69627</xdr:rowOff>
    </xdr:to>
    <xdr:cxnSp macro="">
      <xdr:nvCxnSpPr>
        <xdr:cNvPr id="453" name="直線コネクタ 452">
          <a:extLst>
            <a:ext uri="{FF2B5EF4-FFF2-40B4-BE49-F238E27FC236}">
              <a16:creationId xmlns:a16="http://schemas.microsoft.com/office/drawing/2014/main" id="{7840FA1C-68C4-494E-9C6E-500E5808329A}"/>
            </a:ext>
          </a:extLst>
        </xdr:cNvPr>
        <xdr:cNvCxnSpPr/>
      </xdr:nvCxnSpPr>
      <xdr:spPr>
        <a:xfrm>
          <a:off x="10388600" y="16871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155624</xdr:rowOff>
    </xdr:from>
    <xdr:ext cx="599010" cy="259045"/>
    <xdr:sp macro="" textlink="">
      <xdr:nvSpPr>
        <xdr:cNvPr id="454" name="土木費最大値テキスト">
          <a:extLst>
            <a:ext uri="{FF2B5EF4-FFF2-40B4-BE49-F238E27FC236}">
              <a16:creationId xmlns:a16="http://schemas.microsoft.com/office/drawing/2014/main" id="{185C12ED-B2B4-479A-9C9E-C5BCFB6A6727}"/>
            </a:ext>
          </a:extLst>
        </xdr:cNvPr>
        <xdr:cNvSpPr txBox="1"/>
      </xdr:nvSpPr>
      <xdr:spPr>
        <a:xfrm>
          <a:off x="10528300" y="15414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569,708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37497</xdr:rowOff>
    </xdr:from>
    <xdr:to>
      <xdr:col>55</xdr:col>
      <xdr:colOff>88900</xdr:colOff>
      <xdr:row>91</xdr:row>
      <xdr:rowOff>37497</xdr:rowOff>
    </xdr:to>
    <xdr:cxnSp macro="">
      <xdr:nvCxnSpPr>
        <xdr:cNvPr id="455" name="直線コネクタ 454">
          <a:extLst>
            <a:ext uri="{FF2B5EF4-FFF2-40B4-BE49-F238E27FC236}">
              <a16:creationId xmlns:a16="http://schemas.microsoft.com/office/drawing/2014/main" id="{DA0E57BB-2867-4DAA-B9D0-D5892DCDD92E}"/>
            </a:ext>
          </a:extLst>
        </xdr:cNvPr>
        <xdr:cNvCxnSpPr/>
      </xdr:nvCxnSpPr>
      <xdr:spPr>
        <a:xfrm>
          <a:off x="10388600" y="15639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82294</xdr:rowOff>
    </xdr:from>
    <xdr:to>
      <xdr:col>55</xdr:col>
      <xdr:colOff>0</xdr:colOff>
      <xdr:row>97</xdr:row>
      <xdr:rowOff>104915</xdr:rowOff>
    </xdr:to>
    <xdr:cxnSp macro="">
      <xdr:nvCxnSpPr>
        <xdr:cNvPr id="456" name="直線コネクタ 455">
          <a:extLst>
            <a:ext uri="{FF2B5EF4-FFF2-40B4-BE49-F238E27FC236}">
              <a16:creationId xmlns:a16="http://schemas.microsoft.com/office/drawing/2014/main" id="{FBADA834-D7E0-408C-AC12-21B70E4C38FA}"/>
            </a:ext>
          </a:extLst>
        </xdr:cNvPr>
        <xdr:cNvCxnSpPr/>
      </xdr:nvCxnSpPr>
      <xdr:spPr>
        <a:xfrm>
          <a:off x="9639300" y="16712944"/>
          <a:ext cx="838200" cy="22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88202</xdr:rowOff>
    </xdr:from>
    <xdr:ext cx="599010" cy="259045"/>
    <xdr:sp macro="" textlink="">
      <xdr:nvSpPr>
        <xdr:cNvPr id="457" name="土木費平均値テキスト">
          <a:extLst>
            <a:ext uri="{FF2B5EF4-FFF2-40B4-BE49-F238E27FC236}">
              <a16:creationId xmlns:a16="http://schemas.microsoft.com/office/drawing/2014/main" id="{BA8CB1D1-2BDC-43CF-8F6E-991D0465E20C}"/>
            </a:ext>
          </a:extLst>
        </xdr:cNvPr>
        <xdr:cNvSpPr txBox="1"/>
      </xdr:nvSpPr>
      <xdr:spPr>
        <a:xfrm>
          <a:off x="10528300" y="163759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65325</xdr:rowOff>
    </xdr:from>
    <xdr:to>
      <xdr:col>55</xdr:col>
      <xdr:colOff>50800</xdr:colOff>
      <xdr:row>96</xdr:row>
      <xdr:rowOff>166925</xdr:rowOff>
    </xdr:to>
    <xdr:sp macro="" textlink="">
      <xdr:nvSpPr>
        <xdr:cNvPr id="458" name="フローチャート: 判断 457">
          <a:extLst>
            <a:ext uri="{FF2B5EF4-FFF2-40B4-BE49-F238E27FC236}">
              <a16:creationId xmlns:a16="http://schemas.microsoft.com/office/drawing/2014/main" id="{1EE7D5DD-96DE-4D9C-8C62-DFCE1DF0D732}"/>
            </a:ext>
          </a:extLst>
        </xdr:cNvPr>
        <xdr:cNvSpPr/>
      </xdr:nvSpPr>
      <xdr:spPr>
        <a:xfrm>
          <a:off x="10426700" y="1652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82294</xdr:rowOff>
    </xdr:from>
    <xdr:to>
      <xdr:col>50</xdr:col>
      <xdr:colOff>114300</xdr:colOff>
      <xdr:row>98</xdr:row>
      <xdr:rowOff>5741</xdr:rowOff>
    </xdr:to>
    <xdr:cxnSp macro="">
      <xdr:nvCxnSpPr>
        <xdr:cNvPr id="459" name="直線コネクタ 458">
          <a:extLst>
            <a:ext uri="{FF2B5EF4-FFF2-40B4-BE49-F238E27FC236}">
              <a16:creationId xmlns:a16="http://schemas.microsoft.com/office/drawing/2014/main" id="{4807B1E7-7477-42C9-9347-D56C6F2904FD}"/>
            </a:ext>
          </a:extLst>
        </xdr:cNvPr>
        <xdr:cNvCxnSpPr/>
      </xdr:nvCxnSpPr>
      <xdr:spPr>
        <a:xfrm flipV="1">
          <a:off x="8750300" y="16712944"/>
          <a:ext cx="889000" cy="94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77753</xdr:rowOff>
    </xdr:from>
    <xdr:to>
      <xdr:col>50</xdr:col>
      <xdr:colOff>165100</xdr:colOff>
      <xdr:row>97</xdr:row>
      <xdr:rowOff>7903</xdr:rowOff>
    </xdr:to>
    <xdr:sp macro="" textlink="">
      <xdr:nvSpPr>
        <xdr:cNvPr id="460" name="フローチャート: 判断 459">
          <a:extLst>
            <a:ext uri="{FF2B5EF4-FFF2-40B4-BE49-F238E27FC236}">
              <a16:creationId xmlns:a16="http://schemas.microsoft.com/office/drawing/2014/main" id="{FC322EC7-98E9-4ED9-B804-3AE5B95D1A5D}"/>
            </a:ext>
          </a:extLst>
        </xdr:cNvPr>
        <xdr:cNvSpPr/>
      </xdr:nvSpPr>
      <xdr:spPr>
        <a:xfrm>
          <a:off x="9588500" y="16536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24430</xdr:rowOff>
    </xdr:from>
    <xdr:ext cx="599010" cy="259045"/>
    <xdr:sp macro="" textlink="">
      <xdr:nvSpPr>
        <xdr:cNvPr id="461" name="テキスト ボックス 460">
          <a:extLst>
            <a:ext uri="{FF2B5EF4-FFF2-40B4-BE49-F238E27FC236}">
              <a16:creationId xmlns:a16="http://schemas.microsoft.com/office/drawing/2014/main" id="{B5B3E653-C7BD-448F-A1E5-7A9B19873219}"/>
            </a:ext>
          </a:extLst>
        </xdr:cNvPr>
        <xdr:cNvSpPr txBox="1"/>
      </xdr:nvSpPr>
      <xdr:spPr>
        <a:xfrm>
          <a:off x="9339795" y="16312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106221</xdr:rowOff>
    </xdr:from>
    <xdr:to>
      <xdr:col>45</xdr:col>
      <xdr:colOff>177800</xdr:colOff>
      <xdr:row>98</xdr:row>
      <xdr:rowOff>5741</xdr:rowOff>
    </xdr:to>
    <xdr:cxnSp macro="">
      <xdr:nvCxnSpPr>
        <xdr:cNvPr id="462" name="直線コネクタ 461">
          <a:extLst>
            <a:ext uri="{FF2B5EF4-FFF2-40B4-BE49-F238E27FC236}">
              <a16:creationId xmlns:a16="http://schemas.microsoft.com/office/drawing/2014/main" id="{125C5BF6-52F0-4372-895E-0D04CAEF4F33}"/>
            </a:ext>
          </a:extLst>
        </xdr:cNvPr>
        <xdr:cNvCxnSpPr/>
      </xdr:nvCxnSpPr>
      <xdr:spPr>
        <a:xfrm>
          <a:off x="7861300" y="16736871"/>
          <a:ext cx="889000" cy="70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95963</xdr:rowOff>
    </xdr:from>
    <xdr:to>
      <xdr:col>46</xdr:col>
      <xdr:colOff>38100</xdr:colOff>
      <xdr:row>97</xdr:row>
      <xdr:rowOff>26113</xdr:rowOff>
    </xdr:to>
    <xdr:sp macro="" textlink="">
      <xdr:nvSpPr>
        <xdr:cNvPr id="463" name="フローチャート: 判断 462">
          <a:extLst>
            <a:ext uri="{FF2B5EF4-FFF2-40B4-BE49-F238E27FC236}">
              <a16:creationId xmlns:a16="http://schemas.microsoft.com/office/drawing/2014/main" id="{224A2196-1C18-4322-BD5A-DAD76031D1A2}"/>
            </a:ext>
          </a:extLst>
        </xdr:cNvPr>
        <xdr:cNvSpPr/>
      </xdr:nvSpPr>
      <xdr:spPr>
        <a:xfrm>
          <a:off x="8699500" y="16555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42640</xdr:rowOff>
    </xdr:from>
    <xdr:ext cx="599010" cy="259045"/>
    <xdr:sp macro="" textlink="">
      <xdr:nvSpPr>
        <xdr:cNvPr id="464" name="テキスト ボックス 463">
          <a:extLst>
            <a:ext uri="{FF2B5EF4-FFF2-40B4-BE49-F238E27FC236}">
              <a16:creationId xmlns:a16="http://schemas.microsoft.com/office/drawing/2014/main" id="{54825B57-6398-4AFE-9BDE-84310E6C8085}"/>
            </a:ext>
          </a:extLst>
        </xdr:cNvPr>
        <xdr:cNvSpPr txBox="1"/>
      </xdr:nvSpPr>
      <xdr:spPr>
        <a:xfrm>
          <a:off x="8450795" y="163303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85686</xdr:rowOff>
    </xdr:from>
    <xdr:to>
      <xdr:col>41</xdr:col>
      <xdr:colOff>50800</xdr:colOff>
      <xdr:row>97</xdr:row>
      <xdr:rowOff>106221</xdr:rowOff>
    </xdr:to>
    <xdr:cxnSp macro="">
      <xdr:nvCxnSpPr>
        <xdr:cNvPr id="465" name="直線コネクタ 464">
          <a:extLst>
            <a:ext uri="{FF2B5EF4-FFF2-40B4-BE49-F238E27FC236}">
              <a16:creationId xmlns:a16="http://schemas.microsoft.com/office/drawing/2014/main" id="{5934E579-D959-490E-9B69-86B222AFBC32}"/>
            </a:ext>
          </a:extLst>
        </xdr:cNvPr>
        <xdr:cNvCxnSpPr/>
      </xdr:nvCxnSpPr>
      <xdr:spPr>
        <a:xfrm>
          <a:off x="6972300" y="16716336"/>
          <a:ext cx="889000" cy="20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101732</xdr:rowOff>
    </xdr:from>
    <xdr:to>
      <xdr:col>41</xdr:col>
      <xdr:colOff>101600</xdr:colOff>
      <xdr:row>97</xdr:row>
      <xdr:rowOff>31882</xdr:rowOff>
    </xdr:to>
    <xdr:sp macro="" textlink="">
      <xdr:nvSpPr>
        <xdr:cNvPr id="466" name="フローチャート: 判断 465">
          <a:extLst>
            <a:ext uri="{FF2B5EF4-FFF2-40B4-BE49-F238E27FC236}">
              <a16:creationId xmlns:a16="http://schemas.microsoft.com/office/drawing/2014/main" id="{F24244E3-F0B5-4DD0-AC77-12A7DCF13A15}"/>
            </a:ext>
          </a:extLst>
        </xdr:cNvPr>
        <xdr:cNvSpPr/>
      </xdr:nvSpPr>
      <xdr:spPr>
        <a:xfrm>
          <a:off x="7810500" y="16560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48409</xdr:rowOff>
    </xdr:from>
    <xdr:ext cx="599010" cy="259045"/>
    <xdr:sp macro="" textlink="">
      <xdr:nvSpPr>
        <xdr:cNvPr id="467" name="テキスト ボックス 466">
          <a:extLst>
            <a:ext uri="{FF2B5EF4-FFF2-40B4-BE49-F238E27FC236}">
              <a16:creationId xmlns:a16="http://schemas.microsoft.com/office/drawing/2014/main" id="{71BE5360-991F-4BA7-9679-7F7DFEEE4B16}"/>
            </a:ext>
          </a:extLst>
        </xdr:cNvPr>
        <xdr:cNvSpPr txBox="1"/>
      </xdr:nvSpPr>
      <xdr:spPr>
        <a:xfrm>
          <a:off x="7561795" y="16336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85466</xdr:rowOff>
    </xdr:from>
    <xdr:to>
      <xdr:col>36</xdr:col>
      <xdr:colOff>165100</xdr:colOff>
      <xdr:row>97</xdr:row>
      <xdr:rowOff>15616</xdr:rowOff>
    </xdr:to>
    <xdr:sp macro="" textlink="">
      <xdr:nvSpPr>
        <xdr:cNvPr id="468" name="フローチャート: 判断 467">
          <a:extLst>
            <a:ext uri="{FF2B5EF4-FFF2-40B4-BE49-F238E27FC236}">
              <a16:creationId xmlns:a16="http://schemas.microsoft.com/office/drawing/2014/main" id="{A195C785-2E8C-48F9-B0BE-C237C333AFF6}"/>
            </a:ext>
          </a:extLst>
        </xdr:cNvPr>
        <xdr:cNvSpPr/>
      </xdr:nvSpPr>
      <xdr:spPr>
        <a:xfrm>
          <a:off x="6921500" y="16544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32143</xdr:rowOff>
    </xdr:from>
    <xdr:ext cx="599010" cy="259045"/>
    <xdr:sp macro="" textlink="">
      <xdr:nvSpPr>
        <xdr:cNvPr id="469" name="テキスト ボックス 468">
          <a:extLst>
            <a:ext uri="{FF2B5EF4-FFF2-40B4-BE49-F238E27FC236}">
              <a16:creationId xmlns:a16="http://schemas.microsoft.com/office/drawing/2014/main" id="{3362789D-A981-471C-8E66-048F99F3F280}"/>
            </a:ext>
          </a:extLst>
        </xdr:cNvPr>
        <xdr:cNvSpPr txBox="1"/>
      </xdr:nvSpPr>
      <xdr:spPr>
        <a:xfrm>
          <a:off x="6672795" y="16319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2C9E343D-94BA-4291-B2F4-BE36D7D54CF8}"/>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98FB1A29-7BFB-4A94-8F2C-256991685204}"/>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16BEB67F-1D37-4CE5-AE09-E9EB5D551B58}"/>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3468F0A7-2B74-4596-B948-B408DBC95DE3}"/>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325AEDD8-840C-44EE-B4B2-CA119419082E}"/>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54115</xdr:rowOff>
    </xdr:from>
    <xdr:to>
      <xdr:col>55</xdr:col>
      <xdr:colOff>50800</xdr:colOff>
      <xdr:row>97</xdr:row>
      <xdr:rowOff>155715</xdr:rowOff>
    </xdr:to>
    <xdr:sp macro="" textlink="">
      <xdr:nvSpPr>
        <xdr:cNvPr id="475" name="楕円 474">
          <a:extLst>
            <a:ext uri="{FF2B5EF4-FFF2-40B4-BE49-F238E27FC236}">
              <a16:creationId xmlns:a16="http://schemas.microsoft.com/office/drawing/2014/main" id="{141F3EE3-9102-488E-9E0D-3BE42825DE2A}"/>
            </a:ext>
          </a:extLst>
        </xdr:cNvPr>
        <xdr:cNvSpPr/>
      </xdr:nvSpPr>
      <xdr:spPr>
        <a:xfrm>
          <a:off x="10426700" y="16684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32542</xdr:rowOff>
    </xdr:from>
    <xdr:ext cx="534377" cy="259045"/>
    <xdr:sp macro="" textlink="">
      <xdr:nvSpPr>
        <xdr:cNvPr id="476" name="土木費該当値テキスト">
          <a:extLst>
            <a:ext uri="{FF2B5EF4-FFF2-40B4-BE49-F238E27FC236}">
              <a16:creationId xmlns:a16="http://schemas.microsoft.com/office/drawing/2014/main" id="{ADE44C6C-1E2F-4377-B002-83B22560A722}"/>
            </a:ext>
          </a:extLst>
        </xdr:cNvPr>
        <xdr:cNvSpPr txBox="1"/>
      </xdr:nvSpPr>
      <xdr:spPr>
        <a:xfrm>
          <a:off x="10528300" y="16663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31494</xdr:rowOff>
    </xdr:from>
    <xdr:to>
      <xdr:col>50</xdr:col>
      <xdr:colOff>165100</xdr:colOff>
      <xdr:row>97</xdr:row>
      <xdr:rowOff>133094</xdr:rowOff>
    </xdr:to>
    <xdr:sp macro="" textlink="">
      <xdr:nvSpPr>
        <xdr:cNvPr id="477" name="楕円 476">
          <a:extLst>
            <a:ext uri="{FF2B5EF4-FFF2-40B4-BE49-F238E27FC236}">
              <a16:creationId xmlns:a16="http://schemas.microsoft.com/office/drawing/2014/main" id="{928AAE9D-9CF6-4314-A018-8D9D79D241C3}"/>
            </a:ext>
          </a:extLst>
        </xdr:cNvPr>
        <xdr:cNvSpPr/>
      </xdr:nvSpPr>
      <xdr:spPr>
        <a:xfrm>
          <a:off x="9588500" y="16662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124221</xdr:rowOff>
    </xdr:from>
    <xdr:ext cx="599010" cy="259045"/>
    <xdr:sp macro="" textlink="">
      <xdr:nvSpPr>
        <xdr:cNvPr id="478" name="テキスト ボックス 477">
          <a:extLst>
            <a:ext uri="{FF2B5EF4-FFF2-40B4-BE49-F238E27FC236}">
              <a16:creationId xmlns:a16="http://schemas.microsoft.com/office/drawing/2014/main" id="{62B28216-F495-4D92-86DF-DBD101995556}"/>
            </a:ext>
          </a:extLst>
        </xdr:cNvPr>
        <xdr:cNvSpPr txBox="1"/>
      </xdr:nvSpPr>
      <xdr:spPr>
        <a:xfrm>
          <a:off x="9339795" y="16754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126391</xdr:rowOff>
    </xdr:from>
    <xdr:to>
      <xdr:col>46</xdr:col>
      <xdr:colOff>38100</xdr:colOff>
      <xdr:row>98</xdr:row>
      <xdr:rowOff>56541</xdr:rowOff>
    </xdr:to>
    <xdr:sp macro="" textlink="">
      <xdr:nvSpPr>
        <xdr:cNvPr id="479" name="楕円 478">
          <a:extLst>
            <a:ext uri="{FF2B5EF4-FFF2-40B4-BE49-F238E27FC236}">
              <a16:creationId xmlns:a16="http://schemas.microsoft.com/office/drawing/2014/main" id="{810D2909-BAD0-46A1-A383-3CC71553C555}"/>
            </a:ext>
          </a:extLst>
        </xdr:cNvPr>
        <xdr:cNvSpPr/>
      </xdr:nvSpPr>
      <xdr:spPr>
        <a:xfrm>
          <a:off x="8699500" y="16757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47668</xdr:rowOff>
    </xdr:from>
    <xdr:ext cx="534377" cy="259045"/>
    <xdr:sp macro="" textlink="">
      <xdr:nvSpPr>
        <xdr:cNvPr id="480" name="テキスト ボックス 479">
          <a:extLst>
            <a:ext uri="{FF2B5EF4-FFF2-40B4-BE49-F238E27FC236}">
              <a16:creationId xmlns:a16="http://schemas.microsoft.com/office/drawing/2014/main" id="{1954A0D1-6E8F-4E99-8621-B5FD9949DAC6}"/>
            </a:ext>
          </a:extLst>
        </xdr:cNvPr>
        <xdr:cNvSpPr txBox="1"/>
      </xdr:nvSpPr>
      <xdr:spPr>
        <a:xfrm>
          <a:off x="8483111" y="16849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55421</xdr:rowOff>
    </xdr:from>
    <xdr:to>
      <xdr:col>41</xdr:col>
      <xdr:colOff>101600</xdr:colOff>
      <xdr:row>97</xdr:row>
      <xdr:rowOff>157021</xdr:rowOff>
    </xdr:to>
    <xdr:sp macro="" textlink="">
      <xdr:nvSpPr>
        <xdr:cNvPr id="481" name="楕円 480">
          <a:extLst>
            <a:ext uri="{FF2B5EF4-FFF2-40B4-BE49-F238E27FC236}">
              <a16:creationId xmlns:a16="http://schemas.microsoft.com/office/drawing/2014/main" id="{9B3745A8-D8B1-431D-BF30-EE9566610BB3}"/>
            </a:ext>
          </a:extLst>
        </xdr:cNvPr>
        <xdr:cNvSpPr/>
      </xdr:nvSpPr>
      <xdr:spPr>
        <a:xfrm>
          <a:off x="7810500" y="16686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148148</xdr:rowOff>
    </xdr:from>
    <xdr:ext cx="534377" cy="259045"/>
    <xdr:sp macro="" textlink="">
      <xdr:nvSpPr>
        <xdr:cNvPr id="482" name="テキスト ボックス 481">
          <a:extLst>
            <a:ext uri="{FF2B5EF4-FFF2-40B4-BE49-F238E27FC236}">
              <a16:creationId xmlns:a16="http://schemas.microsoft.com/office/drawing/2014/main" id="{4D3C61CF-EEC9-4315-AA40-76BF270B4836}"/>
            </a:ext>
          </a:extLst>
        </xdr:cNvPr>
        <xdr:cNvSpPr txBox="1"/>
      </xdr:nvSpPr>
      <xdr:spPr>
        <a:xfrm>
          <a:off x="7594111" y="16778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34886</xdr:rowOff>
    </xdr:from>
    <xdr:to>
      <xdr:col>36</xdr:col>
      <xdr:colOff>165100</xdr:colOff>
      <xdr:row>97</xdr:row>
      <xdr:rowOff>136486</xdr:rowOff>
    </xdr:to>
    <xdr:sp macro="" textlink="">
      <xdr:nvSpPr>
        <xdr:cNvPr id="483" name="楕円 482">
          <a:extLst>
            <a:ext uri="{FF2B5EF4-FFF2-40B4-BE49-F238E27FC236}">
              <a16:creationId xmlns:a16="http://schemas.microsoft.com/office/drawing/2014/main" id="{5B521F40-D6CA-4C2B-BE37-3E0F1A2F5D88}"/>
            </a:ext>
          </a:extLst>
        </xdr:cNvPr>
        <xdr:cNvSpPr/>
      </xdr:nvSpPr>
      <xdr:spPr>
        <a:xfrm>
          <a:off x="6921500" y="16665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127613</xdr:rowOff>
    </xdr:from>
    <xdr:ext cx="534377" cy="259045"/>
    <xdr:sp macro="" textlink="">
      <xdr:nvSpPr>
        <xdr:cNvPr id="484" name="テキスト ボックス 483">
          <a:extLst>
            <a:ext uri="{FF2B5EF4-FFF2-40B4-BE49-F238E27FC236}">
              <a16:creationId xmlns:a16="http://schemas.microsoft.com/office/drawing/2014/main" id="{2449014F-9A1D-4F24-A342-12F051E1A7CA}"/>
            </a:ext>
          </a:extLst>
        </xdr:cNvPr>
        <xdr:cNvSpPr txBox="1"/>
      </xdr:nvSpPr>
      <xdr:spPr>
        <a:xfrm>
          <a:off x="6705111" y="16758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a:extLst>
            <a:ext uri="{FF2B5EF4-FFF2-40B4-BE49-F238E27FC236}">
              <a16:creationId xmlns:a16="http://schemas.microsoft.com/office/drawing/2014/main" id="{1708D1C6-909A-41EE-A431-F7AFFE817651}"/>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a:extLst>
            <a:ext uri="{FF2B5EF4-FFF2-40B4-BE49-F238E27FC236}">
              <a16:creationId xmlns:a16="http://schemas.microsoft.com/office/drawing/2014/main" id="{EAA4D125-F87A-4540-A1F7-CC9BF245337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a:extLst>
            <a:ext uri="{FF2B5EF4-FFF2-40B4-BE49-F238E27FC236}">
              <a16:creationId xmlns:a16="http://schemas.microsoft.com/office/drawing/2014/main" id="{33147834-5621-40D1-BE89-7EE61383B3F7}"/>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a:extLst>
            <a:ext uri="{FF2B5EF4-FFF2-40B4-BE49-F238E27FC236}">
              <a16:creationId xmlns:a16="http://schemas.microsoft.com/office/drawing/2014/main" id="{FCE850BC-F1B4-45A9-A6F0-074FC9AE4CDB}"/>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a:extLst>
            <a:ext uri="{FF2B5EF4-FFF2-40B4-BE49-F238E27FC236}">
              <a16:creationId xmlns:a16="http://schemas.microsoft.com/office/drawing/2014/main" id="{F284F9BF-062D-4761-AA5B-4BF4759C24D8}"/>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a:extLst>
            <a:ext uri="{FF2B5EF4-FFF2-40B4-BE49-F238E27FC236}">
              <a16:creationId xmlns:a16="http://schemas.microsoft.com/office/drawing/2014/main" id="{2A496FE8-6DE9-43DA-B09C-986ADCA4852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a:extLst>
            <a:ext uri="{FF2B5EF4-FFF2-40B4-BE49-F238E27FC236}">
              <a16:creationId xmlns:a16="http://schemas.microsoft.com/office/drawing/2014/main" id="{E7774AB3-8E73-46DA-A656-F53B395683A4}"/>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a:extLst>
            <a:ext uri="{FF2B5EF4-FFF2-40B4-BE49-F238E27FC236}">
              <a16:creationId xmlns:a16="http://schemas.microsoft.com/office/drawing/2014/main" id="{A5A13C8A-8E45-4524-8062-4C8068FAFE22}"/>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a:extLst>
            <a:ext uri="{FF2B5EF4-FFF2-40B4-BE49-F238E27FC236}">
              <a16:creationId xmlns:a16="http://schemas.microsoft.com/office/drawing/2014/main" id="{D6F91176-2C33-4B83-A13F-B408D35A53D2}"/>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a:extLst>
            <a:ext uri="{FF2B5EF4-FFF2-40B4-BE49-F238E27FC236}">
              <a16:creationId xmlns:a16="http://schemas.microsoft.com/office/drawing/2014/main" id="{4A01F3D7-0013-4334-9496-8FD4EB2CF27D}"/>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5" name="直線コネクタ 494">
          <a:extLst>
            <a:ext uri="{FF2B5EF4-FFF2-40B4-BE49-F238E27FC236}">
              <a16:creationId xmlns:a16="http://schemas.microsoft.com/office/drawing/2014/main" id="{A555BCB9-6A66-4440-858A-ED414C92A697}"/>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6" name="テキスト ボックス 495">
          <a:extLst>
            <a:ext uri="{FF2B5EF4-FFF2-40B4-BE49-F238E27FC236}">
              <a16:creationId xmlns:a16="http://schemas.microsoft.com/office/drawing/2014/main" id="{67C31D6D-E73E-4671-AF16-BFE3976B969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7" name="直線コネクタ 496">
          <a:extLst>
            <a:ext uri="{FF2B5EF4-FFF2-40B4-BE49-F238E27FC236}">
              <a16:creationId xmlns:a16="http://schemas.microsoft.com/office/drawing/2014/main" id="{AD645359-554F-4633-A679-1BBD43884FA9}"/>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8" name="テキスト ボックス 497">
          <a:extLst>
            <a:ext uri="{FF2B5EF4-FFF2-40B4-BE49-F238E27FC236}">
              <a16:creationId xmlns:a16="http://schemas.microsoft.com/office/drawing/2014/main" id="{DEB39422-8035-45C8-811A-33FFD94EB8AD}"/>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9" name="直線コネクタ 498">
          <a:extLst>
            <a:ext uri="{FF2B5EF4-FFF2-40B4-BE49-F238E27FC236}">
              <a16:creationId xmlns:a16="http://schemas.microsoft.com/office/drawing/2014/main" id="{01B0A195-71C7-4A77-A2EC-01998CDBD7A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0" name="テキスト ボックス 499">
          <a:extLst>
            <a:ext uri="{FF2B5EF4-FFF2-40B4-BE49-F238E27FC236}">
              <a16:creationId xmlns:a16="http://schemas.microsoft.com/office/drawing/2014/main" id="{039E2CC3-4596-4C09-BCC5-B3818FFB9CFE}"/>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1" name="直線コネクタ 500">
          <a:extLst>
            <a:ext uri="{FF2B5EF4-FFF2-40B4-BE49-F238E27FC236}">
              <a16:creationId xmlns:a16="http://schemas.microsoft.com/office/drawing/2014/main" id="{B2AC2393-566A-4B74-9233-1F152E216FCB}"/>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2" name="テキスト ボックス 501">
          <a:extLst>
            <a:ext uri="{FF2B5EF4-FFF2-40B4-BE49-F238E27FC236}">
              <a16:creationId xmlns:a16="http://schemas.microsoft.com/office/drawing/2014/main" id="{D5071D86-BD81-40BC-80E7-F062E79BE74B}"/>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3" name="直線コネクタ 502">
          <a:extLst>
            <a:ext uri="{FF2B5EF4-FFF2-40B4-BE49-F238E27FC236}">
              <a16:creationId xmlns:a16="http://schemas.microsoft.com/office/drawing/2014/main" id="{41260C91-6C0E-45D0-B223-B0EC8EF361CE}"/>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4" name="テキスト ボックス 503">
          <a:extLst>
            <a:ext uri="{FF2B5EF4-FFF2-40B4-BE49-F238E27FC236}">
              <a16:creationId xmlns:a16="http://schemas.microsoft.com/office/drawing/2014/main" id="{601553CE-32A8-44D9-ACBE-0C605F41F603}"/>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a:extLst>
            <a:ext uri="{FF2B5EF4-FFF2-40B4-BE49-F238E27FC236}">
              <a16:creationId xmlns:a16="http://schemas.microsoft.com/office/drawing/2014/main" id="{C94E4431-D175-4DEB-B28D-179EBE9964D4}"/>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6" name="テキスト ボックス 505">
          <a:extLst>
            <a:ext uri="{FF2B5EF4-FFF2-40B4-BE49-F238E27FC236}">
              <a16:creationId xmlns:a16="http://schemas.microsoft.com/office/drawing/2014/main" id="{1E1E714B-E593-4796-B674-1CA9073F2EEE}"/>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消防費グラフ枠">
          <a:extLst>
            <a:ext uri="{FF2B5EF4-FFF2-40B4-BE49-F238E27FC236}">
              <a16:creationId xmlns:a16="http://schemas.microsoft.com/office/drawing/2014/main" id="{BA603FA2-57C2-4F27-AF08-A7DA19DA0BBC}"/>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35824</xdr:rowOff>
    </xdr:from>
    <xdr:to>
      <xdr:col>85</xdr:col>
      <xdr:colOff>126364</xdr:colOff>
      <xdr:row>38</xdr:row>
      <xdr:rowOff>170866</xdr:rowOff>
    </xdr:to>
    <xdr:cxnSp macro="">
      <xdr:nvCxnSpPr>
        <xdr:cNvPr id="508" name="直線コネクタ 507">
          <a:extLst>
            <a:ext uri="{FF2B5EF4-FFF2-40B4-BE49-F238E27FC236}">
              <a16:creationId xmlns:a16="http://schemas.microsoft.com/office/drawing/2014/main" id="{ED46AD98-62AD-4FDB-967A-E6C66A292BFC}"/>
            </a:ext>
          </a:extLst>
        </xdr:cNvPr>
        <xdr:cNvCxnSpPr/>
      </xdr:nvCxnSpPr>
      <xdr:spPr>
        <a:xfrm flipV="1">
          <a:off x="16317595" y="5179324"/>
          <a:ext cx="1269" cy="15066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3243</xdr:rowOff>
    </xdr:from>
    <xdr:ext cx="469744" cy="259045"/>
    <xdr:sp macro="" textlink="">
      <xdr:nvSpPr>
        <xdr:cNvPr id="509" name="消防費最小値テキスト">
          <a:extLst>
            <a:ext uri="{FF2B5EF4-FFF2-40B4-BE49-F238E27FC236}">
              <a16:creationId xmlns:a16="http://schemas.microsoft.com/office/drawing/2014/main" id="{2C5F0177-2087-4AF7-8089-42B2BAAA6B55}"/>
            </a:ext>
          </a:extLst>
        </xdr:cNvPr>
        <xdr:cNvSpPr txBox="1"/>
      </xdr:nvSpPr>
      <xdr:spPr>
        <a:xfrm>
          <a:off x="16370300" y="6689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170866</xdr:rowOff>
    </xdr:from>
    <xdr:to>
      <xdr:col>86</xdr:col>
      <xdr:colOff>25400</xdr:colOff>
      <xdr:row>38</xdr:row>
      <xdr:rowOff>170866</xdr:rowOff>
    </xdr:to>
    <xdr:cxnSp macro="">
      <xdr:nvCxnSpPr>
        <xdr:cNvPr id="510" name="直線コネクタ 509">
          <a:extLst>
            <a:ext uri="{FF2B5EF4-FFF2-40B4-BE49-F238E27FC236}">
              <a16:creationId xmlns:a16="http://schemas.microsoft.com/office/drawing/2014/main" id="{57DA4C45-7199-4357-B446-09B622F115CA}"/>
            </a:ext>
          </a:extLst>
        </xdr:cNvPr>
        <xdr:cNvCxnSpPr/>
      </xdr:nvCxnSpPr>
      <xdr:spPr>
        <a:xfrm>
          <a:off x="16230600" y="6685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153951</xdr:rowOff>
    </xdr:from>
    <xdr:ext cx="599010" cy="259045"/>
    <xdr:sp macro="" textlink="">
      <xdr:nvSpPr>
        <xdr:cNvPr id="511" name="消防費最大値テキスト">
          <a:extLst>
            <a:ext uri="{FF2B5EF4-FFF2-40B4-BE49-F238E27FC236}">
              <a16:creationId xmlns:a16="http://schemas.microsoft.com/office/drawing/2014/main" id="{C7EAA952-F84D-47C8-9720-18631ABDFD8A}"/>
            </a:ext>
          </a:extLst>
        </xdr:cNvPr>
        <xdr:cNvSpPr txBox="1"/>
      </xdr:nvSpPr>
      <xdr:spPr>
        <a:xfrm>
          <a:off x="16370300" y="4954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203,632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35824</xdr:rowOff>
    </xdr:from>
    <xdr:to>
      <xdr:col>86</xdr:col>
      <xdr:colOff>25400</xdr:colOff>
      <xdr:row>30</xdr:row>
      <xdr:rowOff>35824</xdr:rowOff>
    </xdr:to>
    <xdr:cxnSp macro="">
      <xdr:nvCxnSpPr>
        <xdr:cNvPr id="512" name="直線コネクタ 511">
          <a:extLst>
            <a:ext uri="{FF2B5EF4-FFF2-40B4-BE49-F238E27FC236}">
              <a16:creationId xmlns:a16="http://schemas.microsoft.com/office/drawing/2014/main" id="{2B394B33-4A01-4BE8-9C54-B1E5ACA6F7A0}"/>
            </a:ext>
          </a:extLst>
        </xdr:cNvPr>
        <xdr:cNvCxnSpPr/>
      </xdr:nvCxnSpPr>
      <xdr:spPr>
        <a:xfrm>
          <a:off x="16230600" y="5179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160906</xdr:rowOff>
    </xdr:from>
    <xdr:to>
      <xdr:col>85</xdr:col>
      <xdr:colOff>127000</xdr:colOff>
      <xdr:row>37</xdr:row>
      <xdr:rowOff>45730</xdr:rowOff>
    </xdr:to>
    <xdr:cxnSp macro="">
      <xdr:nvCxnSpPr>
        <xdr:cNvPr id="513" name="直線コネクタ 512">
          <a:extLst>
            <a:ext uri="{FF2B5EF4-FFF2-40B4-BE49-F238E27FC236}">
              <a16:creationId xmlns:a16="http://schemas.microsoft.com/office/drawing/2014/main" id="{76B4D386-87D8-42E9-8E08-71AFE9D68167}"/>
            </a:ext>
          </a:extLst>
        </xdr:cNvPr>
        <xdr:cNvCxnSpPr/>
      </xdr:nvCxnSpPr>
      <xdr:spPr>
        <a:xfrm flipV="1">
          <a:off x="15481300" y="6333106"/>
          <a:ext cx="838200" cy="56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96994</xdr:rowOff>
    </xdr:from>
    <xdr:ext cx="534377" cy="259045"/>
    <xdr:sp macro="" textlink="">
      <xdr:nvSpPr>
        <xdr:cNvPr id="514" name="消防費平均値テキスト">
          <a:extLst>
            <a:ext uri="{FF2B5EF4-FFF2-40B4-BE49-F238E27FC236}">
              <a16:creationId xmlns:a16="http://schemas.microsoft.com/office/drawing/2014/main" id="{3435C3D5-AF35-42D9-9BE2-5CE7DF494A41}"/>
            </a:ext>
          </a:extLst>
        </xdr:cNvPr>
        <xdr:cNvSpPr txBox="1"/>
      </xdr:nvSpPr>
      <xdr:spPr>
        <a:xfrm>
          <a:off x="16370300" y="60977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74117</xdr:rowOff>
    </xdr:from>
    <xdr:to>
      <xdr:col>85</xdr:col>
      <xdr:colOff>177800</xdr:colOff>
      <xdr:row>37</xdr:row>
      <xdr:rowOff>4267</xdr:rowOff>
    </xdr:to>
    <xdr:sp macro="" textlink="">
      <xdr:nvSpPr>
        <xdr:cNvPr id="515" name="フローチャート: 判断 514">
          <a:extLst>
            <a:ext uri="{FF2B5EF4-FFF2-40B4-BE49-F238E27FC236}">
              <a16:creationId xmlns:a16="http://schemas.microsoft.com/office/drawing/2014/main" id="{173BFC42-A745-4047-8A20-C029D4213B5A}"/>
            </a:ext>
          </a:extLst>
        </xdr:cNvPr>
        <xdr:cNvSpPr/>
      </xdr:nvSpPr>
      <xdr:spPr>
        <a:xfrm>
          <a:off x="16268700" y="6246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45730</xdr:rowOff>
    </xdr:from>
    <xdr:to>
      <xdr:col>81</xdr:col>
      <xdr:colOff>50800</xdr:colOff>
      <xdr:row>37</xdr:row>
      <xdr:rowOff>87008</xdr:rowOff>
    </xdr:to>
    <xdr:cxnSp macro="">
      <xdr:nvCxnSpPr>
        <xdr:cNvPr id="516" name="直線コネクタ 515">
          <a:extLst>
            <a:ext uri="{FF2B5EF4-FFF2-40B4-BE49-F238E27FC236}">
              <a16:creationId xmlns:a16="http://schemas.microsoft.com/office/drawing/2014/main" id="{CA0DF467-3B78-4637-B5CB-D873EA0E649C}"/>
            </a:ext>
          </a:extLst>
        </xdr:cNvPr>
        <xdr:cNvCxnSpPr/>
      </xdr:nvCxnSpPr>
      <xdr:spPr>
        <a:xfrm flipV="1">
          <a:off x="14592300" y="6389380"/>
          <a:ext cx="889000" cy="41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146332</xdr:rowOff>
    </xdr:from>
    <xdr:to>
      <xdr:col>81</xdr:col>
      <xdr:colOff>101600</xdr:colOff>
      <xdr:row>36</xdr:row>
      <xdr:rowOff>76482</xdr:rowOff>
    </xdr:to>
    <xdr:sp macro="" textlink="">
      <xdr:nvSpPr>
        <xdr:cNvPr id="517" name="フローチャート: 判断 516">
          <a:extLst>
            <a:ext uri="{FF2B5EF4-FFF2-40B4-BE49-F238E27FC236}">
              <a16:creationId xmlns:a16="http://schemas.microsoft.com/office/drawing/2014/main" id="{441B994B-82DD-45DC-A3A7-FCD2EDE385A5}"/>
            </a:ext>
          </a:extLst>
        </xdr:cNvPr>
        <xdr:cNvSpPr/>
      </xdr:nvSpPr>
      <xdr:spPr>
        <a:xfrm>
          <a:off x="15430500" y="6147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93009</xdr:rowOff>
    </xdr:from>
    <xdr:ext cx="534377" cy="259045"/>
    <xdr:sp macro="" textlink="">
      <xdr:nvSpPr>
        <xdr:cNvPr id="518" name="テキスト ボックス 517">
          <a:extLst>
            <a:ext uri="{FF2B5EF4-FFF2-40B4-BE49-F238E27FC236}">
              <a16:creationId xmlns:a16="http://schemas.microsoft.com/office/drawing/2014/main" id="{74E3CCD4-C6C4-4A4E-AEBD-5F7E9FE68A14}"/>
            </a:ext>
          </a:extLst>
        </xdr:cNvPr>
        <xdr:cNvSpPr txBox="1"/>
      </xdr:nvSpPr>
      <xdr:spPr>
        <a:xfrm>
          <a:off x="15214111" y="5922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87008</xdr:rowOff>
    </xdr:from>
    <xdr:to>
      <xdr:col>76</xdr:col>
      <xdr:colOff>114300</xdr:colOff>
      <xdr:row>37</xdr:row>
      <xdr:rowOff>148272</xdr:rowOff>
    </xdr:to>
    <xdr:cxnSp macro="">
      <xdr:nvCxnSpPr>
        <xdr:cNvPr id="519" name="直線コネクタ 518">
          <a:extLst>
            <a:ext uri="{FF2B5EF4-FFF2-40B4-BE49-F238E27FC236}">
              <a16:creationId xmlns:a16="http://schemas.microsoft.com/office/drawing/2014/main" id="{6C0ADC80-09B6-4796-9FAF-610097A1C518}"/>
            </a:ext>
          </a:extLst>
        </xdr:cNvPr>
        <xdr:cNvCxnSpPr/>
      </xdr:nvCxnSpPr>
      <xdr:spPr>
        <a:xfrm flipV="1">
          <a:off x="13703300" y="6430658"/>
          <a:ext cx="889000" cy="61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103957</xdr:rowOff>
    </xdr:from>
    <xdr:to>
      <xdr:col>76</xdr:col>
      <xdr:colOff>165100</xdr:colOff>
      <xdr:row>37</xdr:row>
      <xdr:rowOff>34107</xdr:rowOff>
    </xdr:to>
    <xdr:sp macro="" textlink="">
      <xdr:nvSpPr>
        <xdr:cNvPr id="520" name="フローチャート: 判断 519">
          <a:extLst>
            <a:ext uri="{FF2B5EF4-FFF2-40B4-BE49-F238E27FC236}">
              <a16:creationId xmlns:a16="http://schemas.microsoft.com/office/drawing/2014/main" id="{37BCADBF-A8D7-4C5B-A96F-3DDAAFDA85C8}"/>
            </a:ext>
          </a:extLst>
        </xdr:cNvPr>
        <xdr:cNvSpPr/>
      </xdr:nvSpPr>
      <xdr:spPr>
        <a:xfrm>
          <a:off x="14541500" y="627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50634</xdr:rowOff>
    </xdr:from>
    <xdr:ext cx="534377" cy="259045"/>
    <xdr:sp macro="" textlink="">
      <xdr:nvSpPr>
        <xdr:cNvPr id="521" name="テキスト ボックス 520">
          <a:extLst>
            <a:ext uri="{FF2B5EF4-FFF2-40B4-BE49-F238E27FC236}">
              <a16:creationId xmlns:a16="http://schemas.microsoft.com/office/drawing/2014/main" id="{7E935456-B505-4E61-96C7-01305E800EB5}"/>
            </a:ext>
          </a:extLst>
        </xdr:cNvPr>
        <xdr:cNvSpPr txBox="1"/>
      </xdr:nvSpPr>
      <xdr:spPr>
        <a:xfrm>
          <a:off x="14325111" y="6051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148272</xdr:rowOff>
    </xdr:from>
    <xdr:to>
      <xdr:col>71</xdr:col>
      <xdr:colOff>177800</xdr:colOff>
      <xdr:row>37</xdr:row>
      <xdr:rowOff>149210</xdr:rowOff>
    </xdr:to>
    <xdr:cxnSp macro="">
      <xdr:nvCxnSpPr>
        <xdr:cNvPr id="522" name="直線コネクタ 521">
          <a:extLst>
            <a:ext uri="{FF2B5EF4-FFF2-40B4-BE49-F238E27FC236}">
              <a16:creationId xmlns:a16="http://schemas.microsoft.com/office/drawing/2014/main" id="{99DCFCB7-73B1-4B43-AE34-19CF2CFE635C}"/>
            </a:ext>
          </a:extLst>
        </xdr:cNvPr>
        <xdr:cNvCxnSpPr/>
      </xdr:nvCxnSpPr>
      <xdr:spPr>
        <a:xfrm flipV="1">
          <a:off x="12814300" y="6491922"/>
          <a:ext cx="889000" cy="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92992</xdr:rowOff>
    </xdr:from>
    <xdr:to>
      <xdr:col>72</xdr:col>
      <xdr:colOff>38100</xdr:colOff>
      <xdr:row>37</xdr:row>
      <xdr:rowOff>23142</xdr:rowOff>
    </xdr:to>
    <xdr:sp macro="" textlink="">
      <xdr:nvSpPr>
        <xdr:cNvPr id="523" name="フローチャート: 判断 522">
          <a:extLst>
            <a:ext uri="{FF2B5EF4-FFF2-40B4-BE49-F238E27FC236}">
              <a16:creationId xmlns:a16="http://schemas.microsoft.com/office/drawing/2014/main" id="{0F61D3F5-F12D-4DAA-B5EE-26ACC6515AEC}"/>
            </a:ext>
          </a:extLst>
        </xdr:cNvPr>
        <xdr:cNvSpPr/>
      </xdr:nvSpPr>
      <xdr:spPr>
        <a:xfrm>
          <a:off x="13652500" y="6265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39669</xdr:rowOff>
    </xdr:from>
    <xdr:ext cx="534377" cy="259045"/>
    <xdr:sp macro="" textlink="">
      <xdr:nvSpPr>
        <xdr:cNvPr id="524" name="テキスト ボックス 523">
          <a:extLst>
            <a:ext uri="{FF2B5EF4-FFF2-40B4-BE49-F238E27FC236}">
              <a16:creationId xmlns:a16="http://schemas.microsoft.com/office/drawing/2014/main" id="{D07D0033-7E0B-4379-9266-C60E0874C446}"/>
            </a:ext>
          </a:extLst>
        </xdr:cNvPr>
        <xdr:cNvSpPr txBox="1"/>
      </xdr:nvSpPr>
      <xdr:spPr>
        <a:xfrm>
          <a:off x="13436111" y="6040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131366</xdr:rowOff>
    </xdr:from>
    <xdr:to>
      <xdr:col>67</xdr:col>
      <xdr:colOff>101600</xdr:colOff>
      <xdr:row>37</xdr:row>
      <xdr:rowOff>61516</xdr:rowOff>
    </xdr:to>
    <xdr:sp macro="" textlink="">
      <xdr:nvSpPr>
        <xdr:cNvPr id="525" name="フローチャート: 判断 524">
          <a:extLst>
            <a:ext uri="{FF2B5EF4-FFF2-40B4-BE49-F238E27FC236}">
              <a16:creationId xmlns:a16="http://schemas.microsoft.com/office/drawing/2014/main" id="{7B1CBC1A-C757-41C2-8098-ED9A5734BE87}"/>
            </a:ext>
          </a:extLst>
        </xdr:cNvPr>
        <xdr:cNvSpPr/>
      </xdr:nvSpPr>
      <xdr:spPr>
        <a:xfrm>
          <a:off x="12763500" y="6303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78043</xdr:rowOff>
    </xdr:from>
    <xdr:ext cx="534377" cy="259045"/>
    <xdr:sp macro="" textlink="">
      <xdr:nvSpPr>
        <xdr:cNvPr id="526" name="テキスト ボックス 525">
          <a:extLst>
            <a:ext uri="{FF2B5EF4-FFF2-40B4-BE49-F238E27FC236}">
              <a16:creationId xmlns:a16="http://schemas.microsoft.com/office/drawing/2014/main" id="{1475EE8A-37CE-451C-AAF7-8FD3824EEA8F}"/>
            </a:ext>
          </a:extLst>
        </xdr:cNvPr>
        <xdr:cNvSpPr txBox="1"/>
      </xdr:nvSpPr>
      <xdr:spPr>
        <a:xfrm>
          <a:off x="12547111" y="6078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844C8ACB-5828-4920-A464-51C3A901BF44}"/>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DB6CBC7D-2FEA-48D3-AC5A-9E844ED1C4F4}"/>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4435E7B1-8E6A-4D16-B298-0C5E98B868C6}"/>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EFC2EB9B-4F35-4947-AF90-27EF9BAC34B4}"/>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1C1EF577-7357-459E-A4E8-E5D13257354F}"/>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110106</xdr:rowOff>
    </xdr:from>
    <xdr:to>
      <xdr:col>85</xdr:col>
      <xdr:colOff>177800</xdr:colOff>
      <xdr:row>37</xdr:row>
      <xdr:rowOff>40256</xdr:rowOff>
    </xdr:to>
    <xdr:sp macro="" textlink="">
      <xdr:nvSpPr>
        <xdr:cNvPr id="532" name="楕円 531">
          <a:extLst>
            <a:ext uri="{FF2B5EF4-FFF2-40B4-BE49-F238E27FC236}">
              <a16:creationId xmlns:a16="http://schemas.microsoft.com/office/drawing/2014/main" id="{DAFADDCF-0480-4A0C-95F1-EA24281604CB}"/>
            </a:ext>
          </a:extLst>
        </xdr:cNvPr>
        <xdr:cNvSpPr/>
      </xdr:nvSpPr>
      <xdr:spPr>
        <a:xfrm>
          <a:off x="16268700" y="6282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88533</xdr:rowOff>
    </xdr:from>
    <xdr:ext cx="534377" cy="259045"/>
    <xdr:sp macro="" textlink="">
      <xdr:nvSpPr>
        <xdr:cNvPr id="533" name="消防費該当値テキスト">
          <a:extLst>
            <a:ext uri="{FF2B5EF4-FFF2-40B4-BE49-F238E27FC236}">
              <a16:creationId xmlns:a16="http://schemas.microsoft.com/office/drawing/2014/main" id="{3AE47CBE-8B2B-4356-A356-1B60B3BEA3C3}"/>
            </a:ext>
          </a:extLst>
        </xdr:cNvPr>
        <xdr:cNvSpPr txBox="1"/>
      </xdr:nvSpPr>
      <xdr:spPr>
        <a:xfrm>
          <a:off x="16370300" y="6260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166380</xdr:rowOff>
    </xdr:from>
    <xdr:to>
      <xdr:col>81</xdr:col>
      <xdr:colOff>101600</xdr:colOff>
      <xdr:row>37</xdr:row>
      <xdr:rowOff>96530</xdr:rowOff>
    </xdr:to>
    <xdr:sp macro="" textlink="">
      <xdr:nvSpPr>
        <xdr:cNvPr id="534" name="楕円 533">
          <a:extLst>
            <a:ext uri="{FF2B5EF4-FFF2-40B4-BE49-F238E27FC236}">
              <a16:creationId xmlns:a16="http://schemas.microsoft.com/office/drawing/2014/main" id="{EAE97BE9-39B3-4457-8DF6-9F7E40D612DB}"/>
            </a:ext>
          </a:extLst>
        </xdr:cNvPr>
        <xdr:cNvSpPr/>
      </xdr:nvSpPr>
      <xdr:spPr>
        <a:xfrm>
          <a:off x="15430500" y="633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87657</xdr:rowOff>
    </xdr:from>
    <xdr:ext cx="534377" cy="259045"/>
    <xdr:sp macro="" textlink="">
      <xdr:nvSpPr>
        <xdr:cNvPr id="535" name="テキスト ボックス 534">
          <a:extLst>
            <a:ext uri="{FF2B5EF4-FFF2-40B4-BE49-F238E27FC236}">
              <a16:creationId xmlns:a16="http://schemas.microsoft.com/office/drawing/2014/main" id="{E7C7F358-70D7-4B9F-ACF7-C7306F43B04B}"/>
            </a:ext>
          </a:extLst>
        </xdr:cNvPr>
        <xdr:cNvSpPr txBox="1"/>
      </xdr:nvSpPr>
      <xdr:spPr>
        <a:xfrm>
          <a:off x="15214111" y="6431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36208</xdr:rowOff>
    </xdr:from>
    <xdr:to>
      <xdr:col>76</xdr:col>
      <xdr:colOff>165100</xdr:colOff>
      <xdr:row>37</xdr:row>
      <xdr:rowOff>137808</xdr:rowOff>
    </xdr:to>
    <xdr:sp macro="" textlink="">
      <xdr:nvSpPr>
        <xdr:cNvPr id="536" name="楕円 535">
          <a:extLst>
            <a:ext uri="{FF2B5EF4-FFF2-40B4-BE49-F238E27FC236}">
              <a16:creationId xmlns:a16="http://schemas.microsoft.com/office/drawing/2014/main" id="{6665C7EA-5B10-499C-B178-2CAA9B140FF9}"/>
            </a:ext>
          </a:extLst>
        </xdr:cNvPr>
        <xdr:cNvSpPr/>
      </xdr:nvSpPr>
      <xdr:spPr>
        <a:xfrm>
          <a:off x="14541500" y="6379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128935</xdr:rowOff>
    </xdr:from>
    <xdr:ext cx="534377" cy="259045"/>
    <xdr:sp macro="" textlink="">
      <xdr:nvSpPr>
        <xdr:cNvPr id="537" name="テキスト ボックス 536">
          <a:extLst>
            <a:ext uri="{FF2B5EF4-FFF2-40B4-BE49-F238E27FC236}">
              <a16:creationId xmlns:a16="http://schemas.microsoft.com/office/drawing/2014/main" id="{B70B4A8C-746F-4061-8A35-A0B22AFF763E}"/>
            </a:ext>
          </a:extLst>
        </xdr:cNvPr>
        <xdr:cNvSpPr txBox="1"/>
      </xdr:nvSpPr>
      <xdr:spPr>
        <a:xfrm>
          <a:off x="14325111" y="6472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97472</xdr:rowOff>
    </xdr:from>
    <xdr:to>
      <xdr:col>72</xdr:col>
      <xdr:colOff>38100</xdr:colOff>
      <xdr:row>38</xdr:row>
      <xdr:rowOff>27622</xdr:rowOff>
    </xdr:to>
    <xdr:sp macro="" textlink="">
      <xdr:nvSpPr>
        <xdr:cNvPr id="538" name="楕円 537">
          <a:extLst>
            <a:ext uri="{FF2B5EF4-FFF2-40B4-BE49-F238E27FC236}">
              <a16:creationId xmlns:a16="http://schemas.microsoft.com/office/drawing/2014/main" id="{1A3F6145-3C31-43FD-8E38-13AE71B1C061}"/>
            </a:ext>
          </a:extLst>
        </xdr:cNvPr>
        <xdr:cNvSpPr/>
      </xdr:nvSpPr>
      <xdr:spPr>
        <a:xfrm>
          <a:off x="13652500" y="6441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18749</xdr:rowOff>
    </xdr:from>
    <xdr:ext cx="534377" cy="259045"/>
    <xdr:sp macro="" textlink="">
      <xdr:nvSpPr>
        <xdr:cNvPr id="539" name="テキスト ボックス 538">
          <a:extLst>
            <a:ext uri="{FF2B5EF4-FFF2-40B4-BE49-F238E27FC236}">
              <a16:creationId xmlns:a16="http://schemas.microsoft.com/office/drawing/2014/main" id="{C278CE51-80BC-4163-9F8F-2AD67D37D42E}"/>
            </a:ext>
          </a:extLst>
        </xdr:cNvPr>
        <xdr:cNvSpPr txBox="1"/>
      </xdr:nvSpPr>
      <xdr:spPr>
        <a:xfrm>
          <a:off x="13436111" y="6533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98410</xdr:rowOff>
    </xdr:from>
    <xdr:to>
      <xdr:col>67</xdr:col>
      <xdr:colOff>101600</xdr:colOff>
      <xdr:row>38</xdr:row>
      <xdr:rowOff>28559</xdr:rowOff>
    </xdr:to>
    <xdr:sp macro="" textlink="">
      <xdr:nvSpPr>
        <xdr:cNvPr id="540" name="楕円 539">
          <a:extLst>
            <a:ext uri="{FF2B5EF4-FFF2-40B4-BE49-F238E27FC236}">
              <a16:creationId xmlns:a16="http://schemas.microsoft.com/office/drawing/2014/main" id="{CF3A10B3-F032-4008-8F3F-39043B9B89E3}"/>
            </a:ext>
          </a:extLst>
        </xdr:cNvPr>
        <xdr:cNvSpPr/>
      </xdr:nvSpPr>
      <xdr:spPr>
        <a:xfrm>
          <a:off x="12763500" y="644206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19686</xdr:rowOff>
    </xdr:from>
    <xdr:ext cx="534377" cy="259045"/>
    <xdr:sp macro="" textlink="">
      <xdr:nvSpPr>
        <xdr:cNvPr id="541" name="テキスト ボックス 540">
          <a:extLst>
            <a:ext uri="{FF2B5EF4-FFF2-40B4-BE49-F238E27FC236}">
              <a16:creationId xmlns:a16="http://schemas.microsoft.com/office/drawing/2014/main" id="{2AFA75A3-E16D-42D2-B144-12434892F987}"/>
            </a:ext>
          </a:extLst>
        </xdr:cNvPr>
        <xdr:cNvSpPr txBox="1"/>
      </xdr:nvSpPr>
      <xdr:spPr>
        <a:xfrm>
          <a:off x="12547111" y="6534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a:extLst>
            <a:ext uri="{FF2B5EF4-FFF2-40B4-BE49-F238E27FC236}">
              <a16:creationId xmlns:a16="http://schemas.microsoft.com/office/drawing/2014/main" id="{8841BDEF-50AB-4A1E-91EE-CA61D69D00CE}"/>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a:extLst>
            <a:ext uri="{FF2B5EF4-FFF2-40B4-BE49-F238E27FC236}">
              <a16:creationId xmlns:a16="http://schemas.microsoft.com/office/drawing/2014/main" id="{E068EF54-75E7-4BD0-8671-AC7F9CB4BC4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a:extLst>
            <a:ext uri="{FF2B5EF4-FFF2-40B4-BE49-F238E27FC236}">
              <a16:creationId xmlns:a16="http://schemas.microsoft.com/office/drawing/2014/main" id="{79C1E257-AF27-4EC3-8FA5-DAB8D23F73D1}"/>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a:extLst>
            <a:ext uri="{FF2B5EF4-FFF2-40B4-BE49-F238E27FC236}">
              <a16:creationId xmlns:a16="http://schemas.microsoft.com/office/drawing/2014/main" id="{6A809F92-2219-4B68-A202-9887240DAA4D}"/>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a:extLst>
            <a:ext uri="{FF2B5EF4-FFF2-40B4-BE49-F238E27FC236}">
              <a16:creationId xmlns:a16="http://schemas.microsoft.com/office/drawing/2014/main" id="{4D044C2C-A35E-4067-806C-05F0DFDFB8D1}"/>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a:extLst>
            <a:ext uri="{FF2B5EF4-FFF2-40B4-BE49-F238E27FC236}">
              <a16:creationId xmlns:a16="http://schemas.microsoft.com/office/drawing/2014/main" id="{DB9AD78F-A782-4E15-83E6-6BB3B8BB3ABB}"/>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a:extLst>
            <a:ext uri="{FF2B5EF4-FFF2-40B4-BE49-F238E27FC236}">
              <a16:creationId xmlns:a16="http://schemas.microsoft.com/office/drawing/2014/main" id="{66D4760C-9315-4441-842F-1375A6E8D148}"/>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a:extLst>
            <a:ext uri="{FF2B5EF4-FFF2-40B4-BE49-F238E27FC236}">
              <a16:creationId xmlns:a16="http://schemas.microsoft.com/office/drawing/2014/main" id="{012E6984-CD30-4EF3-8A1C-FF2D40A009A6}"/>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a:extLst>
            <a:ext uri="{FF2B5EF4-FFF2-40B4-BE49-F238E27FC236}">
              <a16:creationId xmlns:a16="http://schemas.microsoft.com/office/drawing/2014/main" id="{8F5546CE-D875-4546-AD6A-F95B6B005955}"/>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a:extLst>
            <a:ext uri="{FF2B5EF4-FFF2-40B4-BE49-F238E27FC236}">
              <a16:creationId xmlns:a16="http://schemas.microsoft.com/office/drawing/2014/main" id="{7D33336D-75F5-4F3A-B083-C5240CE30FCA}"/>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2" name="直線コネクタ 551">
          <a:extLst>
            <a:ext uri="{FF2B5EF4-FFF2-40B4-BE49-F238E27FC236}">
              <a16:creationId xmlns:a16="http://schemas.microsoft.com/office/drawing/2014/main" id="{00C2150D-0003-4D84-91C3-319B1950A765}"/>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3" name="テキスト ボックス 552">
          <a:extLst>
            <a:ext uri="{FF2B5EF4-FFF2-40B4-BE49-F238E27FC236}">
              <a16:creationId xmlns:a16="http://schemas.microsoft.com/office/drawing/2014/main" id="{C0FCF453-5346-4578-9FE9-5208F393CCAB}"/>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4" name="直線コネクタ 553">
          <a:extLst>
            <a:ext uri="{FF2B5EF4-FFF2-40B4-BE49-F238E27FC236}">
              <a16:creationId xmlns:a16="http://schemas.microsoft.com/office/drawing/2014/main" id="{1EB9061B-E33E-4CD6-AA3A-0742F4D99742}"/>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5" name="テキスト ボックス 554">
          <a:extLst>
            <a:ext uri="{FF2B5EF4-FFF2-40B4-BE49-F238E27FC236}">
              <a16:creationId xmlns:a16="http://schemas.microsoft.com/office/drawing/2014/main" id="{D6443493-C88D-4DC9-A1DB-5056CC2F37C9}"/>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a:extLst>
            <a:ext uri="{FF2B5EF4-FFF2-40B4-BE49-F238E27FC236}">
              <a16:creationId xmlns:a16="http://schemas.microsoft.com/office/drawing/2014/main" id="{453A9057-5550-49EC-BEEA-FF2392AEC1CE}"/>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7" name="テキスト ボックス 556">
          <a:extLst>
            <a:ext uri="{FF2B5EF4-FFF2-40B4-BE49-F238E27FC236}">
              <a16:creationId xmlns:a16="http://schemas.microsoft.com/office/drawing/2014/main" id="{E53C360A-E45C-4EBB-91C4-14E4F1EEEC21}"/>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8" name="直線コネクタ 557">
          <a:extLst>
            <a:ext uri="{FF2B5EF4-FFF2-40B4-BE49-F238E27FC236}">
              <a16:creationId xmlns:a16="http://schemas.microsoft.com/office/drawing/2014/main" id="{45CCBDBD-9079-453C-9E8C-35F698FE3BAF}"/>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9" name="テキスト ボックス 558">
          <a:extLst>
            <a:ext uri="{FF2B5EF4-FFF2-40B4-BE49-F238E27FC236}">
              <a16:creationId xmlns:a16="http://schemas.microsoft.com/office/drawing/2014/main" id="{5333EEAA-88C2-4EC7-9238-66D12E8597C5}"/>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0" name="直線コネクタ 559">
          <a:extLst>
            <a:ext uri="{FF2B5EF4-FFF2-40B4-BE49-F238E27FC236}">
              <a16:creationId xmlns:a16="http://schemas.microsoft.com/office/drawing/2014/main" id="{50C0943F-C9BE-4E9B-8BEF-EC2C7A81D26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1" name="テキスト ボックス 560">
          <a:extLst>
            <a:ext uri="{FF2B5EF4-FFF2-40B4-BE49-F238E27FC236}">
              <a16:creationId xmlns:a16="http://schemas.microsoft.com/office/drawing/2014/main" id="{D951ADEE-BA6F-4AC8-903C-42ECC5AB9A6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a:extLst>
            <a:ext uri="{FF2B5EF4-FFF2-40B4-BE49-F238E27FC236}">
              <a16:creationId xmlns:a16="http://schemas.microsoft.com/office/drawing/2014/main" id="{AB7B5622-CB78-4EB6-BAAC-3F1D543BE43B}"/>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3" name="テキスト ボックス 562">
          <a:extLst>
            <a:ext uri="{FF2B5EF4-FFF2-40B4-BE49-F238E27FC236}">
              <a16:creationId xmlns:a16="http://schemas.microsoft.com/office/drawing/2014/main" id="{BD24D1B0-BB15-4286-BCBF-E9DAC3811777}"/>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教育費グラフ枠">
          <a:extLst>
            <a:ext uri="{FF2B5EF4-FFF2-40B4-BE49-F238E27FC236}">
              <a16:creationId xmlns:a16="http://schemas.microsoft.com/office/drawing/2014/main" id="{0755FB2D-D6A4-43F6-8434-F05D4B0D4EFB}"/>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60423</xdr:rowOff>
    </xdr:from>
    <xdr:to>
      <xdr:col>85</xdr:col>
      <xdr:colOff>126364</xdr:colOff>
      <xdr:row>58</xdr:row>
      <xdr:rowOff>134500</xdr:rowOff>
    </xdr:to>
    <xdr:cxnSp macro="">
      <xdr:nvCxnSpPr>
        <xdr:cNvPr id="565" name="直線コネクタ 564">
          <a:extLst>
            <a:ext uri="{FF2B5EF4-FFF2-40B4-BE49-F238E27FC236}">
              <a16:creationId xmlns:a16="http://schemas.microsoft.com/office/drawing/2014/main" id="{D56AFD7C-7C15-4C3F-B66D-C946075C9079}"/>
            </a:ext>
          </a:extLst>
        </xdr:cNvPr>
        <xdr:cNvCxnSpPr/>
      </xdr:nvCxnSpPr>
      <xdr:spPr>
        <a:xfrm flipV="1">
          <a:off x="16317595" y="8804373"/>
          <a:ext cx="1269" cy="12742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138327</xdr:rowOff>
    </xdr:from>
    <xdr:ext cx="534377" cy="259045"/>
    <xdr:sp macro="" textlink="">
      <xdr:nvSpPr>
        <xdr:cNvPr id="566" name="教育費最小値テキスト">
          <a:extLst>
            <a:ext uri="{FF2B5EF4-FFF2-40B4-BE49-F238E27FC236}">
              <a16:creationId xmlns:a16="http://schemas.microsoft.com/office/drawing/2014/main" id="{F635F64F-95BA-4513-A4D2-1D1DB7187043}"/>
            </a:ext>
          </a:extLst>
        </xdr:cNvPr>
        <xdr:cNvSpPr txBox="1"/>
      </xdr:nvSpPr>
      <xdr:spPr>
        <a:xfrm>
          <a:off x="16370300" y="10082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134500</xdr:rowOff>
    </xdr:from>
    <xdr:to>
      <xdr:col>86</xdr:col>
      <xdr:colOff>25400</xdr:colOff>
      <xdr:row>58</xdr:row>
      <xdr:rowOff>134500</xdr:rowOff>
    </xdr:to>
    <xdr:cxnSp macro="">
      <xdr:nvCxnSpPr>
        <xdr:cNvPr id="567" name="直線コネクタ 566">
          <a:extLst>
            <a:ext uri="{FF2B5EF4-FFF2-40B4-BE49-F238E27FC236}">
              <a16:creationId xmlns:a16="http://schemas.microsoft.com/office/drawing/2014/main" id="{8C2AF26C-AF0B-4626-8EFE-504070B57BD0}"/>
            </a:ext>
          </a:extLst>
        </xdr:cNvPr>
        <xdr:cNvCxnSpPr/>
      </xdr:nvCxnSpPr>
      <xdr:spPr>
        <a:xfrm>
          <a:off x="16230600" y="1007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7100</xdr:rowOff>
    </xdr:from>
    <xdr:ext cx="599010" cy="259045"/>
    <xdr:sp macro="" textlink="">
      <xdr:nvSpPr>
        <xdr:cNvPr id="568" name="教育費最大値テキスト">
          <a:extLst>
            <a:ext uri="{FF2B5EF4-FFF2-40B4-BE49-F238E27FC236}">
              <a16:creationId xmlns:a16="http://schemas.microsoft.com/office/drawing/2014/main" id="{5F6EC870-36E0-46A3-AD1D-9B22E5E9EF21}"/>
            </a:ext>
          </a:extLst>
        </xdr:cNvPr>
        <xdr:cNvSpPr txBox="1"/>
      </xdr:nvSpPr>
      <xdr:spPr>
        <a:xfrm>
          <a:off x="16370300" y="8579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711,615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60423</xdr:rowOff>
    </xdr:from>
    <xdr:to>
      <xdr:col>86</xdr:col>
      <xdr:colOff>25400</xdr:colOff>
      <xdr:row>51</xdr:row>
      <xdr:rowOff>60423</xdr:rowOff>
    </xdr:to>
    <xdr:cxnSp macro="">
      <xdr:nvCxnSpPr>
        <xdr:cNvPr id="569" name="直線コネクタ 568">
          <a:extLst>
            <a:ext uri="{FF2B5EF4-FFF2-40B4-BE49-F238E27FC236}">
              <a16:creationId xmlns:a16="http://schemas.microsoft.com/office/drawing/2014/main" id="{AC2D1FE3-2105-4245-B088-EF40508E05DF}"/>
            </a:ext>
          </a:extLst>
        </xdr:cNvPr>
        <xdr:cNvCxnSpPr/>
      </xdr:nvCxnSpPr>
      <xdr:spPr>
        <a:xfrm>
          <a:off x="16230600" y="8804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46698</xdr:rowOff>
    </xdr:from>
    <xdr:to>
      <xdr:col>85</xdr:col>
      <xdr:colOff>127000</xdr:colOff>
      <xdr:row>58</xdr:row>
      <xdr:rowOff>59016</xdr:rowOff>
    </xdr:to>
    <xdr:cxnSp macro="">
      <xdr:nvCxnSpPr>
        <xdr:cNvPr id="570" name="直線コネクタ 569">
          <a:extLst>
            <a:ext uri="{FF2B5EF4-FFF2-40B4-BE49-F238E27FC236}">
              <a16:creationId xmlns:a16="http://schemas.microsoft.com/office/drawing/2014/main" id="{E01799B2-96AA-473B-A316-8F5B2E35AF1F}"/>
            </a:ext>
          </a:extLst>
        </xdr:cNvPr>
        <xdr:cNvCxnSpPr/>
      </xdr:nvCxnSpPr>
      <xdr:spPr>
        <a:xfrm>
          <a:off x="15481300" y="9990798"/>
          <a:ext cx="838200" cy="12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93839</xdr:rowOff>
    </xdr:from>
    <xdr:ext cx="599010" cy="259045"/>
    <xdr:sp macro="" textlink="">
      <xdr:nvSpPr>
        <xdr:cNvPr id="571" name="教育費平均値テキスト">
          <a:extLst>
            <a:ext uri="{FF2B5EF4-FFF2-40B4-BE49-F238E27FC236}">
              <a16:creationId xmlns:a16="http://schemas.microsoft.com/office/drawing/2014/main" id="{EC955F15-2684-43E6-93C1-79C211286CEE}"/>
            </a:ext>
          </a:extLst>
        </xdr:cNvPr>
        <xdr:cNvSpPr txBox="1"/>
      </xdr:nvSpPr>
      <xdr:spPr>
        <a:xfrm>
          <a:off x="16370300" y="96950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70962</xdr:rowOff>
    </xdr:from>
    <xdr:to>
      <xdr:col>85</xdr:col>
      <xdr:colOff>177800</xdr:colOff>
      <xdr:row>58</xdr:row>
      <xdr:rowOff>1112</xdr:rowOff>
    </xdr:to>
    <xdr:sp macro="" textlink="">
      <xdr:nvSpPr>
        <xdr:cNvPr id="572" name="フローチャート: 判断 571">
          <a:extLst>
            <a:ext uri="{FF2B5EF4-FFF2-40B4-BE49-F238E27FC236}">
              <a16:creationId xmlns:a16="http://schemas.microsoft.com/office/drawing/2014/main" id="{67F4A2BD-18DB-4C4B-9A2F-406226204459}"/>
            </a:ext>
          </a:extLst>
        </xdr:cNvPr>
        <xdr:cNvSpPr/>
      </xdr:nvSpPr>
      <xdr:spPr>
        <a:xfrm>
          <a:off x="16268700" y="9843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46698</xdr:rowOff>
    </xdr:from>
    <xdr:to>
      <xdr:col>81</xdr:col>
      <xdr:colOff>50800</xdr:colOff>
      <xdr:row>58</xdr:row>
      <xdr:rowOff>64485</xdr:rowOff>
    </xdr:to>
    <xdr:cxnSp macro="">
      <xdr:nvCxnSpPr>
        <xdr:cNvPr id="573" name="直線コネクタ 572">
          <a:extLst>
            <a:ext uri="{FF2B5EF4-FFF2-40B4-BE49-F238E27FC236}">
              <a16:creationId xmlns:a16="http://schemas.microsoft.com/office/drawing/2014/main" id="{9B76CE33-F4B7-4B80-9AB7-E8CBBE77FEBF}"/>
            </a:ext>
          </a:extLst>
        </xdr:cNvPr>
        <xdr:cNvCxnSpPr/>
      </xdr:nvCxnSpPr>
      <xdr:spPr>
        <a:xfrm flipV="1">
          <a:off x="14592300" y="9990798"/>
          <a:ext cx="889000" cy="17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69658</xdr:rowOff>
    </xdr:from>
    <xdr:to>
      <xdr:col>81</xdr:col>
      <xdr:colOff>101600</xdr:colOff>
      <xdr:row>57</xdr:row>
      <xdr:rowOff>171258</xdr:rowOff>
    </xdr:to>
    <xdr:sp macro="" textlink="">
      <xdr:nvSpPr>
        <xdr:cNvPr id="574" name="フローチャート: 判断 573">
          <a:extLst>
            <a:ext uri="{FF2B5EF4-FFF2-40B4-BE49-F238E27FC236}">
              <a16:creationId xmlns:a16="http://schemas.microsoft.com/office/drawing/2014/main" id="{99D73530-5562-494D-89A8-1FFF5CAB8344}"/>
            </a:ext>
          </a:extLst>
        </xdr:cNvPr>
        <xdr:cNvSpPr/>
      </xdr:nvSpPr>
      <xdr:spPr>
        <a:xfrm>
          <a:off x="15430500" y="9842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16335</xdr:rowOff>
    </xdr:from>
    <xdr:ext cx="599010" cy="259045"/>
    <xdr:sp macro="" textlink="">
      <xdr:nvSpPr>
        <xdr:cNvPr id="575" name="テキスト ボックス 574">
          <a:extLst>
            <a:ext uri="{FF2B5EF4-FFF2-40B4-BE49-F238E27FC236}">
              <a16:creationId xmlns:a16="http://schemas.microsoft.com/office/drawing/2014/main" id="{AED173B0-6B6C-4F1E-B2FB-2BB4D886F6E2}"/>
            </a:ext>
          </a:extLst>
        </xdr:cNvPr>
        <xdr:cNvSpPr txBox="1"/>
      </xdr:nvSpPr>
      <xdr:spPr>
        <a:xfrm>
          <a:off x="15181795" y="9617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130804</xdr:rowOff>
    </xdr:from>
    <xdr:to>
      <xdr:col>76</xdr:col>
      <xdr:colOff>114300</xdr:colOff>
      <xdr:row>58</xdr:row>
      <xdr:rowOff>64485</xdr:rowOff>
    </xdr:to>
    <xdr:cxnSp macro="">
      <xdr:nvCxnSpPr>
        <xdr:cNvPr id="576" name="直線コネクタ 575">
          <a:extLst>
            <a:ext uri="{FF2B5EF4-FFF2-40B4-BE49-F238E27FC236}">
              <a16:creationId xmlns:a16="http://schemas.microsoft.com/office/drawing/2014/main" id="{AFC14E9B-F892-43FB-933A-0734C1825D5A}"/>
            </a:ext>
          </a:extLst>
        </xdr:cNvPr>
        <xdr:cNvCxnSpPr/>
      </xdr:nvCxnSpPr>
      <xdr:spPr>
        <a:xfrm>
          <a:off x="13703300" y="9903454"/>
          <a:ext cx="889000" cy="105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103746</xdr:rowOff>
    </xdr:from>
    <xdr:to>
      <xdr:col>76</xdr:col>
      <xdr:colOff>165100</xdr:colOff>
      <xdr:row>58</xdr:row>
      <xdr:rowOff>33896</xdr:rowOff>
    </xdr:to>
    <xdr:sp macro="" textlink="">
      <xdr:nvSpPr>
        <xdr:cNvPr id="577" name="フローチャート: 判断 576">
          <a:extLst>
            <a:ext uri="{FF2B5EF4-FFF2-40B4-BE49-F238E27FC236}">
              <a16:creationId xmlns:a16="http://schemas.microsoft.com/office/drawing/2014/main" id="{EE0C7238-4B73-4E63-8CF8-DDFC2D5B0404}"/>
            </a:ext>
          </a:extLst>
        </xdr:cNvPr>
        <xdr:cNvSpPr/>
      </xdr:nvSpPr>
      <xdr:spPr>
        <a:xfrm>
          <a:off x="14541500" y="987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50423</xdr:rowOff>
    </xdr:from>
    <xdr:ext cx="599010" cy="259045"/>
    <xdr:sp macro="" textlink="">
      <xdr:nvSpPr>
        <xdr:cNvPr id="578" name="テキスト ボックス 577">
          <a:extLst>
            <a:ext uri="{FF2B5EF4-FFF2-40B4-BE49-F238E27FC236}">
              <a16:creationId xmlns:a16="http://schemas.microsoft.com/office/drawing/2014/main" id="{61008809-B5D0-422D-A8B9-027ED71368A0}"/>
            </a:ext>
          </a:extLst>
        </xdr:cNvPr>
        <xdr:cNvSpPr txBox="1"/>
      </xdr:nvSpPr>
      <xdr:spPr>
        <a:xfrm>
          <a:off x="14292795" y="9651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130804</xdr:rowOff>
    </xdr:from>
    <xdr:to>
      <xdr:col>71</xdr:col>
      <xdr:colOff>177800</xdr:colOff>
      <xdr:row>58</xdr:row>
      <xdr:rowOff>51811</xdr:rowOff>
    </xdr:to>
    <xdr:cxnSp macro="">
      <xdr:nvCxnSpPr>
        <xdr:cNvPr id="579" name="直線コネクタ 578">
          <a:extLst>
            <a:ext uri="{FF2B5EF4-FFF2-40B4-BE49-F238E27FC236}">
              <a16:creationId xmlns:a16="http://schemas.microsoft.com/office/drawing/2014/main" id="{373B4F4E-900F-4D7D-884E-057821ACF56E}"/>
            </a:ext>
          </a:extLst>
        </xdr:cNvPr>
        <xdr:cNvCxnSpPr/>
      </xdr:nvCxnSpPr>
      <xdr:spPr>
        <a:xfrm flipV="1">
          <a:off x="12814300" y="9903454"/>
          <a:ext cx="889000" cy="92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103312</xdr:rowOff>
    </xdr:from>
    <xdr:to>
      <xdr:col>72</xdr:col>
      <xdr:colOff>38100</xdr:colOff>
      <xdr:row>58</xdr:row>
      <xdr:rowOff>33462</xdr:rowOff>
    </xdr:to>
    <xdr:sp macro="" textlink="">
      <xdr:nvSpPr>
        <xdr:cNvPr id="580" name="フローチャート: 判断 579">
          <a:extLst>
            <a:ext uri="{FF2B5EF4-FFF2-40B4-BE49-F238E27FC236}">
              <a16:creationId xmlns:a16="http://schemas.microsoft.com/office/drawing/2014/main" id="{098C9D75-8AB6-44A0-A2F5-FF7FDEE4BDB9}"/>
            </a:ext>
          </a:extLst>
        </xdr:cNvPr>
        <xdr:cNvSpPr/>
      </xdr:nvSpPr>
      <xdr:spPr>
        <a:xfrm>
          <a:off x="13652500" y="9875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58</xdr:row>
      <xdr:rowOff>24589</xdr:rowOff>
    </xdr:from>
    <xdr:ext cx="599010" cy="259045"/>
    <xdr:sp macro="" textlink="">
      <xdr:nvSpPr>
        <xdr:cNvPr id="581" name="テキスト ボックス 580">
          <a:extLst>
            <a:ext uri="{FF2B5EF4-FFF2-40B4-BE49-F238E27FC236}">
              <a16:creationId xmlns:a16="http://schemas.microsoft.com/office/drawing/2014/main" id="{B481C381-E55D-4658-B264-E744212D2B34}"/>
            </a:ext>
          </a:extLst>
        </xdr:cNvPr>
        <xdr:cNvSpPr txBox="1"/>
      </xdr:nvSpPr>
      <xdr:spPr>
        <a:xfrm>
          <a:off x="13403795" y="9968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88942</xdr:rowOff>
    </xdr:from>
    <xdr:to>
      <xdr:col>67</xdr:col>
      <xdr:colOff>101600</xdr:colOff>
      <xdr:row>58</xdr:row>
      <xdr:rowOff>19092</xdr:rowOff>
    </xdr:to>
    <xdr:sp macro="" textlink="">
      <xdr:nvSpPr>
        <xdr:cNvPr id="582" name="フローチャート: 判断 581">
          <a:extLst>
            <a:ext uri="{FF2B5EF4-FFF2-40B4-BE49-F238E27FC236}">
              <a16:creationId xmlns:a16="http://schemas.microsoft.com/office/drawing/2014/main" id="{23583F4B-BBA7-4BF1-B739-44DCA96578F5}"/>
            </a:ext>
          </a:extLst>
        </xdr:cNvPr>
        <xdr:cNvSpPr/>
      </xdr:nvSpPr>
      <xdr:spPr>
        <a:xfrm>
          <a:off x="12763500" y="9861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56</xdr:row>
      <xdr:rowOff>35619</xdr:rowOff>
    </xdr:from>
    <xdr:ext cx="599010" cy="259045"/>
    <xdr:sp macro="" textlink="">
      <xdr:nvSpPr>
        <xdr:cNvPr id="583" name="テキスト ボックス 582">
          <a:extLst>
            <a:ext uri="{FF2B5EF4-FFF2-40B4-BE49-F238E27FC236}">
              <a16:creationId xmlns:a16="http://schemas.microsoft.com/office/drawing/2014/main" id="{36D5AFA4-9986-4BD2-BBA6-D1704C6B035E}"/>
            </a:ext>
          </a:extLst>
        </xdr:cNvPr>
        <xdr:cNvSpPr txBox="1"/>
      </xdr:nvSpPr>
      <xdr:spPr>
        <a:xfrm>
          <a:off x="12514795" y="9636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51AAF050-BA19-4ED6-A979-39991431B74B}"/>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6E366BC8-C06E-46AA-89DD-034EA1BEDDE5}"/>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A7E5A34C-56A2-4897-8604-F003CD555D64}"/>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FC1FE2CD-0E37-4781-83BC-7236E77A7144}"/>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1FB929E4-B855-456B-B2A4-762DCE85474F}"/>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8216</xdr:rowOff>
    </xdr:from>
    <xdr:to>
      <xdr:col>85</xdr:col>
      <xdr:colOff>177800</xdr:colOff>
      <xdr:row>58</xdr:row>
      <xdr:rowOff>109816</xdr:rowOff>
    </xdr:to>
    <xdr:sp macro="" textlink="">
      <xdr:nvSpPr>
        <xdr:cNvPr id="589" name="楕円 588">
          <a:extLst>
            <a:ext uri="{FF2B5EF4-FFF2-40B4-BE49-F238E27FC236}">
              <a16:creationId xmlns:a16="http://schemas.microsoft.com/office/drawing/2014/main" id="{5CBDB32A-8110-43B1-AD02-E91B1494EFE1}"/>
            </a:ext>
          </a:extLst>
        </xdr:cNvPr>
        <xdr:cNvSpPr/>
      </xdr:nvSpPr>
      <xdr:spPr>
        <a:xfrm>
          <a:off x="16268700" y="9952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94593</xdr:rowOff>
    </xdr:from>
    <xdr:ext cx="534377" cy="259045"/>
    <xdr:sp macro="" textlink="">
      <xdr:nvSpPr>
        <xdr:cNvPr id="590" name="教育費該当値テキスト">
          <a:extLst>
            <a:ext uri="{FF2B5EF4-FFF2-40B4-BE49-F238E27FC236}">
              <a16:creationId xmlns:a16="http://schemas.microsoft.com/office/drawing/2014/main" id="{71768C09-0AF9-413E-94E1-4178EDA9010C}"/>
            </a:ext>
          </a:extLst>
        </xdr:cNvPr>
        <xdr:cNvSpPr txBox="1"/>
      </xdr:nvSpPr>
      <xdr:spPr>
        <a:xfrm>
          <a:off x="16370300" y="9867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167348</xdr:rowOff>
    </xdr:from>
    <xdr:to>
      <xdr:col>81</xdr:col>
      <xdr:colOff>101600</xdr:colOff>
      <xdr:row>58</xdr:row>
      <xdr:rowOff>97498</xdr:rowOff>
    </xdr:to>
    <xdr:sp macro="" textlink="">
      <xdr:nvSpPr>
        <xdr:cNvPr id="591" name="楕円 590">
          <a:extLst>
            <a:ext uri="{FF2B5EF4-FFF2-40B4-BE49-F238E27FC236}">
              <a16:creationId xmlns:a16="http://schemas.microsoft.com/office/drawing/2014/main" id="{A0DCEF0E-1C58-4DFF-BF5A-3C4C1887B6B1}"/>
            </a:ext>
          </a:extLst>
        </xdr:cNvPr>
        <xdr:cNvSpPr/>
      </xdr:nvSpPr>
      <xdr:spPr>
        <a:xfrm>
          <a:off x="15430500" y="9939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88625</xdr:rowOff>
    </xdr:from>
    <xdr:ext cx="534377" cy="259045"/>
    <xdr:sp macro="" textlink="">
      <xdr:nvSpPr>
        <xdr:cNvPr id="592" name="テキスト ボックス 591">
          <a:extLst>
            <a:ext uri="{FF2B5EF4-FFF2-40B4-BE49-F238E27FC236}">
              <a16:creationId xmlns:a16="http://schemas.microsoft.com/office/drawing/2014/main" id="{5F90C29D-DC7E-4D5E-BE98-37DFE39EE1E3}"/>
            </a:ext>
          </a:extLst>
        </xdr:cNvPr>
        <xdr:cNvSpPr txBox="1"/>
      </xdr:nvSpPr>
      <xdr:spPr>
        <a:xfrm>
          <a:off x="15214111" y="10032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13685</xdr:rowOff>
    </xdr:from>
    <xdr:to>
      <xdr:col>76</xdr:col>
      <xdr:colOff>165100</xdr:colOff>
      <xdr:row>58</xdr:row>
      <xdr:rowOff>115285</xdr:rowOff>
    </xdr:to>
    <xdr:sp macro="" textlink="">
      <xdr:nvSpPr>
        <xdr:cNvPr id="593" name="楕円 592">
          <a:extLst>
            <a:ext uri="{FF2B5EF4-FFF2-40B4-BE49-F238E27FC236}">
              <a16:creationId xmlns:a16="http://schemas.microsoft.com/office/drawing/2014/main" id="{EE83D79D-36E4-48FE-ABB2-94D466496F04}"/>
            </a:ext>
          </a:extLst>
        </xdr:cNvPr>
        <xdr:cNvSpPr/>
      </xdr:nvSpPr>
      <xdr:spPr>
        <a:xfrm>
          <a:off x="14541500" y="995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106412</xdr:rowOff>
    </xdr:from>
    <xdr:ext cx="534377" cy="259045"/>
    <xdr:sp macro="" textlink="">
      <xdr:nvSpPr>
        <xdr:cNvPr id="594" name="テキスト ボックス 593">
          <a:extLst>
            <a:ext uri="{FF2B5EF4-FFF2-40B4-BE49-F238E27FC236}">
              <a16:creationId xmlns:a16="http://schemas.microsoft.com/office/drawing/2014/main" id="{6C6E1ED1-3BAE-4124-98E0-A77A14161E2C}"/>
            </a:ext>
          </a:extLst>
        </xdr:cNvPr>
        <xdr:cNvSpPr txBox="1"/>
      </xdr:nvSpPr>
      <xdr:spPr>
        <a:xfrm>
          <a:off x="14325111" y="10050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80004</xdr:rowOff>
    </xdr:from>
    <xdr:to>
      <xdr:col>72</xdr:col>
      <xdr:colOff>38100</xdr:colOff>
      <xdr:row>58</xdr:row>
      <xdr:rowOff>10154</xdr:rowOff>
    </xdr:to>
    <xdr:sp macro="" textlink="">
      <xdr:nvSpPr>
        <xdr:cNvPr id="595" name="楕円 594">
          <a:extLst>
            <a:ext uri="{FF2B5EF4-FFF2-40B4-BE49-F238E27FC236}">
              <a16:creationId xmlns:a16="http://schemas.microsoft.com/office/drawing/2014/main" id="{BB7B59B2-C5CE-4270-8FC1-9FA9FC11EB4F}"/>
            </a:ext>
          </a:extLst>
        </xdr:cNvPr>
        <xdr:cNvSpPr/>
      </xdr:nvSpPr>
      <xdr:spPr>
        <a:xfrm>
          <a:off x="13652500" y="9852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56</xdr:row>
      <xdr:rowOff>26681</xdr:rowOff>
    </xdr:from>
    <xdr:ext cx="599010" cy="259045"/>
    <xdr:sp macro="" textlink="">
      <xdr:nvSpPr>
        <xdr:cNvPr id="596" name="テキスト ボックス 595">
          <a:extLst>
            <a:ext uri="{FF2B5EF4-FFF2-40B4-BE49-F238E27FC236}">
              <a16:creationId xmlns:a16="http://schemas.microsoft.com/office/drawing/2014/main" id="{6986C3BE-151C-4034-8922-9D534D2565EC}"/>
            </a:ext>
          </a:extLst>
        </xdr:cNvPr>
        <xdr:cNvSpPr txBox="1"/>
      </xdr:nvSpPr>
      <xdr:spPr>
        <a:xfrm>
          <a:off x="13403795" y="9627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1011</xdr:rowOff>
    </xdr:from>
    <xdr:to>
      <xdr:col>67</xdr:col>
      <xdr:colOff>101600</xdr:colOff>
      <xdr:row>58</xdr:row>
      <xdr:rowOff>102611</xdr:rowOff>
    </xdr:to>
    <xdr:sp macro="" textlink="">
      <xdr:nvSpPr>
        <xdr:cNvPr id="597" name="楕円 596">
          <a:extLst>
            <a:ext uri="{FF2B5EF4-FFF2-40B4-BE49-F238E27FC236}">
              <a16:creationId xmlns:a16="http://schemas.microsoft.com/office/drawing/2014/main" id="{867E9B3C-031B-4BD4-A28F-EA51A1A0E92A}"/>
            </a:ext>
          </a:extLst>
        </xdr:cNvPr>
        <xdr:cNvSpPr/>
      </xdr:nvSpPr>
      <xdr:spPr>
        <a:xfrm>
          <a:off x="12763500" y="9945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93738</xdr:rowOff>
    </xdr:from>
    <xdr:ext cx="534377" cy="259045"/>
    <xdr:sp macro="" textlink="">
      <xdr:nvSpPr>
        <xdr:cNvPr id="598" name="テキスト ボックス 597">
          <a:extLst>
            <a:ext uri="{FF2B5EF4-FFF2-40B4-BE49-F238E27FC236}">
              <a16:creationId xmlns:a16="http://schemas.microsoft.com/office/drawing/2014/main" id="{BE2D05A3-409E-4544-AE5C-49F79B0BBAF0}"/>
            </a:ext>
          </a:extLst>
        </xdr:cNvPr>
        <xdr:cNvSpPr txBox="1"/>
      </xdr:nvSpPr>
      <xdr:spPr>
        <a:xfrm>
          <a:off x="12547111" y="10037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a:extLst>
            <a:ext uri="{FF2B5EF4-FFF2-40B4-BE49-F238E27FC236}">
              <a16:creationId xmlns:a16="http://schemas.microsoft.com/office/drawing/2014/main" id="{06C2316D-F514-47C8-84FA-0B86682B0487}"/>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a:extLst>
            <a:ext uri="{FF2B5EF4-FFF2-40B4-BE49-F238E27FC236}">
              <a16:creationId xmlns:a16="http://schemas.microsoft.com/office/drawing/2014/main" id="{3727130D-C739-4CA4-B003-815DC1F89209}"/>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a:extLst>
            <a:ext uri="{FF2B5EF4-FFF2-40B4-BE49-F238E27FC236}">
              <a16:creationId xmlns:a16="http://schemas.microsoft.com/office/drawing/2014/main" id="{C090CD56-2989-422A-B370-F55B9544122E}"/>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a:extLst>
            <a:ext uri="{FF2B5EF4-FFF2-40B4-BE49-F238E27FC236}">
              <a16:creationId xmlns:a16="http://schemas.microsoft.com/office/drawing/2014/main" id="{27739A42-4D70-4C80-8D80-F17EEF489AEA}"/>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a:extLst>
            <a:ext uri="{FF2B5EF4-FFF2-40B4-BE49-F238E27FC236}">
              <a16:creationId xmlns:a16="http://schemas.microsoft.com/office/drawing/2014/main" id="{F3FE443D-D21E-4D88-A545-AF3DFC208479}"/>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a:extLst>
            <a:ext uri="{FF2B5EF4-FFF2-40B4-BE49-F238E27FC236}">
              <a16:creationId xmlns:a16="http://schemas.microsoft.com/office/drawing/2014/main" id="{9C99ABBA-4BA8-4F7F-A083-6FA9A8A011FE}"/>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a:extLst>
            <a:ext uri="{FF2B5EF4-FFF2-40B4-BE49-F238E27FC236}">
              <a16:creationId xmlns:a16="http://schemas.microsoft.com/office/drawing/2014/main" id="{FAB6CEE4-4795-46DD-91A8-D4489F8D4A5F}"/>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a:extLst>
            <a:ext uri="{FF2B5EF4-FFF2-40B4-BE49-F238E27FC236}">
              <a16:creationId xmlns:a16="http://schemas.microsoft.com/office/drawing/2014/main" id="{B4E19944-60F6-4559-8489-A05AFB090337}"/>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a:extLst>
            <a:ext uri="{FF2B5EF4-FFF2-40B4-BE49-F238E27FC236}">
              <a16:creationId xmlns:a16="http://schemas.microsoft.com/office/drawing/2014/main" id="{4222E417-4E42-4890-8AB6-A182FC40D431}"/>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a:extLst>
            <a:ext uri="{FF2B5EF4-FFF2-40B4-BE49-F238E27FC236}">
              <a16:creationId xmlns:a16="http://schemas.microsoft.com/office/drawing/2014/main" id="{4461E59D-C115-48DC-AF59-29F52A109A44}"/>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9" name="直線コネクタ 608">
          <a:extLst>
            <a:ext uri="{FF2B5EF4-FFF2-40B4-BE49-F238E27FC236}">
              <a16:creationId xmlns:a16="http://schemas.microsoft.com/office/drawing/2014/main" id="{622EEF08-4144-473A-B528-3103550AA915}"/>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0" name="テキスト ボックス 609">
          <a:extLst>
            <a:ext uri="{FF2B5EF4-FFF2-40B4-BE49-F238E27FC236}">
              <a16:creationId xmlns:a16="http://schemas.microsoft.com/office/drawing/2014/main" id="{77060142-1533-471F-9F03-277F02BEDF0E}"/>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1" name="直線コネクタ 610">
          <a:extLst>
            <a:ext uri="{FF2B5EF4-FFF2-40B4-BE49-F238E27FC236}">
              <a16:creationId xmlns:a16="http://schemas.microsoft.com/office/drawing/2014/main" id="{2231EF43-75F3-4D61-A484-1FBE1BE289B2}"/>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2" name="テキスト ボックス 611">
          <a:extLst>
            <a:ext uri="{FF2B5EF4-FFF2-40B4-BE49-F238E27FC236}">
              <a16:creationId xmlns:a16="http://schemas.microsoft.com/office/drawing/2014/main" id="{8E066812-AC8E-47AB-A52F-656F0F771E3F}"/>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3" name="直線コネクタ 612">
          <a:extLst>
            <a:ext uri="{FF2B5EF4-FFF2-40B4-BE49-F238E27FC236}">
              <a16:creationId xmlns:a16="http://schemas.microsoft.com/office/drawing/2014/main" id="{562B9A76-1E42-4DCF-943A-20593455601A}"/>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4" name="テキスト ボックス 613">
          <a:extLst>
            <a:ext uri="{FF2B5EF4-FFF2-40B4-BE49-F238E27FC236}">
              <a16:creationId xmlns:a16="http://schemas.microsoft.com/office/drawing/2014/main" id="{C7DAC351-08FB-4133-A138-A93601A02F19}"/>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5" name="直線コネクタ 614">
          <a:extLst>
            <a:ext uri="{FF2B5EF4-FFF2-40B4-BE49-F238E27FC236}">
              <a16:creationId xmlns:a16="http://schemas.microsoft.com/office/drawing/2014/main" id="{1BDF08D8-D5AF-4109-B71C-0C09FCEBD559}"/>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6" name="テキスト ボックス 615">
          <a:extLst>
            <a:ext uri="{FF2B5EF4-FFF2-40B4-BE49-F238E27FC236}">
              <a16:creationId xmlns:a16="http://schemas.microsoft.com/office/drawing/2014/main" id="{715DAD0E-A27F-44A2-B5B1-BF55EA152A69}"/>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a:extLst>
            <a:ext uri="{FF2B5EF4-FFF2-40B4-BE49-F238E27FC236}">
              <a16:creationId xmlns:a16="http://schemas.microsoft.com/office/drawing/2014/main" id="{377C8909-1071-4C9F-A876-1CB84877C84D}"/>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a:extLst>
            <a:ext uri="{FF2B5EF4-FFF2-40B4-BE49-F238E27FC236}">
              <a16:creationId xmlns:a16="http://schemas.microsoft.com/office/drawing/2014/main" id="{E7595773-7648-474F-A753-90C59FDDE3CE}"/>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災害復旧費グラフ枠">
          <a:extLst>
            <a:ext uri="{FF2B5EF4-FFF2-40B4-BE49-F238E27FC236}">
              <a16:creationId xmlns:a16="http://schemas.microsoft.com/office/drawing/2014/main" id="{E883498B-FB75-465A-83E5-58F67ED469D2}"/>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104194</xdr:rowOff>
    </xdr:from>
    <xdr:to>
      <xdr:col>85</xdr:col>
      <xdr:colOff>126364</xdr:colOff>
      <xdr:row>78</xdr:row>
      <xdr:rowOff>139700</xdr:rowOff>
    </xdr:to>
    <xdr:cxnSp macro="">
      <xdr:nvCxnSpPr>
        <xdr:cNvPr id="620" name="直線コネクタ 619">
          <a:extLst>
            <a:ext uri="{FF2B5EF4-FFF2-40B4-BE49-F238E27FC236}">
              <a16:creationId xmlns:a16="http://schemas.microsoft.com/office/drawing/2014/main" id="{B1E28BA9-EC15-4628-9F03-E15D54D66EE9}"/>
            </a:ext>
          </a:extLst>
        </xdr:cNvPr>
        <xdr:cNvCxnSpPr/>
      </xdr:nvCxnSpPr>
      <xdr:spPr>
        <a:xfrm flipV="1">
          <a:off x="16317595" y="12105694"/>
          <a:ext cx="1269" cy="14071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1" name="災害復旧費最小値テキスト">
          <a:extLst>
            <a:ext uri="{FF2B5EF4-FFF2-40B4-BE49-F238E27FC236}">
              <a16:creationId xmlns:a16="http://schemas.microsoft.com/office/drawing/2014/main" id="{896FCA15-7BEF-4074-843E-F661B68D4711}"/>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2" name="直線コネクタ 621">
          <a:extLst>
            <a:ext uri="{FF2B5EF4-FFF2-40B4-BE49-F238E27FC236}">
              <a16:creationId xmlns:a16="http://schemas.microsoft.com/office/drawing/2014/main" id="{404804A0-6F00-4B50-A03C-389160354564}"/>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50871</xdr:rowOff>
    </xdr:from>
    <xdr:ext cx="599010" cy="259045"/>
    <xdr:sp macro="" textlink="">
      <xdr:nvSpPr>
        <xdr:cNvPr id="623" name="災害復旧費最大値テキスト">
          <a:extLst>
            <a:ext uri="{FF2B5EF4-FFF2-40B4-BE49-F238E27FC236}">
              <a16:creationId xmlns:a16="http://schemas.microsoft.com/office/drawing/2014/main" id="{BF24210F-E02B-4880-B549-FD6662875677}"/>
            </a:ext>
          </a:extLst>
        </xdr:cNvPr>
        <xdr:cNvSpPr txBox="1"/>
      </xdr:nvSpPr>
      <xdr:spPr>
        <a:xfrm>
          <a:off x="16370300" y="11880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615,532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104194</xdr:rowOff>
    </xdr:from>
    <xdr:to>
      <xdr:col>86</xdr:col>
      <xdr:colOff>25400</xdr:colOff>
      <xdr:row>70</xdr:row>
      <xdr:rowOff>104194</xdr:rowOff>
    </xdr:to>
    <xdr:cxnSp macro="">
      <xdr:nvCxnSpPr>
        <xdr:cNvPr id="624" name="直線コネクタ 623">
          <a:extLst>
            <a:ext uri="{FF2B5EF4-FFF2-40B4-BE49-F238E27FC236}">
              <a16:creationId xmlns:a16="http://schemas.microsoft.com/office/drawing/2014/main" id="{648C1125-5369-4305-8343-3E0B26E1CD6C}"/>
            </a:ext>
          </a:extLst>
        </xdr:cNvPr>
        <xdr:cNvCxnSpPr/>
      </xdr:nvCxnSpPr>
      <xdr:spPr>
        <a:xfrm>
          <a:off x="16230600" y="12105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120594</xdr:rowOff>
    </xdr:from>
    <xdr:to>
      <xdr:col>85</xdr:col>
      <xdr:colOff>127000</xdr:colOff>
      <xdr:row>78</xdr:row>
      <xdr:rowOff>138666</xdr:rowOff>
    </xdr:to>
    <xdr:cxnSp macro="">
      <xdr:nvCxnSpPr>
        <xdr:cNvPr id="625" name="直線コネクタ 624">
          <a:extLst>
            <a:ext uri="{FF2B5EF4-FFF2-40B4-BE49-F238E27FC236}">
              <a16:creationId xmlns:a16="http://schemas.microsoft.com/office/drawing/2014/main" id="{EF6ABE18-2163-4D86-A414-9BAB687F5726}"/>
            </a:ext>
          </a:extLst>
        </xdr:cNvPr>
        <xdr:cNvCxnSpPr/>
      </xdr:nvCxnSpPr>
      <xdr:spPr>
        <a:xfrm>
          <a:off x="15481300" y="13493694"/>
          <a:ext cx="838200" cy="18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54181</xdr:rowOff>
    </xdr:from>
    <xdr:ext cx="534377" cy="259045"/>
    <xdr:sp macro="" textlink="">
      <xdr:nvSpPr>
        <xdr:cNvPr id="626" name="災害復旧費平均値テキスト">
          <a:extLst>
            <a:ext uri="{FF2B5EF4-FFF2-40B4-BE49-F238E27FC236}">
              <a16:creationId xmlns:a16="http://schemas.microsoft.com/office/drawing/2014/main" id="{05B85684-6A48-4BC1-A62F-9EAAC339B505}"/>
            </a:ext>
          </a:extLst>
        </xdr:cNvPr>
        <xdr:cNvSpPr txBox="1"/>
      </xdr:nvSpPr>
      <xdr:spPr>
        <a:xfrm>
          <a:off x="16370300" y="132558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31304</xdr:rowOff>
    </xdr:from>
    <xdr:to>
      <xdr:col>85</xdr:col>
      <xdr:colOff>177800</xdr:colOff>
      <xdr:row>78</xdr:row>
      <xdr:rowOff>132904</xdr:rowOff>
    </xdr:to>
    <xdr:sp macro="" textlink="">
      <xdr:nvSpPr>
        <xdr:cNvPr id="627" name="フローチャート: 判断 626">
          <a:extLst>
            <a:ext uri="{FF2B5EF4-FFF2-40B4-BE49-F238E27FC236}">
              <a16:creationId xmlns:a16="http://schemas.microsoft.com/office/drawing/2014/main" id="{ADF512D2-0292-4B2C-8FB7-680562797FB1}"/>
            </a:ext>
          </a:extLst>
        </xdr:cNvPr>
        <xdr:cNvSpPr/>
      </xdr:nvSpPr>
      <xdr:spPr>
        <a:xfrm>
          <a:off x="16268700" y="13404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12669</xdr:rowOff>
    </xdr:from>
    <xdr:to>
      <xdr:col>81</xdr:col>
      <xdr:colOff>50800</xdr:colOff>
      <xdr:row>78</xdr:row>
      <xdr:rowOff>120594</xdr:rowOff>
    </xdr:to>
    <xdr:cxnSp macro="">
      <xdr:nvCxnSpPr>
        <xdr:cNvPr id="628" name="直線コネクタ 627">
          <a:extLst>
            <a:ext uri="{FF2B5EF4-FFF2-40B4-BE49-F238E27FC236}">
              <a16:creationId xmlns:a16="http://schemas.microsoft.com/office/drawing/2014/main" id="{DBA79B68-5224-4CF4-ACCB-66D63F57D3A5}"/>
            </a:ext>
          </a:extLst>
        </xdr:cNvPr>
        <xdr:cNvCxnSpPr/>
      </xdr:nvCxnSpPr>
      <xdr:spPr>
        <a:xfrm>
          <a:off x="14592300" y="13385769"/>
          <a:ext cx="889000" cy="107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34982</xdr:rowOff>
    </xdr:from>
    <xdr:to>
      <xdr:col>81</xdr:col>
      <xdr:colOff>101600</xdr:colOff>
      <xdr:row>78</xdr:row>
      <xdr:rowOff>136582</xdr:rowOff>
    </xdr:to>
    <xdr:sp macro="" textlink="">
      <xdr:nvSpPr>
        <xdr:cNvPr id="629" name="フローチャート: 判断 628">
          <a:extLst>
            <a:ext uri="{FF2B5EF4-FFF2-40B4-BE49-F238E27FC236}">
              <a16:creationId xmlns:a16="http://schemas.microsoft.com/office/drawing/2014/main" id="{D3F91788-7B27-4B17-BE66-AF798B4ACBF9}"/>
            </a:ext>
          </a:extLst>
        </xdr:cNvPr>
        <xdr:cNvSpPr/>
      </xdr:nvSpPr>
      <xdr:spPr>
        <a:xfrm>
          <a:off x="15430500" y="13408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153109</xdr:rowOff>
    </xdr:from>
    <xdr:ext cx="534377" cy="259045"/>
    <xdr:sp macro="" textlink="">
      <xdr:nvSpPr>
        <xdr:cNvPr id="630" name="テキスト ボックス 629">
          <a:extLst>
            <a:ext uri="{FF2B5EF4-FFF2-40B4-BE49-F238E27FC236}">
              <a16:creationId xmlns:a16="http://schemas.microsoft.com/office/drawing/2014/main" id="{907AA2F5-5E40-47B3-A68B-8BADA711876A}"/>
            </a:ext>
          </a:extLst>
        </xdr:cNvPr>
        <xdr:cNvSpPr txBox="1"/>
      </xdr:nvSpPr>
      <xdr:spPr>
        <a:xfrm>
          <a:off x="15214111" y="13183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12669</xdr:rowOff>
    </xdr:from>
    <xdr:to>
      <xdr:col>76</xdr:col>
      <xdr:colOff>114300</xdr:colOff>
      <xdr:row>78</xdr:row>
      <xdr:rowOff>44934</xdr:rowOff>
    </xdr:to>
    <xdr:cxnSp macro="">
      <xdr:nvCxnSpPr>
        <xdr:cNvPr id="631" name="直線コネクタ 630">
          <a:extLst>
            <a:ext uri="{FF2B5EF4-FFF2-40B4-BE49-F238E27FC236}">
              <a16:creationId xmlns:a16="http://schemas.microsoft.com/office/drawing/2014/main" id="{13CFD391-F417-422A-ABB0-B0F9384ACE84}"/>
            </a:ext>
          </a:extLst>
        </xdr:cNvPr>
        <xdr:cNvCxnSpPr/>
      </xdr:nvCxnSpPr>
      <xdr:spPr>
        <a:xfrm flipV="1">
          <a:off x="13703300" y="13385769"/>
          <a:ext cx="889000" cy="32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36207</xdr:rowOff>
    </xdr:from>
    <xdr:to>
      <xdr:col>76</xdr:col>
      <xdr:colOff>165100</xdr:colOff>
      <xdr:row>78</xdr:row>
      <xdr:rowOff>137807</xdr:rowOff>
    </xdr:to>
    <xdr:sp macro="" textlink="">
      <xdr:nvSpPr>
        <xdr:cNvPr id="632" name="フローチャート: 判断 631">
          <a:extLst>
            <a:ext uri="{FF2B5EF4-FFF2-40B4-BE49-F238E27FC236}">
              <a16:creationId xmlns:a16="http://schemas.microsoft.com/office/drawing/2014/main" id="{360C9B76-E240-4BC5-8423-C5248FDAFB96}"/>
            </a:ext>
          </a:extLst>
        </xdr:cNvPr>
        <xdr:cNvSpPr/>
      </xdr:nvSpPr>
      <xdr:spPr>
        <a:xfrm>
          <a:off x="14541500" y="13409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128934</xdr:rowOff>
    </xdr:from>
    <xdr:ext cx="534377" cy="259045"/>
    <xdr:sp macro="" textlink="">
      <xdr:nvSpPr>
        <xdr:cNvPr id="633" name="テキスト ボックス 632">
          <a:extLst>
            <a:ext uri="{FF2B5EF4-FFF2-40B4-BE49-F238E27FC236}">
              <a16:creationId xmlns:a16="http://schemas.microsoft.com/office/drawing/2014/main" id="{FB715E23-96B2-4AE9-8547-A4AF066D4355}"/>
            </a:ext>
          </a:extLst>
        </xdr:cNvPr>
        <xdr:cNvSpPr txBox="1"/>
      </xdr:nvSpPr>
      <xdr:spPr>
        <a:xfrm>
          <a:off x="14325111" y="13502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44934</xdr:rowOff>
    </xdr:from>
    <xdr:to>
      <xdr:col>71</xdr:col>
      <xdr:colOff>177800</xdr:colOff>
      <xdr:row>78</xdr:row>
      <xdr:rowOff>139700</xdr:rowOff>
    </xdr:to>
    <xdr:cxnSp macro="">
      <xdr:nvCxnSpPr>
        <xdr:cNvPr id="634" name="直線コネクタ 633">
          <a:extLst>
            <a:ext uri="{FF2B5EF4-FFF2-40B4-BE49-F238E27FC236}">
              <a16:creationId xmlns:a16="http://schemas.microsoft.com/office/drawing/2014/main" id="{A69E36CC-0764-4875-ADBF-297D8A04B85D}"/>
            </a:ext>
          </a:extLst>
        </xdr:cNvPr>
        <xdr:cNvCxnSpPr/>
      </xdr:nvCxnSpPr>
      <xdr:spPr>
        <a:xfrm flipV="1">
          <a:off x="12814300" y="13418034"/>
          <a:ext cx="889000" cy="94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45044</xdr:rowOff>
    </xdr:from>
    <xdr:to>
      <xdr:col>72</xdr:col>
      <xdr:colOff>38100</xdr:colOff>
      <xdr:row>78</xdr:row>
      <xdr:rowOff>146644</xdr:rowOff>
    </xdr:to>
    <xdr:sp macro="" textlink="">
      <xdr:nvSpPr>
        <xdr:cNvPr id="635" name="フローチャート: 判断 634">
          <a:extLst>
            <a:ext uri="{FF2B5EF4-FFF2-40B4-BE49-F238E27FC236}">
              <a16:creationId xmlns:a16="http://schemas.microsoft.com/office/drawing/2014/main" id="{78984A15-E9D5-4F68-A273-A279FF204A18}"/>
            </a:ext>
          </a:extLst>
        </xdr:cNvPr>
        <xdr:cNvSpPr/>
      </xdr:nvSpPr>
      <xdr:spPr>
        <a:xfrm>
          <a:off x="13652500" y="13418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137771</xdr:rowOff>
    </xdr:from>
    <xdr:ext cx="534377" cy="259045"/>
    <xdr:sp macro="" textlink="">
      <xdr:nvSpPr>
        <xdr:cNvPr id="636" name="テキスト ボックス 635">
          <a:extLst>
            <a:ext uri="{FF2B5EF4-FFF2-40B4-BE49-F238E27FC236}">
              <a16:creationId xmlns:a16="http://schemas.microsoft.com/office/drawing/2014/main" id="{460F1F58-98C9-4A58-A1FD-46079DD8F4B4}"/>
            </a:ext>
          </a:extLst>
        </xdr:cNvPr>
        <xdr:cNvSpPr txBox="1"/>
      </xdr:nvSpPr>
      <xdr:spPr>
        <a:xfrm>
          <a:off x="13436111" y="13510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50160</xdr:rowOff>
    </xdr:from>
    <xdr:to>
      <xdr:col>67</xdr:col>
      <xdr:colOff>101600</xdr:colOff>
      <xdr:row>78</xdr:row>
      <xdr:rowOff>151760</xdr:rowOff>
    </xdr:to>
    <xdr:sp macro="" textlink="">
      <xdr:nvSpPr>
        <xdr:cNvPr id="637" name="フローチャート: 判断 636">
          <a:extLst>
            <a:ext uri="{FF2B5EF4-FFF2-40B4-BE49-F238E27FC236}">
              <a16:creationId xmlns:a16="http://schemas.microsoft.com/office/drawing/2014/main" id="{6229FC05-BFE8-4389-9F12-ECDB0B71BA01}"/>
            </a:ext>
          </a:extLst>
        </xdr:cNvPr>
        <xdr:cNvSpPr/>
      </xdr:nvSpPr>
      <xdr:spPr>
        <a:xfrm>
          <a:off x="12763500" y="13423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168287</xdr:rowOff>
    </xdr:from>
    <xdr:ext cx="534377" cy="259045"/>
    <xdr:sp macro="" textlink="">
      <xdr:nvSpPr>
        <xdr:cNvPr id="638" name="テキスト ボックス 637">
          <a:extLst>
            <a:ext uri="{FF2B5EF4-FFF2-40B4-BE49-F238E27FC236}">
              <a16:creationId xmlns:a16="http://schemas.microsoft.com/office/drawing/2014/main" id="{CEC01943-B9C4-4BA3-A6EA-3ACC24CD2F31}"/>
            </a:ext>
          </a:extLst>
        </xdr:cNvPr>
        <xdr:cNvSpPr txBox="1"/>
      </xdr:nvSpPr>
      <xdr:spPr>
        <a:xfrm>
          <a:off x="12547111" y="13198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2EA58-2F34-4131-B9FA-24FDAACAE685}"/>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D4B245A3-3CFD-4AE2-A155-BA15F2AA4CDC}"/>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D7CB7AFC-3800-492E-B648-D2D2AC3B253C}"/>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88BDD0A9-0C3E-493D-B4FE-43B4A4484627}"/>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DF3D69E1-B4DB-4CF0-A73E-AA53C1E27C8F}"/>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87866</xdr:rowOff>
    </xdr:from>
    <xdr:to>
      <xdr:col>85</xdr:col>
      <xdr:colOff>177800</xdr:colOff>
      <xdr:row>79</xdr:row>
      <xdr:rowOff>18016</xdr:rowOff>
    </xdr:to>
    <xdr:sp macro="" textlink="">
      <xdr:nvSpPr>
        <xdr:cNvPr id="644" name="楕円 643">
          <a:extLst>
            <a:ext uri="{FF2B5EF4-FFF2-40B4-BE49-F238E27FC236}">
              <a16:creationId xmlns:a16="http://schemas.microsoft.com/office/drawing/2014/main" id="{ED6995F0-0452-4362-917C-1E116C1B82CE}"/>
            </a:ext>
          </a:extLst>
        </xdr:cNvPr>
        <xdr:cNvSpPr/>
      </xdr:nvSpPr>
      <xdr:spPr>
        <a:xfrm>
          <a:off x="16268700" y="13460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9731</xdr:rowOff>
    </xdr:from>
    <xdr:ext cx="378565" cy="259045"/>
    <xdr:sp macro="" textlink="">
      <xdr:nvSpPr>
        <xdr:cNvPr id="645" name="災害復旧費該当値テキスト">
          <a:extLst>
            <a:ext uri="{FF2B5EF4-FFF2-40B4-BE49-F238E27FC236}">
              <a16:creationId xmlns:a16="http://schemas.microsoft.com/office/drawing/2014/main" id="{CFFF2726-C744-4D1B-9E12-A8D6564EC95A}"/>
            </a:ext>
          </a:extLst>
        </xdr:cNvPr>
        <xdr:cNvSpPr txBox="1"/>
      </xdr:nvSpPr>
      <xdr:spPr>
        <a:xfrm>
          <a:off x="16370300" y="133828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69794</xdr:rowOff>
    </xdr:from>
    <xdr:to>
      <xdr:col>81</xdr:col>
      <xdr:colOff>101600</xdr:colOff>
      <xdr:row>78</xdr:row>
      <xdr:rowOff>171394</xdr:rowOff>
    </xdr:to>
    <xdr:sp macro="" textlink="">
      <xdr:nvSpPr>
        <xdr:cNvPr id="646" name="楕円 645">
          <a:extLst>
            <a:ext uri="{FF2B5EF4-FFF2-40B4-BE49-F238E27FC236}">
              <a16:creationId xmlns:a16="http://schemas.microsoft.com/office/drawing/2014/main" id="{AD89AF95-260C-43B1-B203-982234E04036}"/>
            </a:ext>
          </a:extLst>
        </xdr:cNvPr>
        <xdr:cNvSpPr/>
      </xdr:nvSpPr>
      <xdr:spPr>
        <a:xfrm>
          <a:off x="15430500" y="1344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162521</xdr:rowOff>
    </xdr:from>
    <xdr:ext cx="469744" cy="259045"/>
    <xdr:sp macro="" textlink="">
      <xdr:nvSpPr>
        <xdr:cNvPr id="647" name="テキスト ボックス 646">
          <a:extLst>
            <a:ext uri="{FF2B5EF4-FFF2-40B4-BE49-F238E27FC236}">
              <a16:creationId xmlns:a16="http://schemas.microsoft.com/office/drawing/2014/main" id="{A9D214AD-FE5F-41AB-95F2-79173B49E989}"/>
            </a:ext>
          </a:extLst>
        </xdr:cNvPr>
        <xdr:cNvSpPr txBox="1"/>
      </xdr:nvSpPr>
      <xdr:spPr>
        <a:xfrm>
          <a:off x="15246428" y="13535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133319</xdr:rowOff>
    </xdr:from>
    <xdr:to>
      <xdr:col>76</xdr:col>
      <xdr:colOff>165100</xdr:colOff>
      <xdr:row>78</xdr:row>
      <xdr:rowOff>63469</xdr:rowOff>
    </xdr:to>
    <xdr:sp macro="" textlink="">
      <xdr:nvSpPr>
        <xdr:cNvPr id="648" name="楕円 647">
          <a:extLst>
            <a:ext uri="{FF2B5EF4-FFF2-40B4-BE49-F238E27FC236}">
              <a16:creationId xmlns:a16="http://schemas.microsoft.com/office/drawing/2014/main" id="{06183374-D6B5-4C2D-B3C8-0B15945E6E2B}"/>
            </a:ext>
          </a:extLst>
        </xdr:cNvPr>
        <xdr:cNvSpPr/>
      </xdr:nvSpPr>
      <xdr:spPr>
        <a:xfrm>
          <a:off x="14541500" y="13334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79996</xdr:rowOff>
    </xdr:from>
    <xdr:ext cx="534377" cy="259045"/>
    <xdr:sp macro="" textlink="">
      <xdr:nvSpPr>
        <xdr:cNvPr id="649" name="テキスト ボックス 648">
          <a:extLst>
            <a:ext uri="{FF2B5EF4-FFF2-40B4-BE49-F238E27FC236}">
              <a16:creationId xmlns:a16="http://schemas.microsoft.com/office/drawing/2014/main" id="{02F1A39D-4BF0-4575-A17A-E12258B7BF50}"/>
            </a:ext>
          </a:extLst>
        </xdr:cNvPr>
        <xdr:cNvSpPr txBox="1"/>
      </xdr:nvSpPr>
      <xdr:spPr>
        <a:xfrm>
          <a:off x="14325111" y="13110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165584</xdr:rowOff>
    </xdr:from>
    <xdr:to>
      <xdr:col>72</xdr:col>
      <xdr:colOff>38100</xdr:colOff>
      <xdr:row>78</xdr:row>
      <xdr:rowOff>95734</xdr:rowOff>
    </xdr:to>
    <xdr:sp macro="" textlink="">
      <xdr:nvSpPr>
        <xdr:cNvPr id="650" name="楕円 649">
          <a:extLst>
            <a:ext uri="{FF2B5EF4-FFF2-40B4-BE49-F238E27FC236}">
              <a16:creationId xmlns:a16="http://schemas.microsoft.com/office/drawing/2014/main" id="{B1CAD510-390C-44CE-8FAA-F8A6F70BAB53}"/>
            </a:ext>
          </a:extLst>
        </xdr:cNvPr>
        <xdr:cNvSpPr/>
      </xdr:nvSpPr>
      <xdr:spPr>
        <a:xfrm>
          <a:off x="13652500" y="1336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112261</xdr:rowOff>
    </xdr:from>
    <xdr:ext cx="534377" cy="259045"/>
    <xdr:sp macro="" textlink="">
      <xdr:nvSpPr>
        <xdr:cNvPr id="651" name="テキスト ボックス 650">
          <a:extLst>
            <a:ext uri="{FF2B5EF4-FFF2-40B4-BE49-F238E27FC236}">
              <a16:creationId xmlns:a16="http://schemas.microsoft.com/office/drawing/2014/main" id="{91774958-B9F8-4A83-952C-21A13FF4EFA8}"/>
            </a:ext>
          </a:extLst>
        </xdr:cNvPr>
        <xdr:cNvSpPr txBox="1"/>
      </xdr:nvSpPr>
      <xdr:spPr>
        <a:xfrm>
          <a:off x="13436111" y="13142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52" name="楕円 651">
          <a:extLst>
            <a:ext uri="{FF2B5EF4-FFF2-40B4-BE49-F238E27FC236}">
              <a16:creationId xmlns:a16="http://schemas.microsoft.com/office/drawing/2014/main" id="{AC629F48-C254-4CDA-AA82-3A099551B81C}"/>
            </a:ext>
          </a:extLst>
        </xdr:cNvPr>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53" name="テキスト ボックス 652">
          <a:extLst>
            <a:ext uri="{FF2B5EF4-FFF2-40B4-BE49-F238E27FC236}">
              <a16:creationId xmlns:a16="http://schemas.microsoft.com/office/drawing/2014/main" id="{99CDF52D-0555-470F-AB80-9CEF7541BA0A}"/>
            </a:ext>
          </a:extLst>
        </xdr:cNvPr>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a:extLst>
            <a:ext uri="{FF2B5EF4-FFF2-40B4-BE49-F238E27FC236}">
              <a16:creationId xmlns:a16="http://schemas.microsoft.com/office/drawing/2014/main" id="{CE7641B0-55F4-4186-AC29-A58BCD2C5FEB}"/>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a:extLst>
            <a:ext uri="{FF2B5EF4-FFF2-40B4-BE49-F238E27FC236}">
              <a16:creationId xmlns:a16="http://schemas.microsoft.com/office/drawing/2014/main" id="{F8CFE008-D3C3-47A3-B9C1-2AFC517BE8F9}"/>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a:extLst>
            <a:ext uri="{FF2B5EF4-FFF2-40B4-BE49-F238E27FC236}">
              <a16:creationId xmlns:a16="http://schemas.microsoft.com/office/drawing/2014/main" id="{F37D4492-C33A-4E51-9C52-74CF4BF52E52}"/>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a:extLst>
            <a:ext uri="{FF2B5EF4-FFF2-40B4-BE49-F238E27FC236}">
              <a16:creationId xmlns:a16="http://schemas.microsoft.com/office/drawing/2014/main" id="{78820B4A-01EE-48A8-9E37-986EA3C40E61}"/>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a:extLst>
            <a:ext uri="{FF2B5EF4-FFF2-40B4-BE49-F238E27FC236}">
              <a16:creationId xmlns:a16="http://schemas.microsoft.com/office/drawing/2014/main" id="{81E22908-1AD3-4FCE-8D85-047F413FCD4B}"/>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a:extLst>
            <a:ext uri="{FF2B5EF4-FFF2-40B4-BE49-F238E27FC236}">
              <a16:creationId xmlns:a16="http://schemas.microsoft.com/office/drawing/2014/main" id="{314C7A89-A36F-435B-9F54-CCD12FBCD84F}"/>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a:extLst>
            <a:ext uri="{FF2B5EF4-FFF2-40B4-BE49-F238E27FC236}">
              <a16:creationId xmlns:a16="http://schemas.microsoft.com/office/drawing/2014/main" id="{DE8B476F-0462-4CF0-93A6-EFF7975D3688}"/>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a:extLst>
            <a:ext uri="{FF2B5EF4-FFF2-40B4-BE49-F238E27FC236}">
              <a16:creationId xmlns:a16="http://schemas.microsoft.com/office/drawing/2014/main" id="{33BD1A53-D9E6-4D72-8C74-E62DCE93E29B}"/>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a:extLst>
            <a:ext uri="{FF2B5EF4-FFF2-40B4-BE49-F238E27FC236}">
              <a16:creationId xmlns:a16="http://schemas.microsoft.com/office/drawing/2014/main" id="{4A3DE751-C4C6-4FFD-89CA-345F2C1A7C56}"/>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a:extLst>
            <a:ext uri="{FF2B5EF4-FFF2-40B4-BE49-F238E27FC236}">
              <a16:creationId xmlns:a16="http://schemas.microsoft.com/office/drawing/2014/main" id="{465B70FD-BD35-4980-B67A-82B039E0203F}"/>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4" name="直線コネクタ 663">
          <a:extLst>
            <a:ext uri="{FF2B5EF4-FFF2-40B4-BE49-F238E27FC236}">
              <a16:creationId xmlns:a16="http://schemas.microsoft.com/office/drawing/2014/main" id="{D0D67658-C0C3-4446-89FC-9227FE0EA99A}"/>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5" name="テキスト ボックス 664">
          <a:extLst>
            <a:ext uri="{FF2B5EF4-FFF2-40B4-BE49-F238E27FC236}">
              <a16:creationId xmlns:a16="http://schemas.microsoft.com/office/drawing/2014/main" id="{12A763C5-83F4-48A7-B296-BF9C77BE56BC}"/>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6" name="直線コネクタ 665">
          <a:extLst>
            <a:ext uri="{FF2B5EF4-FFF2-40B4-BE49-F238E27FC236}">
              <a16:creationId xmlns:a16="http://schemas.microsoft.com/office/drawing/2014/main" id="{8E11AB2A-B280-445F-A8C7-23B42A20AEBA}"/>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7" name="テキスト ボックス 666">
          <a:extLst>
            <a:ext uri="{FF2B5EF4-FFF2-40B4-BE49-F238E27FC236}">
              <a16:creationId xmlns:a16="http://schemas.microsoft.com/office/drawing/2014/main" id="{88D6595F-5A5F-4CF1-8BB6-97822C334F5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8" name="直線コネクタ 667">
          <a:extLst>
            <a:ext uri="{FF2B5EF4-FFF2-40B4-BE49-F238E27FC236}">
              <a16:creationId xmlns:a16="http://schemas.microsoft.com/office/drawing/2014/main" id="{3C243004-6113-45CD-A33B-FAEE26609592}"/>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9" name="テキスト ボックス 668">
          <a:extLst>
            <a:ext uri="{FF2B5EF4-FFF2-40B4-BE49-F238E27FC236}">
              <a16:creationId xmlns:a16="http://schemas.microsoft.com/office/drawing/2014/main" id="{15FAD84B-48D9-45C9-A50E-22CAEAD4F593}"/>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0" name="直線コネクタ 669">
          <a:extLst>
            <a:ext uri="{FF2B5EF4-FFF2-40B4-BE49-F238E27FC236}">
              <a16:creationId xmlns:a16="http://schemas.microsoft.com/office/drawing/2014/main" id="{6EF2F59A-E9C9-44BE-9495-377F5FC5BA86}"/>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1" name="テキスト ボックス 670">
          <a:extLst>
            <a:ext uri="{FF2B5EF4-FFF2-40B4-BE49-F238E27FC236}">
              <a16:creationId xmlns:a16="http://schemas.microsoft.com/office/drawing/2014/main" id="{20D04339-D264-43E7-B6ED-2A373BF709AF}"/>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2" name="直線コネクタ 671">
          <a:extLst>
            <a:ext uri="{FF2B5EF4-FFF2-40B4-BE49-F238E27FC236}">
              <a16:creationId xmlns:a16="http://schemas.microsoft.com/office/drawing/2014/main" id="{75EF7D4B-CCA9-4919-A930-6221AEDD1832}"/>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3" name="テキスト ボックス 672">
          <a:extLst>
            <a:ext uri="{FF2B5EF4-FFF2-40B4-BE49-F238E27FC236}">
              <a16:creationId xmlns:a16="http://schemas.microsoft.com/office/drawing/2014/main" id="{52363E92-29AE-452D-B37E-568820E6ED68}"/>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a:extLst>
            <a:ext uri="{FF2B5EF4-FFF2-40B4-BE49-F238E27FC236}">
              <a16:creationId xmlns:a16="http://schemas.microsoft.com/office/drawing/2014/main" id="{6EE4ACA7-65CA-458A-9686-229DC9B9431B}"/>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5" name="テキスト ボックス 674">
          <a:extLst>
            <a:ext uri="{FF2B5EF4-FFF2-40B4-BE49-F238E27FC236}">
              <a16:creationId xmlns:a16="http://schemas.microsoft.com/office/drawing/2014/main" id="{DF6FC5DB-D22A-411B-8597-A016902BB6CC}"/>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公債費グラフ枠">
          <a:extLst>
            <a:ext uri="{FF2B5EF4-FFF2-40B4-BE49-F238E27FC236}">
              <a16:creationId xmlns:a16="http://schemas.microsoft.com/office/drawing/2014/main" id="{DE8F2D9D-9B17-4881-9D76-8830F5A725EE}"/>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22237</xdr:rowOff>
    </xdr:from>
    <xdr:to>
      <xdr:col>85</xdr:col>
      <xdr:colOff>126364</xdr:colOff>
      <xdr:row>98</xdr:row>
      <xdr:rowOff>147045</xdr:rowOff>
    </xdr:to>
    <xdr:cxnSp macro="">
      <xdr:nvCxnSpPr>
        <xdr:cNvPr id="677" name="直線コネクタ 676">
          <a:extLst>
            <a:ext uri="{FF2B5EF4-FFF2-40B4-BE49-F238E27FC236}">
              <a16:creationId xmlns:a16="http://schemas.microsoft.com/office/drawing/2014/main" id="{18A42AB5-8816-40DA-B1EE-22F3AC8C2B51}"/>
            </a:ext>
          </a:extLst>
        </xdr:cNvPr>
        <xdr:cNvCxnSpPr/>
      </xdr:nvCxnSpPr>
      <xdr:spPr>
        <a:xfrm flipV="1">
          <a:off x="16317595" y="15624187"/>
          <a:ext cx="1269" cy="1324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150872</xdr:rowOff>
    </xdr:from>
    <xdr:ext cx="534377" cy="259045"/>
    <xdr:sp macro="" textlink="">
      <xdr:nvSpPr>
        <xdr:cNvPr id="678" name="公債費最小値テキスト">
          <a:extLst>
            <a:ext uri="{FF2B5EF4-FFF2-40B4-BE49-F238E27FC236}">
              <a16:creationId xmlns:a16="http://schemas.microsoft.com/office/drawing/2014/main" id="{07656FBC-B006-46FF-969E-97DDBBF042C3}"/>
            </a:ext>
          </a:extLst>
        </xdr:cNvPr>
        <xdr:cNvSpPr txBox="1"/>
      </xdr:nvSpPr>
      <xdr:spPr>
        <a:xfrm>
          <a:off x="16370300" y="16952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147045</xdr:rowOff>
    </xdr:from>
    <xdr:to>
      <xdr:col>86</xdr:col>
      <xdr:colOff>25400</xdr:colOff>
      <xdr:row>98</xdr:row>
      <xdr:rowOff>147045</xdr:rowOff>
    </xdr:to>
    <xdr:cxnSp macro="">
      <xdr:nvCxnSpPr>
        <xdr:cNvPr id="679" name="直線コネクタ 678">
          <a:extLst>
            <a:ext uri="{FF2B5EF4-FFF2-40B4-BE49-F238E27FC236}">
              <a16:creationId xmlns:a16="http://schemas.microsoft.com/office/drawing/2014/main" id="{29DE025C-4E92-4365-AB7F-EAB1FB2A6782}"/>
            </a:ext>
          </a:extLst>
        </xdr:cNvPr>
        <xdr:cNvCxnSpPr/>
      </xdr:nvCxnSpPr>
      <xdr:spPr>
        <a:xfrm>
          <a:off x="16230600" y="16949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140364</xdr:rowOff>
    </xdr:from>
    <xdr:ext cx="599010" cy="259045"/>
    <xdr:sp macro="" textlink="">
      <xdr:nvSpPr>
        <xdr:cNvPr id="680" name="公債費最大値テキスト">
          <a:extLst>
            <a:ext uri="{FF2B5EF4-FFF2-40B4-BE49-F238E27FC236}">
              <a16:creationId xmlns:a16="http://schemas.microsoft.com/office/drawing/2014/main" id="{719C7F90-4284-4645-96D3-96CD6CD38859}"/>
            </a:ext>
          </a:extLst>
        </xdr:cNvPr>
        <xdr:cNvSpPr txBox="1"/>
      </xdr:nvSpPr>
      <xdr:spPr>
        <a:xfrm>
          <a:off x="16370300" y="15399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731,660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22237</xdr:rowOff>
    </xdr:from>
    <xdr:to>
      <xdr:col>86</xdr:col>
      <xdr:colOff>25400</xdr:colOff>
      <xdr:row>91</xdr:row>
      <xdr:rowOff>22237</xdr:rowOff>
    </xdr:to>
    <xdr:cxnSp macro="">
      <xdr:nvCxnSpPr>
        <xdr:cNvPr id="681" name="直線コネクタ 680">
          <a:extLst>
            <a:ext uri="{FF2B5EF4-FFF2-40B4-BE49-F238E27FC236}">
              <a16:creationId xmlns:a16="http://schemas.microsoft.com/office/drawing/2014/main" id="{40F086D6-A9FB-4077-A990-6CB8F222A8A3}"/>
            </a:ext>
          </a:extLst>
        </xdr:cNvPr>
        <xdr:cNvCxnSpPr/>
      </xdr:nvCxnSpPr>
      <xdr:spPr>
        <a:xfrm>
          <a:off x="16230600" y="15624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45548</xdr:rowOff>
    </xdr:from>
    <xdr:to>
      <xdr:col>85</xdr:col>
      <xdr:colOff>127000</xdr:colOff>
      <xdr:row>98</xdr:row>
      <xdr:rowOff>54547</xdr:rowOff>
    </xdr:to>
    <xdr:cxnSp macro="">
      <xdr:nvCxnSpPr>
        <xdr:cNvPr id="682" name="直線コネクタ 681">
          <a:extLst>
            <a:ext uri="{FF2B5EF4-FFF2-40B4-BE49-F238E27FC236}">
              <a16:creationId xmlns:a16="http://schemas.microsoft.com/office/drawing/2014/main" id="{1A9D5908-986B-4134-93A8-9C762000AD63}"/>
            </a:ext>
          </a:extLst>
        </xdr:cNvPr>
        <xdr:cNvCxnSpPr/>
      </xdr:nvCxnSpPr>
      <xdr:spPr>
        <a:xfrm flipV="1">
          <a:off x="15481300" y="16847648"/>
          <a:ext cx="838200" cy="8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59506</xdr:rowOff>
    </xdr:from>
    <xdr:ext cx="599010" cy="259045"/>
    <xdr:sp macro="" textlink="">
      <xdr:nvSpPr>
        <xdr:cNvPr id="683" name="公債費平均値テキスト">
          <a:extLst>
            <a:ext uri="{FF2B5EF4-FFF2-40B4-BE49-F238E27FC236}">
              <a16:creationId xmlns:a16="http://schemas.microsoft.com/office/drawing/2014/main" id="{714FC46F-93D7-4CB4-9D62-1E0BAA0F1C6B}"/>
            </a:ext>
          </a:extLst>
        </xdr:cNvPr>
        <xdr:cNvSpPr txBox="1"/>
      </xdr:nvSpPr>
      <xdr:spPr>
        <a:xfrm>
          <a:off x="16370300" y="165187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36629</xdr:rowOff>
    </xdr:from>
    <xdr:to>
      <xdr:col>85</xdr:col>
      <xdr:colOff>177800</xdr:colOff>
      <xdr:row>97</xdr:row>
      <xdr:rowOff>138229</xdr:rowOff>
    </xdr:to>
    <xdr:sp macro="" textlink="">
      <xdr:nvSpPr>
        <xdr:cNvPr id="684" name="フローチャート: 判断 683">
          <a:extLst>
            <a:ext uri="{FF2B5EF4-FFF2-40B4-BE49-F238E27FC236}">
              <a16:creationId xmlns:a16="http://schemas.microsoft.com/office/drawing/2014/main" id="{730C6F08-7F71-4441-955D-5DB76E4DF46F}"/>
            </a:ext>
          </a:extLst>
        </xdr:cNvPr>
        <xdr:cNvSpPr/>
      </xdr:nvSpPr>
      <xdr:spPr>
        <a:xfrm>
          <a:off x="16268700" y="16667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54547</xdr:rowOff>
    </xdr:from>
    <xdr:to>
      <xdr:col>81</xdr:col>
      <xdr:colOff>50800</xdr:colOff>
      <xdr:row>98</xdr:row>
      <xdr:rowOff>69847</xdr:rowOff>
    </xdr:to>
    <xdr:cxnSp macro="">
      <xdr:nvCxnSpPr>
        <xdr:cNvPr id="685" name="直線コネクタ 684">
          <a:extLst>
            <a:ext uri="{FF2B5EF4-FFF2-40B4-BE49-F238E27FC236}">
              <a16:creationId xmlns:a16="http://schemas.microsoft.com/office/drawing/2014/main" id="{9C6CEFE9-F430-4FFF-B88E-A948F49078AF}"/>
            </a:ext>
          </a:extLst>
        </xdr:cNvPr>
        <xdr:cNvCxnSpPr/>
      </xdr:nvCxnSpPr>
      <xdr:spPr>
        <a:xfrm flipV="1">
          <a:off x="14592300" y="16856647"/>
          <a:ext cx="889000" cy="15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50507</xdr:rowOff>
    </xdr:from>
    <xdr:to>
      <xdr:col>81</xdr:col>
      <xdr:colOff>101600</xdr:colOff>
      <xdr:row>97</xdr:row>
      <xdr:rowOff>152107</xdr:rowOff>
    </xdr:to>
    <xdr:sp macro="" textlink="">
      <xdr:nvSpPr>
        <xdr:cNvPr id="686" name="フローチャート: 判断 685">
          <a:extLst>
            <a:ext uri="{FF2B5EF4-FFF2-40B4-BE49-F238E27FC236}">
              <a16:creationId xmlns:a16="http://schemas.microsoft.com/office/drawing/2014/main" id="{5185DB6D-6FA9-4C39-A82D-11B537C02A54}"/>
            </a:ext>
          </a:extLst>
        </xdr:cNvPr>
        <xdr:cNvSpPr/>
      </xdr:nvSpPr>
      <xdr:spPr>
        <a:xfrm>
          <a:off x="15430500" y="16681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168634</xdr:rowOff>
    </xdr:from>
    <xdr:ext cx="599010" cy="259045"/>
    <xdr:sp macro="" textlink="">
      <xdr:nvSpPr>
        <xdr:cNvPr id="687" name="テキスト ボックス 686">
          <a:extLst>
            <a:ext uri="{FF2B5EF4-FFF2-40B4-BE49-F238E27FC236}">
              <a16:creationId xmlns:a16="http://schemas.microsoft.com/office/drawing/2014/main" id="{6696ACFC-77FF-4650-AC8A-9253BABD02B4}"/>
            </a:ext>
          </a:extLst>
        </xdr:cNvPr>
        <xdr:cNvSpPr txBox="1"/>
      </xdr:nvSpPr>
      <xdr:spPr>
        <a:xfrm>
          <a:off x="15181795" y="16456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65937</xdr:rowOff>
    </xdr:from>
    <xdr:to>
      <xdr:col>76</xdr:col>
      <xdr:colOff>114300</xdr:colOff>
      <xdr:row>98</xdr:row>
      <xdr:rowOff>69847</xdr:rowOff>
    </xdr:to>
    <xdr:cxnSp macro="">
      <xdr:nvCxnSpPr>
        <xdr:cNvPr id="688" name="直線コネクタ 687">
          <a:extLst>
            <a:ext uri="{FF2B5EF4-FFF2-40B4-BE49-F238E27FC236}">
              <a16:creationId xmlns:a16="http://schemas.microsoft.com/office/drawing/2014/main" id="{68F7B37B-C60C-49A2-904D-467996CCB0AA}"/>
            </a:ext>
          </a:extLst>
        </xdr:cNvPr>
        <xdr:cNvCxnSpPr/>
      </xdr:nvCxnSpPr>
      <xdr:spPr>
        <a:xfrm>
          <a:off x="13703300" y="16868037"/>
          <a:ext cx="889000" cy="3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58934</xdr:rowOff>
    </xdr:from>
    <xdr:to>
      <xdr:col>76</xdr:col>
      <xdr:colOff>165100</xdr:colOff>
      <xdr:row>97</xdr:row>
      <xdr:rowOff>160534</xdr:rowOff>
    </xdr:to>
    <xdr:sp macro="" textlink="">
      <xdr:nvSpPr>
        <xdr:cNvPr id="689" name="フローチャート: 判断 688">
          <a:extLst>
            <a:ext uri="{FF2B5EF4-FFF2-40B4-BE49-F238E27FC236}">
              <a16:creationId xmlns:a16="http://schemas.microsoft.com/office/drawing/2014/main" id="{FDC9230B-EE45-4032-B51C-36B7CEE0304E}"/>
            </a:ext>
          </a:extLst>
        </xdr:cNvPr>
        <xdr:cNvSpPr/>
      </xdr:nvSpPr>
      <xdr:spPr>
        <a:xfrm>
          <a:off x="14541500" y="1668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5611</xdr:rowOff>
    </xdr:from>
    <xdr:ext cx="599010" cy="259045"/>
    <xdr:sp macro="" textlink="">
      <xdr:nvSpPr>
        <xdr:cNvPr id="690" name="テキスト ボックス 689">
          <a:extLst>
            <a:ext uri="{FF2B5EF4-FFF2-40B4-BE49-F238E27FC236}">
              <a16:creationId xmlns:a16="http://schemas.microsoft.com/office/drawing/2014/main" id="{35E6CAF1-B49A-4DB1-9E4B-68015C5C0CD6}"/>
            </a:ext>
          </a:extLst>
        </xdr:cNvPr>
        <xdr:cNvSpPr txBox="1"/>
      </xdr:nvSpPr>
      <xdr:spPr>
        <a:xfrm>
          <a:off x="14292795" y="16464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43754</xdr:rowOff>
    </xdr:from>
    <xdr:to>
      <xdr:col>71</xdr:col>
      <xdr:colOff>177800</xdr:colOff>
      <xdr:row>98</xdr:row>
      <xdr:rowOff>65937</xdr:rowOff>
    </xdr:to>
    <xdr:cxnSp macro="">
      <xdr:nvCxnSpPr>
        <xdr:cNvPr id="691" name="直線コネクタ 690">
          <a:extLst>
            <a:ext uri="{FF2B5EF4-FFF2-40B4-BE49-F238E27FC236}">
              <a16:creationId xmlns:a16="http://schemas.microsoft.com/office/drawing/2014/main" id="{AA04B009-506E-4B96-887E-D12B3A4C4DDA}"/>
            </a:ext>
          </a:extLst>
        </xdr:cNvPr>
        <xdr:cNvCxnSpPr/>
      </xdr:nvCxnSpPr>
      <xdr:spPr>
        <a:xfrm>
          <a:off x="12814300" y="16845854"/>
          <a:ext cx="889000" cy="22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62849</xdr:rowOff>
    </xdr:from>
    <xdr:to>
      <xdr:col>72</xdr:col>
      <xdr:colOff>38100</xdr:colOff>
      <xdr:row>97</xdr:row>
      <xdr:rowOff>164449</xdr:rowOff>
    </xdr:to>
    <xdr:sp macro="" textlink="">
      <xdr:nvSpPr>
        <xdr:cNvPr id="692" name="フローチャート: 判断 691">
          <a:extLst>
            <a:ext uri="{FF2B5EF4-FFF2-40B4-BE49-F238E27FC236}">
              <a16:creationId xmlns:a16="http://schemas.microsoft.com/office/drawing/2014/main" id="{F18F8996-5A81-4F9B-A61F-2FDC76B3CF3A}"/>
            </a:ext>
          </a:extLst>
        </xdr:cNvPr>
        <xdr:cNvSpPr/>
      </xdr:nvSpPr>
      <xdr:spPr>
        <a:xfrm>
          <a:off x="13652500" y="1669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9526</xdr:rowOff>
    </xdr:from>
    <xdr:ext cx="599010" cy="259045"/>
    <xdr:sp macro="" textlink="">
      <xdr:nvSpPr>
        <xdr:cNvPr id="693" name="テキスト ボックス 692">
          <a:extLst>
            <a:ext uri="{FF2B5EF4-FFF2-40B4-BE49-F238E27FC236}">
              <a16:creationId xmlns:a16="http://schemas.microsoft.com/office/drawing/2014/main" id="{6AA79D50-DBA8-4286-BE9C-0952286FE32F}"/>
            </a:ext>
          </a:extLst>
        </xdr:cNvPr>
        <xdr:cNvSpPr txBox="1"/>
      </xdr:nvSpPr>
      <xdr:spPr>
        <a:xfrm>
          <a:off x="13403795" y="16468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53711</xdr:rowOff>
    </xdr:from>
    <xdr:to>
      <xdr:col>67</xdr:col>
      <xdr:colOff>101600</xdr:colOff>
      <xdr:row>97</xdr:row>
      <xdr:rowOff>155311</xdr:rowOff>
    </xdr:to>
    <xdr:sp macro="" textlink="">
      <xdr:nvSpPr>
        <xdr:cNvPr id="694" name="フローチャート: 判断 693">
          <a:extLst>
            <a:ext uri="{FF2B5EF4-FFF2-40B4-BE49-F238E27FC236}">
              <a16:creationId xmlns:a16="http://schemas.microsoft.com/office/drawing/2014/main" id="{5BDB1690-966D-4A1D-8B06-095E411B13CA}"/>
            </a:ext>
          </a:extLst>
        </xdr:cNvPr>
        <xdr:cNvSpPr/>
      </xdr:nvSpPr>
      <xdr:spPr>
        <a:xfrm>
          <a:off x="12763500" y="1668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388</xdr:rowOff>
    </xdr:from>
    <xdr:ext cx="599010" cy="259045"/>
    <xdr:sp macro="" textlink="">
      <xdr:nvSpPr>
        <xdr:cNvPr id="695" name="テキスト ボックス 694">
          <a:extLst>
            <a:ext uri="{FF2B5EF4-FFF2-40B4-BE49-F238E27FC236}">
              <a16:creationId xmlns:a16="http://schemas.microsoft.com/office/drawing/2014/main" id="{D9BB203E-0B13-4DFF-A154-5FF52B1CEC9D}"/>
            </a:ext>
          </a:extLst>
        </xdr:cNvPr>
        <xdr:cNvSpPr txBox="1"/>
      </xdr:nvSpPr>
      <xdr:spPr>
        <a:xfrm>
          <a:off x="12514795" y="16459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1F662CE7-DB84-4C80-94F8-3F4278649C25}"/>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5DBECE2E-1107-42FD-B718-489C973F1023}"/>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FB288F54-E1ED-4059-AD29-4D8D2FFB20B9}"/>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9105BF56-D39A-4251-B823-63ABD31895BF}"/>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D836FB3C-99F6-4B47-A3D9-54CC3BCC1D55}"/>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166198</xdr:rowOff>
    </xdr:from>
    <xdr:to>
      <xdr:col>85</xdr:col>
      <xdr:colOff>177800</xdr:colOff>
      <xdr:row>98</xdr:row>
      <xdr:rowOff>96348</xdr:rowOff>
    </xdr:to>
    <xdr:sp macro="" textlink="">
      <xdr:nvSpPr>
        <xdr:cNvPr id="701" name="楕円 700">
          <a:extLst>
            <a:ext uri="{FF2B5EF4-FFF2-40B4-BE49-F238E27FC236}">
              <a16:creationId xmlns:a16="http://schemas.microsoft.com/office/drawing/2014/main" id="{18F2510D-02CC-44ED-BFDF-C306D513F3F8}"/>
            </a:ext>
          </a:extLst>
        </xdr:cNvPr>
        <xdr:cNvSpPr/>
      </xdr:nvSpPr>
      <xdr:spPr>
        <a:xfrm>
          <a:off x="16268700" y="16796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81125</xdr:rowOff>
    </xdr:from>
    <xdr:ext cx="534377" cy="259045"/>
    <xdr:sp macro="" textlink="">
      <xdr:nvSpPr>
        <xdr:cNvPr id="702" name="公債費該当値テキスト">
          <a:extLst>
            <a:ext uri="{FF2B5EF4-FFF2-40B4-BE49-F238E27FC236}">
              <a16:creationId xmlns:a16="http://schemas.microsoft.com/office/drawing/2014/main" id="{1A36FE6C-1497-4484-A811-F698B9550054}"/>
            </a:ext>
          </a:extLst>
        </xdr:cNvPr>
        <xdr:cNvSpPr txBox="1"/>
      </xdr:nvSpPr>
      <xdr:spPr>
        <a:xfrm>
          <a:off x="16370300" y="16711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3747</xdr:rowOff>
    </xdr:from>
    <xdr:to>
      <xdr:col>81</xdr:col>
      <xdr:colOff>101600</xdr:colOff>
      <xdr:row>98</xdr:row>
      <xdr:rowOff>105347</xdr:rowOff>
    </xdr:to>
    <xdr:sp macro="" textlink="">
      <xdr:nvSpPr>
        <xdr:cNvPr id="703" name="楕円 702">
          <a:extLst>
            <a:ext uri="{FF2B5EF4-FFF2-40B4-BE49-F238E27FC236}">
              <a16:creationId xmlns:a16="http://schemas.microsoft.com/office/drawing/2014/main" id="{3B57CE18-FF48-43F1-8FAD-ED6155066BF1}"/>
            </a:ext>
          </a:extLst>
        </xdr:cNvPr>
        <xdr:cNvSpPr/>
      </xdr:nvSpPr>
      <xdr:spPr>
        <a:xfrm>
          <a:off x="15430500" y="16805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96474</xdr:rowOff>
    </xdr:from>
    <xdr:ext cx="534377" cy="259045"/>
    <xdr:sp macro="" textlink="">
      <xdr:nvSpPr>
        <xdr:cNvPr id="704" name="テキスト ボックス 703">
          <a:extLst>
            <a:ext uri="{FF2B5EF4-FFF2-40B4-BE49-F238E27FC236}">
              <a16:creationId xmlns:a16="http://schemas.microsoft.com/office/drawing/2014/main" id="{A939AFBD-FF8D-4168-9E46-D2C385B40B5F}"/>
            </a:ext>
          </a:extLst>
        </xdr:cNvPr>
        <xdr:cNvSpPr txBox="1"/>
      </xdr:nvSpPr>
      <xdr:spPr>
        <a:xfrm>
          <a:off x="15214111" y="16898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19047</xdr:rowOff>
    </xdr:from>
    <xdr:to>
      <xdr:col>76</xdr:col>
      <xdr:colOff>165100</xdr:colOff>
      <xdr:row>98</xdr:row>
      <xdr:rowOff>120647</xdr:rowOff>
    </xdr:to>
    <xdr:sp macro="" textlink="">
      <xdr:nvSpPr>
        <xdr:cNvPr id="705" name="楕円 704">
          <a:extLst>
            <a:ext uri="{FF2B5EF4-FFF2-40B4-BE49-F238E27FC236}">
              <a16:creationId xmlns:a16="http://schemas.microsoft.com/office/drawing/2014/main" id="{C688834F-B0D9-4DB7-B06F-9991881EE033}"/>
            </a:ext>
          </a:extLst>
        </xdr:cNvPr>
        <xdr:cNvSpPr/>
      </xdr:nvSpPr>
      <xdr:spPr>
        <a:xfrm>
          <a:off x="14541500" y="16821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111774</xdr:rowOff>
    </xdr:from>
    <xdr:ext cx="534377" cy="259045"/>
    <xdr:sp macro="" textlink="">
      <xdr:nvSpPr>
        <xdr:cNvPr id="706" name="テキスト ボックス 705">
          <a:extLst>
            <a:ext uri="{FF2B5EF4-FFF2-40B4-BE49-F238E27FC236}">
              <a16:creationId xmlns:a16="http://schemas.microsoft.com/office/drawing/2014/main" id="{8C162301-61AF-488C-8094-BB9BAB17D67C}"/>
            </a:ext>
          </a:extLst>
        </xdr:cNvPr>
        <xdr:cNvSpPr txBox="1"/>
      </xdr:nvSpPr>
      <xdr:spPr>
        <a:xfrm>
          <a:off x="14325111" y="16913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15137</xdr:rowOff>
    </xdr:from>
    <xdr:to>
      <xdr:col>72</xdr:col>
      <xdr:colOff>38100</xdr:colOff>
      <xdr:row>98</xdr:row>
      <xdr:rowOff>116737</xdr:rowOff>
    </xdr:to>
    <xdr:sp macro="" textlink="">
      <xdr:nvSpPr>
        <xdr:cNvPr id="707" name="楕円 706">
          <a:extLst>
            <a:ext uri="{FF2B5EF4-FFF2-40B4-BE49-F238E27FC236}">
              <a16:creationId xmlns:a16="http://schemas.microsoft.com/office/drawing/2014/main" id="{7B8DB751-7927-46B0-BB8C-067564F695B0}"/>
            </a:ext>
          </a:extLst>
        </xdr:cNvPr>
        <xdr:cNvSpPr/>
      </xdr:nvSpPr>
      <xdr:spPr>
        <a:xfrm>
          <a:off x="13652500" y="16817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107864</xdr:rowOff>
    </xdr:from>
    <xdr:ext cx="534377" cy="259045"/>
    <xdr:sp macro="" textlink="">
      <xdr:nvSpPr>
        <xdr:cNvPr id="708" name="テキスト ボックス 707">
          <a:extLst>
            <a:ext uri="{FF2B5EF4-FFF2-40B4-BE49-F238E27FC236}">
              <a16:creationId xmlns:a16="http://schemas.microsoft.com/office/drawing/2014/main" id="{6F98BD84-B28F-4B16-9828-1D6412B7899D}"/>
            </a:ext>
          </a:extLst>
        </xdr:cNvPr>
        <xdr:cNvSpPr txBox="1"/>
      </xdr:nvSpPr>
      <xdr:spPr>
        <a:xfrm>
          <a:off x="13436111" y="16909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164404</xdr:rowOff>
    </xdr:from>
    <xdr:to>
      <xdr:col>67</xdr:col>
      <xdr:colOff>101600</xdr:colOff>
      <xdr:row>98</xdr:row>
      <xdr:rowOff>94554</xdr:rowOff>
    </xdr:to>
    <xdr:sp macro="" textlink="">
      <xdr:nvSpPr>
        <xdr:cNvPr id="709" name="楕円 708">
          <a:extLst>
            <a:ext uri="{FF2B5EF4-FFF2-40B4-BE49-F238E27FC236}">
              <a16:creationId xmlns:a16="http://schemas.microsoft.com/office/drawing/2014/main" id="{C9FE56A4-2537-4B8A-BEB7-CA39804F4579}"/>
            </a:ext>
          </a:extLst>
        </xdr:cNvPr>
        <xdr:cNvSpPr/>
      </xdr:nvSpPr>
      <xdr:spPr>
        <a:xfrm>
          <a:off x="12763500" y="16795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85681</xdr:rowOff>
    </xdr:from>
    <xdr:ext cx="534377" cy="259045"/>
    <xdr:sp macro="" textlink="">
      <xdr:nvSpPr>
        <xdr:cNvPr id="710" name="テキスト ボックス 709">
          <a:extLst>
            <a:ext uri="{FF2B5EF4-FFF2-40B4-BE49-F238E27FC236}">
              <a16:creationId xmlns:a16="http://schemas.microsoft.com/office/drawing/2014/main" id="{60629AAA-E394-4279-B093-3D039623A78B}"/>
            </a:ext>
          </a:extLst>
        </xdr:cNvPr>
        <xdr:cNvSpPr txBox="1"/>
      </xdr:nvSpPr>
      <xdr:spPr>
        <a:xfrm>
          <a:off x="12547111" y="16887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a:extLst>
            <a:ext uri="{FF2B5EF4-FFF2-40B4-BE49-F238E27FC236}">
              <a16:creationId xmlns:a16="http://schemas.microsoft.com/office/drawing/2014/main" id="{7ACFF38C-4427-4B65-B60D-2B50772FA75C}"/>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a:extLst>
            <a:ext uri="{FF2B5EF4-FFF2-40B4-BE49-F238E27FC236}">
              <a16:creationId xmlns:a16="http://schemas.microsoft.com/office/drawing/2014/main" id="{44D120F7-15E9-4817-B86C-B93D2FED79AE}"/>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a:extLst>
            <a:ext uri="{FF2B5EF4-FFF2-40B4-BE49-F238E27FC236}">
              <a16:creationId xmlns:a16="http://schemas.microsoft.com/office/drawing/2014/main" id="{85F8A010-ED5C-45B0-A7CF-D4A1A1ABB3C1}"/>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a:extLst>
            <a:ext uri="{FF2B5EF4-FFF2-40B4-BE49-F238E27FC236}">
              <a16:creationId xmlns:a16="http://schemas.microsoft.com/office/drawing/2014/main" id="{B1A4BA3D-1563-4464-843A-6B75A02ACD11}"/>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a:extLst>
            <a:ext uri="{FF2B5EF4-FFF2-40B4-BE49-F238E27FC236}">
              <a16:creationId xmlns:a16="http://schemas.microsoft.com/office/drawing/2014/main" id="{559FA051-18CB-4A0D-9331-10427D42C2E7}"/>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a:extLst>
            <a:ext uri="{FF2B5EF4-FFF2-40B4-BE49-F238E27FC236}">
              <a16:creationId xmlns:a16="http://schemas.microsoft.com/office/drawing/2014/main" id="{09E59EA4-47FA-419C-9872-3C0FA328D77A}"/>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a:extLst>
            <a:ext uri="{FF2B5EF4-FFF2-40B4-BE49-F238E27FC236}">
              <a16:creationId xmlns:a16="http://schemas.microsoft.com/office/drawing/2014/main" id="{5A637BB3-F1A6-4FFB-B197-2744100B4366}"/>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a:extLst>
            <a:ext uri="{FF2B5EF4-FFF2-40B4-BE49-F238E27FC236}">
              <a16:creationId xmlns:a16="http://schemas.microsoft.com/office/drawing/2014/main" id="{16D045AA-A107-4C2B-B85A-D92E0235BC01}"/>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a:extLst>
            <a:ext uri="{FF2B5EF4-FFF2-40B4-BE49-F238E27FC236}">
              <a16:creationId xmlns:a16="http://schemas.microsoft.com/office/drawing/2014/main" id="{C5924ED5-C97E-4B17-8AB9-76822F03842B}"/>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a:extLst>
            <a:ext uri="{FF2B5EF4-FFF2-40B4-BE49-F238E27FC236}">
              <a16:creationId xmlns:a16="http://schemas.microsoft.com/office/drawing/2014/main" id="{F30DD9CE-15D5-497C-804D-83311129CDB4}"/>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1" name="直線コネクタ 720">
          <a:extLst>
            <a:ext uri="{FF2B5EF4-FFF2-40B4-BE49-F238E27FC236}">
              <a16:creationId xmlns:a16="http://schemas.microsoft.com/office/drawing/2014/main" id="{2DAE1E15-2CC9-454C-A981-83AFC50D4EFA}"/>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2" name="テキスト ボックス 721">
          <a:extLst>
            <a:ext uri="{FF2B5EF4-FFF2-40B4-BE49-F238E27FC236}">
              <a16:creationId xmlns:a16="http://schemas.microsoft.com/office/drawing/2014/main" id="{A872A095-01F1-48B6-8073-E6BF8D30E9DD}"/>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3" name="直線コネクタ 722">
          <a:extLst>
            <a:ext uri="{FF2B5EF4-FFF2-40B4-BE49-F238E27FC236}">
              <a16:creationId xmlns:a16="http://schemas.microsoft.com/office/drawing/2014/main" id="{AB11143B-BD54-4DCF-8702-32245312C8F1}"/>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4" name="テキスト ボックス 723">
          <a:extLst>
            <a:ext uri="{FF2B5EF4-FFF2-40B4-BE49-F238E27FC236}">
              <a16:creationId xmlns:a16="http://schemas.microsoft.com/office/drawing/2014/main" id="{BE00F72B-0138-4A97-9486-DE181F72E70D}"/>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5" name="直線コネクタ 724">
          <a:extLst>
            <a:ext uri="{FF2B5EF4-FFF2-40B4-BE49-F238E27FC236}">
              <a16:creationId xmlns:a16="http://schemas.microsoft.com/office/drawing/2014/main" id="{6810BE1E-6623-4463-9F17-921E6FE73E51}"/>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6" name="テキスト ボックス 725">
          <a:extLst>
            <a:ext uri="{FF2B5EF4-FFF2-40B4-BE49-F238E27FC236}">
              <a16:creationId xmlns:a16="http://schemas.microsoft.com/office/drawing/2014/main" id="{F3E72C85-BB72-4F35-9B7F-CCF781F012B8}"/>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7" name="直線コネクタ 726">
          <a:extLst>
            <a:ext uri="{FF2B5EF4-FFF2-40B4-BE49-F238E27FC236}">
              <a16:creationId xmlns:a16="http://schemas.microsoft.com/office/drawing/2014/main" id="{07AE577C-8F00-41C6-A1CB-C5CAA254888A}"/>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8" name="テキスト ボックス 727">
          <a:extLst>
            <a:ext uri="{FF2B5EF4-FFF2-40B4-BE49-F238E27FC236}">
              <a16:creationId xmlns:a16="http://schemas.microsoft.com/office/drawing/2014/main" id="{8EBBCED1-07C0-4D2E-AD9C-32EFB8DF4723}"/>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9" name="直線コネクタ 728">
          <a:extLst>
            <a:ext uri="{FF2B5EF4-FFF2-40B4-BE49-F238E27FC236}">
              <a16:creationId xmlns:a16="http://schemas.microsoft.com/office/drawing/2014/main" id="{78CF9C02-11A9-410C-B3C3-CC10EA819964}"/>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0" name="テキスト ボックス 729">
          <a:extLst>
            <a:ext uri="{FF2B5EF4-FFF2-40B4-BE49-F238E27FC236}">
              <a16:creationId xmlns:a16="http://schemas.microsoft.com/office/drawing/2014/main" id="{F0878EBF-991D-4D88-8B85-844567668EDA}"/>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a:extLst>
            <a:ext uri="{FF2B5EF4-FFF2-40B4-BE49-F238E27FC236}">
              <a16:creationId xmlns:a16="http://schemas.microsoft.com/office/drawing/2014/main" id="{DEC85D66-18AF-4CF6-B15D-05D149ABC061}"/>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2" name="テキスト ボックス 731">
          <a:extLst>
            <a:ext uri="{FF2B5EF4-FFF2-40B4-BE49-F238E27FC236}">
              <a16:creationId xmlns:a16="http://schemas.microsoft.com/office/drawing/2014/main" id="{7CBFB41C-0C01-4087-A150-00DD0A514DC3}"/>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諸支出金グラフ枠">
          <a:extLst>
            <a:ext uri="{FF2B5EF4-FFF2-40B4-BE49-F238E27FC236}">
              <a16:creationId xmlns:a16="http://schemas.microsoft.com/office/drawing/2014/main" id="{30351CB3-5DCE-451C-86F6-AF00ED961A98}"/>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149263</xdr:rowOff>
    </xdr:from>
    <xdr:to>
      <xdr:col>116</xdr:col>
      <xdr:colOff>62864</xdr:colOff>
      <xdr:row>39</xdr:row>
      <xdr:rowOff>44450</xdr:rowOff>
    </xdr:to>
    <xdr:cxnSp macro="">
      <xdr:nvCxnSpPr>
        <xdr:cNvPr id="734" name="直線コネクタ 733">
          <a:extLst>
            <a:ext uri="{FF2B5EF4-FFF2-40B4-BE49-F238E27FC236}">
              <a16:creationId xmlns:a16="http://schemas.microsoft.com/office/drawing/2014/main" id="{07DA07A7-C166-49C3-9528-4AA5A737328B}"/>
            </a:ext>
          </a:extLst>
        </xdr:cNvPr>
        <xdr:cNvCxnSpPr/>
      </xdr:nvCxnSpPr>
      <xdr:spPr>
        <a:xfrm flipV="1">
          <a:off x="22159595" y="5292763"/>
          <a:ext cx="1269" cy="14382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72559</xdr:rowOff>
    </xdr:from>
    <xdr:ext cx="249299" cy="259045"/>
    <xdr:sp macro="" textlink="">
      <xdr:nvSpPr>
        <xdr:cNvPr id="735" name="諸支出金最小値テキスト">
          <a:extLst>
            <a:ext uri="{FF2B5EF4-FFF2-40B4-BE49-F238E27FC236}">
              <a16:creationId xmlns:a16="http://schemas.microsoft.com/office/drawing/2014/main" id="{45F01348-3760-440B-8451-3716D59B33C1}"/>
            </a:ext>
          </a:extLst>
        </xdr:cNvPr>
        <xdr:cNvSpPr txBox="1"/>
      </xdr:nvSpPr>
      <xdr:spPr>
        <a:xfrm>
          <a:off x="22212300" y="67591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6" name="直線コネクタ 735">
          <a:extLst>
            <a:ext uri="{FF2B5EF4-FFF2-40B4-BE49-F238E27FC236}">
              <a16:creationId xmlns:a16="http://schemas.microsoft.com/office/drawing/2014/main" id="{0D2FF893-1461-49FF-B42D-41C721F00FE8}"/>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95940</xdr:rowOff>
    </xdr:from>
    <xdr:ext cx="534377" cy="259045"/>
    <xdr:sp macro="" textlink="">
      <xdr:nvSpPr>
        <xdr:cNvPr id="737" name="諸支出金最大値テキスト">
          <a:extLst>
            <a:ext uri="{FF2B5EF4-FFF2-40B4-BE49-F238E27FC236}">
              <a16:creationId xmlns:a16="http://schemas.microsoft.com/office/drawing/2014/main" id="{7B0B967C-A11E-484F-A1DD-2F00FFAB4DF9}"/>
            </a:ext>
          </a:extLst>
        </xdr:cNvPr>
        <xdr:cNvSpPr txBox="1"/>
      </xdr:nvSpPr>
      <xdr:spPr>
        <a:xfrm>
          <a:off x="22212300" y="5067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37,749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149263</xdr:rowOff>
    </xdr:from>
    <xdr:to>
      <xdr:col>116</xdr:col>
      <xdr:colOff>152400</xdr:colOff>
      <xdr:row>30</xdr:row>
      <xdr:rowOff>149263</xdr:rowOff>
    </xdr:to>
    <xdr:cxnSp macro="">
      <xdr:nvCxnSpPr>
        <xdr:cNvPr id="738" name="直線コネクタ 737">
          <a:extLst>
            <a:ext uri="{FF2B5EF4-FFF2-40B4-BE49-F238E27FC236}">
              <a16:creationId xmlns:a16="http://schemas.microsoft.com/office/drawing/2014/main" id="{DE1A000C-9702-4371-8E50-723DA81013BD}"/>
            </a:ext>
          </a:extLst>
        </xdr:cNvPr>
        <xdr:cNvCxnSpPr/>
      </xdr:nvCxnSpPr>
      <xdr:spPr>
        <a:xfrm>
          <a:off x="22072600" y="5292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9" name="直線コネクタ 738">
          <a:extLst>
            <a:ext uri="{FF2B5EF4-FFF2-40B4-BE49-F238E27FC236}">
              <a16:creationId xmlns:a16="http://schemas.microsoft.com/office/drawing/2014/main" id="{1C340C0D-63A2-431C-88F0-32ADD227C9B9}"/>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161459</xdr:rowOff>
    </xdr:from>
    <xdr:ext cx="378565" cy="259045"/>
    <xdr:sp macro="" textlink="">
      <xdr:nvSpPr>
        <xdr:cNvPr id="740" name="諸支出金平均値テキスト">
          <a:extLst>
            <a:ext uri="{FF2B5EF4-FFF2-40B4-BE49-F238E27FC236}">
              <a16:creationId xmlns:a16="http://schemas.microsoft.com/office/drawing/2014/main" id="{77853BF3-1F42-47D2-8A05-7340B5DE5563}"/>
            </a:ext>
          </a:extLst>
        </xdr:cNvPr>
        <xdr:cNvSpPr txBox="1"/>
      </xdr:nvSpPr>
      <xdr:spPr>
        <a:xfrm>
          <a:off x="22212300" y="650510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138582</xdr:rowOff>
    </xdr:from>
    <xdr:to>
      <xdr:col>116</xdr:col>
      <xdr:colOff>114300</xdr:colOff>
      <xdr:row>39</xdr:row>
      <xdr:rowOff>68732</xdr:rowOff>
    </xdr:to>
    <xdr:sp macro="" textlink="">
      <xdr:nvSpPr>
        <xdr:cNvPr id="741" name="フローチャート: 判断 740">
          <a:extLst>
            <a:ext uri="{FF2B5EF4-FFF2-40B4-BE49-F238E27FC236}">
              <a16:creationId xmlns:a16="http://schemas.microsoft.com/office/drawing/2014/main" id="{5704F819-08DC-473F-8289-287FBC9FA098}"/>
            </a:ext>
          </a:extLst>
        </xdr:cNvPr>
        <xdr:cNvSpPr/>
      </xdr:nvSpPr>
      <xdr:spPr>
        <a:xfrm>
          <a:off x="22110700" y="6653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2" name="直線コネクタ 741">
          <a:extLst>
            <a:ext uri="{FF2B5EF4-FFF2-40B4-BE49-F238E27FC236}">
              <a16:creationId xmlns:a16="http://schemas.microsoft.com/office/drawing/2014/main" id="{681D9AA6-33CF-4E51-AD27-4180A285E995}"/>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145631</xdr:rowOff>
    </xdr:from>
    <xdr:to>
      <xdr:col>112</xdr:col>
      <xdr:colOff>38100</xdr:colOff>
      <xdr:row>39</xdr:row>
      <xdr:rowOff>75781</xdr:rowOff>
    </xdr:to>
    <xdr:sp macro="" textlink="">
      <xdr:nvSpPr>
        <xdr:cNvPr id="743" name="フローチャート: 判断 742">
          <a:extLst>
            <a:ext uri="{FF2B5EF4-FFF2-40B4-BE49-F238E27FC236}">
              <a16:creationId xmlns:a16="http://schemas.microsoft.com/office/drawing/2014/main" id="{945B801D-CDE3-4597-A7EA-C797510E8FA2}"/>
            </a:ext>
          </a:extLst>
        </xdr:cNvPr>
        <xdr:cNvSpPr/>
      </xdr:nvSpPr>
      <xdr:spPr>
        <a:xfrm>
          <a:off x="21272500" y="6660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92308</xdr:rowOff>
    </xdr:from>
    <xdr:ext cx="378565" cy="259045"/>
    <xdr:sp macro="" textlink="">
      <xdr:nvSpPr>
        <xdr:cNvPr id="744" name="テキスト ボックス 743">
          <a:extLst>
            <a:ext uri="{FF2B5EF4-FFF2-40B4-BE49-F238E27FC236}">
              <a16:creationId xmlns:a16="http://schemas.microsoft.com/office/drawing/2014/main" id="{45030AF7-4224-4092-8A9F-2E5F5748BC2D}"/>
            </a:ext>
          </a:extLst>
        </xdr:cNvPr>
        <xdr:cNvSpPr txBox="1"/>
      </xdr:nvSpPr>
      <xdr:spPr>
        <a:xfrm>
          <a:off x="21134017" y="64359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5" name="直線コネクタ 744">
          <a:extLst>
            <a:ext uri="{FF2B5EF4-FFF2-40B4-BE49-F238E27FC236}">
              <a16:creationId xmlns:a16="http://schemas.microsoft.com/office/drawing/2014/main" id="{78CBCA6B-6B2F-42B2-A805-A7BA39270578}"/>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149479</xdr:rowOff>
    </xdr:from>
    <xdr:to>
      <xdr:col>107</xdr:col>
      <xdr:colOff>101600</xdr:colOff>
      <xdr:row>39</xdr:row>
      <xdr:rowOff>79629</xdr:rowOff>
    </xdr:to>
    <xdr:sp macro="" textlink="">
      <xdr:nvSpPr>
        <xdr:cNvPr id="746" name="フローチャート: 判断 745">
          <a:extLst>
            <a:ext uri="{FF2B5EF4-FFF2-40B4-BE49-F238E27FC236}">
              <a16:creationId xmlns:a16="http://schemas.microsoft.com/office/drawing/2014/main" id="{09B88D7B-8EED-4D14-8EFB-3371C871EDC9}"/>
            </a:ext>
          </a:extLst>
        </xdr:cNvPr>
        <xdr:cNvSpPr/>
      </xdr:nvSpPr>
      <xdr:spPr>
        <a:xfrm>
          <a:off x="20383500" y="6664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96156</xdr:rowOff>
    </xdr:from>
    <xdr:ext cx="378565" cy="259045"/>
    <xdr:sp macro="" textlink="">
      <xdr:nvSpPr>
        <xdr:cNvPr id="747" name="テキスト ボックス 746">
          <a:extLst>
            <a:ext uri="{FF2B5EF4-FFF2-40B4-BE49-F238E27FC236}">
              <a16:creationId xmlns:a16="http://schemas.microsoft.com/office/drawing/2014/main" id="{226854B4-8024-4020-B91E-C36D853BFC1D}"/>
            </a:ext>
          </a:extLst>
        </xdr:cNvPr>
        <xdr:cNvSpPr txBox="1"/>
      </xdr:nvSpPr>
      <xdr:spPr>
        <a:xfrm>
          <a:off x="20245017" y="64398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8" name="直線コネクタ 747">
          <a:extLst>
            <a:ext uri="{FF2B5EF4-FFF2-40B4-BE49-F238E27FC236}">
              <a16:creationId xmlns:a16="http://schemas.microsoft.com/office/drawing/2014/main" id="{07B76B66-8E50-4CE1-95DE-D6272AF1BBDE}"/>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154584</xdr:rowOff>
    </xdr:from>
    <xdr:to>
      <xdr:col>102</xdr:col>
      <xdr:colOff>165100</xdr:colOff>
      <xdr:row>39</xdr:row>
      <xdr:rowOff>84734</xdr:rowOff>
    </xdr:to>
    <xdr:sp macro="" textlink="">
      <xdr:nvSpPr>
        <xdr:cNvPr id="749" name="フローチャート: 判断 748">
          <a:extLst>
            <a:ext uri="{FF2B5EF4-FFF2-40B4-BE49-F238E27FC236}">
              <a16:creationId xmlns:a16="http://schemas.microsoft.com/office/drawing/2014/main" id="{F61677D5-DD10-40EA-8AD1-E556625F2345}"/>
            </a:ext>
          </a:extLst>
        </xdr:cNvPr>
        <xdr:cNvSpPr/>
      </xdr:nvSpPr>
      <xdr:spPr>
        <a:xfrm>
          <a:off x="19494500" y="666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101261</xdr:rowOff>
    </xdr:from>
    <xdr:ext cx="378565" cy="259045"/>
    <xdr:sp macro="" textlink="">
      <xdr:nvSpPr>
        <xdr:cNvPr id="750" name="テキスト ボックス 749">
          <a:extLst>
            <a:ext uri="{FF2B5EF4-FFF2-40B4-BE49-F238E27FC236}">
              <a16:creationId xmlns:a16="http://schemas.microsoft.com/office/drawing/2014/main" id="{E3C26B6A-C8E6-4629-8028-A9A60F01A379}"/>
            </a:ext>
          </a:extLst>
        </xdr:cNvPr>
        <xdr:cNvSpPr txBox="1"/>
      </xdr:nvSpPr>
      <xdr:spPr>
        <a:xfrm>
          <a:off x="19356017" y="64449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148717</xdr:rowOff>
    </xdr:from>
    <xdr:to>
      <xdr:col>98</xdr:col>
      <xdr:colOff>38100</xdr:colOff>
      <xdr:row>39</xdr:row>
      <xdr:rowOff>78867</xdr:rowOff>
    </xdr:to>
    <xdr:sp macro="" textlink="">
      <xdr:nvSpPr>
        <xdr:cNvPr id="751" name="フローチャート: 判断 750">
          <a:extLst>
            <a:ext uri="{FF2B5EF4-FFF2-40B4-BE49-F238E27FC236}">
              <a16:creationId xmlns:a16="http://schemas.microsoft.com/office/drawing/2014/main" id="{5357BC5A-C43E-4232-9023-8F7895FACEF4}"/>
            </a:ext>
          </a:extLst>
        </xdr:cNvPr>
        <xdr:cNvSpPr/>
      </xdr:nvSpPr>
      <xdr:spPr>
        <a:xfrm>
          <a:off x="18605500" y="6663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95394</xdr:rowOff>
    </xdr:from>
    <xdr:ext cx="378565" cy="259045"/>
    <xdr:sp macro="" textlink="">
      <xdr:nvSpPr>
        <xdr:cNvPr id="752" name="テキスト ボックス 751">
          <a:extLst>
            <a:ext uri="{FF2B5EF4-FFF2-40B4-BE49-F238E27FC236}">
              <a16:creationId xmlns:a16="http://schemas.microsoft.com/office/drawing/2014/main" id="{234E2CF8-94F5-4BC0-A087-29E0A6A62F0D}"/>
            </a:ext>
          </a:extLst>
        </xdr:cNvPr>
        <xdr:cNvSpPr txBox="1"/>
      </xdr:nvSpPr>
      <xdr:spPr>
        <a:xfrm>
          <a:off x="18467017" y="64390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DE0D978-B439-4968-8EF5-7E11CE7153DF}"/>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3B1A5CDA-E9CB-433F-9EFC-B2D7B7D3FF23}"/>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1482B957-F233-4CED-95ED-974CB7558FB9}"/>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BA7C012D-A997-48D5-9D1E-D1D3EAAC2929}"/>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75EF9B9D-6C90-448F-BFE3-5C4F470242E3}"/>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8" name="楕円 757">
          <a:extLst>
            <a:ext uri="{FF2B5EF4-FFF2-40B4-BE49-F238E27FC236}">
              <a16:creationId xmlns:a16="http://schemas.microsoft.com/office/drawing/2014/main" id="{DCAE52FB-6148-49F8-B489-2920F7BBFB7F}"/>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117009</xdr:rowOff>
    </xdr:from>
    <xdr:ext cx="249299" cy="259045"/>
    <xdr:sp macro="" textlink="">
      <xdr:nvSpPr>
        <xdr:cNvPr id="759" name="諸支出金該当値テキスト">
          <a:extLst>
            <a:ext uri="{FF2B5EF4-FFF2-40B4-BE49-F238E27FC236}">
              <a16:creationId xmlns:a16="http://schemas.microsoft.com/office/drawing/2014/main" id="{CBFCC288-2D13-4DB9-8665-F76CEAD6FBC4}"/>
            </a:ext>
          </a:extLst>
        </xdr:cNvPr>
        <xdr:cNvSpPr txBox="1"/>
      </xdr:nvSpPr>
      <xdr:spPr>
        <a:xfrm>
          <a:off x="22212300" y="66321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0" name="楕円 759">
          <a:extLst>
            <a:ext uri="{FF2B5EF4-FFF2-40B4-BE49-F238E27FC236}">
              <a16:creationId xmlns:a16="http://schemas.microsoft.com/office/drawing/2014/main" id="{644AEFA4-6CF8-45A1-A6C9-62D5CECE7207}"/>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1" name="テキスト ボックス 760">
          <a:extLst>
            <a:ext uri="{FF2B5EF4-FFF2-40B4-BE49-F238E27FC236}">
              <a16:creationId xmlns:a16="http://schemas.microsoft.com/office/drawing/2014/main" id="{AAF76CCC-FC98-404D-B0F8-6F64D4751C4B}"/>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2" name="楕円 761">
          <a:extLst>
            <a:ext uri="{FF2B5EF4-FFF2-40B4-BE49-F238E27FC236}">
              <a16:creationId xmlns:a16="http://schemas.microsoft.com/office/drawing/2014/main" id="{1CEBB4B8-1F0E-4769-AC83-75BB7A34D6DE}"/>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3" name="テキスト ボックス 762">
          <a:extLst>
            <a:ext uri="{FF2B5EF4-FFF2-40B4-BE49-F238E27FC236}">
              <a16:creationId xmlns:a16="http://schemas.microsoft.com/office/drawing/2014/main" id="{1C2A822F-C711-4D2E-B0FC-2A92D4877E54}"/>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4" name="楕円 763">
          <a:extLst>
            <a:ext uri="{FF2B5EF4-FFF2-40B4-BE49-F238E27FC236}">
              <a16:creationId xmlns:a16="http://schemas.microsoft.com/office/drawing/2014/main" id="{4CD18796-3E71-4948-9DBA-B0B9123E9F08}"/>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5" name="テキスト ボックス 764">
          <a:extLst>
            <a:ext uri="{FF2B5EF4-FFF2-40B4-BE49-F238E27FC236}">
              <a16:creationId xmlns:a16="http://schemas.microsoft.com/office/drawing/2014/main" id="{5C0F7BBE-BD7D-47CD-AD12-6D71945D081C}"/>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6" name="楕円 765">
          <a:extLst>
            <a:ext uri="{FF2B5EF4-FFF2-40B4-BE49-F238E27FC236}">
              <a16:creationId xmlns:a16="http://schemas.microsoft.com/office/drawing/2014/main" id="{33C6ED2B-B40C-447C-A1CE-735DFF0207E8}"/>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7" name="テキスト ボックス 766">
          <a:extLst>
            <a:ext uri="{FF2B5EF4-FFF2-40B4-BE49-F238E27FC236}">
              <a16:creationId xmlns:a16="http://schemas.microsoft.com/office/drawing/2014/main" id="{3CB51B23-627E-48D9-9048-2A876064A9AE}"/>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a:extLst>
            <a:ext uri="{FF2B5EF4-FFF2-40B4-BE49-F238E27FC236}">
              <a16:creationId xmlns:a16="http://schemas.microsoft.com/office/drawing/2014/main" id="{F7D8D6AA-EB2B-479A-BCAA-6DD0E9F5478D}"/>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a:extLst>
            <a:ext uri="{FF2B5EF4-FFF2-40B4-BE49-F238E27FC236}">
              <a16:creationId xmlns:a16="http://schemas.microsoft.com/office/drawing/2014/main" id="{DEB5C367-1544-4E61-9ABF-865C39DA4CCF}"/>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a:extLst>
            <a:ext uri="{FF2B5EF4-FFF2-40B4-BE49-F238E27FC236}">
              <a16:creationId xmlns:a16="http://schemas.microsoft.com/office/drawing/2014/main" id="{818067C4-E4B1-4A60-AC7C-1384975D2C42}"/>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a:extLst>
            <a:ext uri="{FF2B5EF4-FFF2-40B4-BE49-F238E27FC236}">
              <a16:creationId xmlns:a16="http://schemas.microsoft.com/office/drawing/2014/main" id="{D77B8159-C0E7-4E97-ACD9-C361206B48DD}"/>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a:extLst>
            <a:ext uri="{FF2B5EF4-FFF2-40B4-BE49-F238E27FC236}">
              <a16:creationId xmlns:a16="http://schemas.microsoft.com/office/drawing/2014/main" id="{54C70542-7186-4B15-A520-9582C8616EB9}"/>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a:extLst>
            <a:ext uri="{FF2B5EF4-FFF2-40B4-BE49-F238E27FC236}">
              <a16:creationId xmlns:a16="http://schemas.microsoft.com/office/drawing/2014/main" id="{ADB37558-B3CB-4C47-9B4A-60F7B0E83B6C}"/>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a:extLst>
            <a:ext uri="{FF2B5EF4-FFF2-40B4-BE49-F238E27FC236}">
              <a16:creationId xmlns:a16="http://schemas.microsoft.com/office/drawing/2014/main" id="{9E55C633-1C74-4AF6-AF4D-5D1A73B244FD}"/>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a:extLst>
            <a:ext uri="{FF2B5EF4-FFF2-40B4-BE49-F238E27FC236}">
              <a16:creationId xmlns:a16="http://schemas.microsoft.com/office/drawing/2014/main" id="{A795F363-5540-42DD-ACBE-B90890F84DC7}"/>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a:extLst>
            <a:ext uri="{FF2B5EF4-FFF2-40B4-BE49-F238E27FC236}">
              <a16:creationId xmlns:a16="http://schemas.microsoft.com/office/drawing/2014/main" id="{8D123014-B49A-47C6-B296-A55A209A2EBD}"/>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a:extLst>
            <a:ext uri="{FF2B5EF4-FFF2-40B4-BE49-F238E27FC236}">
              <a16:creationId xmlns:a16="http://schemas.microsoft.com/office/drawing/2014/main" id="{3642B120-BD10-45ED-964E-1704559558D3}"/>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8" name="直線コネクタ 777">
          <a:extLst>
            <a:ext uri="{FF2B5EF4-FFF2-40B4-BE49-F238E27FC236}">
              <a16:creationId xmlns:a16="http://schemas.microsoft.com/office/drawing/2014/main" id="{A5F5E1AC-CC87-4D25-9247-24175513E0A1}"/>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9" name="テキスト ボックス 778">
          <a:extLst>
            <a:ext uri="{FF2B5EF4-FFF2-40B4-BE49-F238E27FC236}">
              <a16:creationId xmlns:a16="http://schemas.microsoft.com/office/drawing/2014/main" id="{9ED9CF29-A274-4F26-8631-DA9C070A15CB}"/>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0" name="直線コネクタ 779">
          <a:extLst>
            <a:ext uri="{FF2B5EF4-FFF2-40B4-BE49-F238E27FC236}">
              <a16:creationId xmlns:a16="http://schemas.microsoft.com/office/drawing/2014/main" id="{0F5CF5ED-E4E4-4F6E-A423-EBAF1AEA38F8}"/>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55</xdr:row>
      <xdr:rowOff>54627</xdr:rowOff>
    </xdr:from>
    <xdr:ext cx="312906" cy="259045"/>
    <xdr:sp macro="" textlink="">
      <xdr:nvSpPr>
        <xdr:cNvPr id="781" name="テキスト ボックス 780">
          <a:extLst>
            <a:ext uri="{FF2B5EF4-FFF2-40B4-BE49-F238E27FC236}">
              <a16:creationId xmlns:a16="http://schemas.microsoft.com/office/drawing/2014/main" id="{E00D5116-8468-4CED-9520-C1055A9FFA2C}"/>
            </a:ext>
          </a:extLst>
        </xdr:cNvPr>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2" name="直線コネクタ 781">
          <a:extLst>
            <a:ext uri="{FF2B5EF4-FFF2-40B4-BE49-F238E27FC236}">
              <a16:creationId xmlns:a16="http://schemas.microsoft.com/office/drawing/2014/main" id="{32D1CE54-FA99-49A7-A648-1A1E0D174139}"/>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52</xdr:row>
      <xdr:rowOff>111777</xdr:rowOff>
    </xdr:from>
    <xdr:ext cx="312906" cy="259045"/>
    <xdr:sp macro="" textlink="">
      <xdr:nvSpPr>
        <xdr:cNvPr id="783" name="テキスト ボックス 782">
          <a:extLst>
            <a:ext uri="{FF2B5EF4-FFF2-40B4-BE49-F238E27FC236}">
              <a16:creationId xmlns:a16="http://schemas.microsoft.com/office/drawing/2014/main" id="{50906946-8743-4DD9-BD30-952DFBCF9B17}"/>
            </a:ext>
          </a:extLst>
        </xdr:cNvPr>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4" name="直線コネクタ 783">
          <a:extLst>
            <a:ext uri="{FF2B5EF4-FFF2-40B4-BE49-F238E27FC236}">
              <a16:creationId xmlns:a16="http://schemas.microsoft.com/office/drawing/2014/main" id="{9FF954FA-C835-464F-8FEE-8992E322E2E5}"/>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168927</xdr:rowOff>
    </xdr:from>
    <xdr:ext cx="312906" cy="259045"/>
    <xdr:sp macro="" textlink="">
      <xdr:nvSpPr>
        <xdr:cNvPr id="785" name="テキスト ボックス 784">
          <a:extLst>
            <a:ext uri="{FF2B5EF4-FFF2-40B4-BE49-F238E27FC236}">
              <a16:creationId xmlns:a16="http://schemas.microsoft.com/office/drawing/2014/main" id="{06207CD1-D8D4-49C0-B098-BC6981F113A2}"/>
            </a:ext>
          </a:extLst>
        </xdr:cNvPr>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a:extLst>
            <a:ext uri="{FF2B5EF4-FFF2-40B4-BE49-F238E27FC236}">
              <a16:creationId xmlns:a16="http://schemas.microsoft.com/office/drawing/2014/main" id="{BB5EA190-9E01-4866-9605-4F3B7E4DC443}"/>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87" name="テキスト ボックス 786">
          <a:extLst>
            <a:ext uri="{FF2B5EF4-FFF2-40B4-BE49-F238E27FC236}">
              <a16:creationId xmlns:a16="http://schemas.microsoft.com/office/drawing/2014/main" id="{F18604F0-1882-463F-A93A-7833134F958A}"/>
            </a:ext>
          </a:extLst>
        </xdr:cNvPr>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前年度繰上充用金グラフ枠">
          <a:extLst>
            <a:ext uri="{FF2B5EF4-FFF2-40B4-BE49-F238E27FC236}">
              <a16:creationId xmlns:a16="http://schemas.microsoft.com/office/drawing/2014/main" id="{87C0C68A-55D2-4CE1-9959-83271DA98864}"/>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139700</xdr:rowOff>
    </xdr:from>
    <xdr:to>
      <xdr:col>116</xdr:col>
      <xdr:colOff>62864</xdr:colOff>
      <xdr:row>58</xdr:row>
      <xdr:rowOff>139700</xdr:rowOff>
    </xdr:to>
    <xdr:cxnSp macro="">
      <xdr:nvCxnSpPr>
        <xdr:cNvPr id="789" name="直線コネクタ 788">
          <a:extLst>
            <a:ext uri="{FF2B5EF4-FFF2-40B4-BE49-F238E27FC236}">
              <a16:creationId xmlns:a16="http://schemas.microsoft.com/office/drawing/2014/main" id="{5B5D3578-0D16-4DA5-9940-52B46271541B}"/>
            </a:ext>
          </a:extLst>
        </xdr:cNvPr>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10177</xdr:rowOff>
    </xdr:from>
    <xdr:ext cx="249299" cy="259045"/>
    <xdr:sp macro="" textlink="">
      <xdr:nvSpPr>
        <xdr:cNvPr id="790" name="前年度繰上充用金最小値テキスト">
          <a:extLst>
            <a:ext uri="{FF2B5EF4-FFF2-40B4-BE49-F238E27FC236}">
              <a16:creationId xmlns:a16="http://schemas.microsoft.com/office/drawing/2014/main" id="{7A1C1118-5FA5-4685-B8DF-3D1C17FBB733}"/>
            </a:ext>
          </a:extLst>
        </xdr:cNvPr>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1" name="直線コネクタ 790">
          <a:extLst>
            <a:ext uri="{FF2B5EF4-FFF2-40B4-BE49-F238E27FC236}">
              <a16:creationId xmlns:a16="http://schemas.microsoft.com/office/drawing/2014/main" id="{2DE917D6-37B9-4204-AD89-3D04A927BCC7}"/>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10177</xdr:rowOff>
    </xdr:from>
    <xdr:ext cx="249299" cy="259045"/>
    <xdr:sp macro="" textlink="">
      <xdr:nvSpPr>
        <xdr:cNvPr id="792" name="前年度繰上充用金最大値テキスト">
          <a:extLst>
            <a:ext uri="{FF2B5EF4-FFF2-40B4-BE49-F238E27FC236}">
              <a16:creationId xmlns:a16="http://schemas.microsoft.com/office/drawing/2014/main" id="{AAA5820E-3099-4D44-B560-B79CFF2E6874}"/>
            </a:ext>
          </a:extLst>
        </xdr:cNvPr>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3" name="直線コネクタ 792">
          <a:extLst>
            <a:ext uri="{FF2B5EF4-FFF2-40B4-BE49-F238E27FC236}">
              <a16:creationId xmlns:a16="http://schemas.microsoft.com/office/drawing/2014/main" id="{684941F6-A3AF-46C0-A536-D85C56C8EC6B}"/>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94" name="直線コネクタ 793">
          <a:extLst>
            <a:ext uri="{FF2B5EF4-FFF2-40B4-BE49-F238E27FC236}">
              <a16:creationId xmlns:a16="http://schemas.microsoft.com/office/drawing/2014/main" id="{6AC47790-8CB7-444B-9F90-315AB16E165A}"/>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795" name="前年度繰上充用金平均値テキスト">
          <a:extLst>
            <a:ext uri="{FF2B5EF4-FFF2-40B4-BE49-F238E27FC236}">
              <a16:creationId xmlns:a16="http://schemas.microsoft.com/office/drawing/2014/main" id="{42D9094C-C115-4C01-BD0A-15105C07CE56}"/>
            </a:ext>
          </a:extLst>
        </xdr:cNvPr>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796" name="フローチャート: 判断 795">
          <a:extLst>
            <a:ext uri="{FF2B5EF4-FFF2-40B4-BE49-F238E27FC236}">
              <a16:creationId xmlns:a16="http://schemas.microsoft.com/office/drawing/2014/main" id="{BBD8E61B-C201-4D34-A631-9533B8B28D09}"/>
            </a:ext>
          </a:extLst>
        </xdr:cNvPr>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797" name="直線コネクタ 796">
          <a:extLst>
            <a:ext uri="{FF2B5EF4-FFF2-40B4-BE49-F238E27FC236}">
              <a16:creationId xmlns:a16="http://schemas.microsoft.com/office/drawing/2014/main" id="{9BAC8B99-6754-4997-B921-4BEE551891BB}"/>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88900</xdr:rowOff>
    </xdr:from>
    <xdr:to>
      <xdr:col>112</xdr:col>
      <xdr:colOff>38100</xdr:colOff>
      <xdr:row>59</xdr:row>
      <xdr:rowOff>19050</xdr:rowOff>
    </xdr:to>
    <xdr:sp macro="" textlink="">
      <xdr:nvSpPr>
        <xdr:cNvPr id="798" name="フローチャート: 判断 797">
          <a:extLst>
            <a:ext uri="{FF2B5EF4-FFF2-40B4-BE49-F238E27FC236}">
              <a16:creationId xmlns:a16="http://schemas.microsoft.com/office/drawing/2014/main" id="{CFB5845A-6802-40D9-8605-E78BED2E543E}"/>
            </a:ext>
          </a:extLst>
        </xdr:cNvPr>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799" name="テキスト ボックス 798">
          <a:extLst>
            <a:ext uri="{FF2B5EF4-FFF2-40B4-BE49-F238E27FC236}">
              <a16:creationId xmlns:a16="http://schemas.microsoft.com/office/drawing/2014/main" id="{84209A5E-DCD4-4CE2-87DE-4F009EAE2CCB}"/>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0" name="直線コネクタ 799">
          <a:extLst>
            <a:ext uri="{FF2B5EF4-FFF2-40B4-BE49-F238E27FC236}">
              <a16:creationId xmlns:a16="http://schemas.microsoft.com/office/drawing/2014/main" id="{0D1C6F1D-4A67-4ACD-8998-E65AE9AB41E9}"/>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88900</xdr:rowOff>
    </xdr:from>
    <xdr:to>
      <xdr:col>107</xdr:col>
      <xdr:colOff>101600</xdr:colOff>
      <xdr:row>59</xdr:row>
      <xdr:rowOff>19050</xdr:rowOff>
    </xdr:to>
    <xdr:sp macro="" textlink="">
      <xdr:nvSpPr>
        <xdr:cNvPr id="801" name="フローチャート: 判断 800">
          <a:extLst>
            <a:ext uri="{FF2B5EF4-FFF2-40B4-BE49-F238E27FC236}">
              <a16:creationId xmlns:a16="http://schemas.microsoft.com/office/drawing/2014/main" id="{5F35A25E-D9D6-4E7E-928A-D55FD24E180E}"/>
            </a:ext>
          </a:extLst>
        </xdr:cNvPr>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02" name="テキスト ボックス 801">
          <a:extLst>
            <a:ext uri="{FF2B5EF4-FFF2-40B4-BE49-F238E27FC236}">
              <a16:creationId xmlns:a16="http://schemas.microsoft.com/office/drawing/2014/main" id="{3CDA766C-734E-4BE0-A8EA-066C1C075E72}"/>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3" name="直線コネクタ 802">
          <a:extLst>
            <a:ext uri="{FF2B5EF4-FFF2-40B4-BE49-F238E27FC236}">
              <a16:creationId xmlns:a16="http://schemas.microsoft.com/office/drawing/2014/main" id="{80BAEEAA-26AB-42C0-ABCF-317E9512B2BD}"/>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49</xdr:row>
      <xdr:rowOff>123190</xdr:rowOff>
    </xdr:from>
    <xdr:to>
      <xdr:col>102</xdr:col>
      <xdr:colOff>165100</xdr:colOff>
      <xdr:row>50</xdr:row>
      <xdr:rowOff>53340</xdr:rowOff>
    </xdr:to>
    <xdr:sp macro="" textlink="">
      <xdr:nvSpPr>
        <xdr:cNvPr id="804" name="フローチャート: 判断 803">
          <a:extLst>
            <a:ext uri="{FF2B5EF4-FFF2-40B4-BE49-F238E27FC236}">
              <a16:creationId xmlns:a16="http://schemas.microsoft.com/office/drawing/2014/main" id="{8BFEC919-AF8E-4DA7-93D9-F392C3EC4C8A}"/>
            </a:ext>
          </a:extLst>
        </xdr:cNvPr>
        <xdr:cNvSpPr/>
      </xdr:nvSpPr>
      <xdr:spPr>
        <a:xfrm>
          <a:off x="1949450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48</xdr:row>
      <xdr:rowOff>69867</xdr:rowOff>
    </xdr:from>
    <xdr:ext cx="313932" cy="259045"/>
    <xdr:sp macro="" textlink="">
      <xdr:nvSpPr>
        <xdr:cNvPr id="805" name="テキスト ボックス 804">
          <a:extLst>
            <a:ext uri="{FF2B5EF4-FFF2-40B4-BE49-F238E27FC236}">
              <a16:creationId xmlns:a16="http://schemas.microsoft.com/office/drawing/2014/main" id="{6371C8F6-663B-425E-9DCB-AE84E1F2DD94}"/>
            </a:ext>
          </a:extLst>
        </xdr:cNvPr>
        <xdr:cNvSpPr txBox="1"/>
      </xdr:nvSpPr>
      <xdr:spPr>
        <a:xfrm>
          <a:off x="19388333" y="8299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06" name="フローチャート: 判断 805">
          <a:extLst>
            <a:ext uri="{FF2B5EF4-FFF2-40B4-BE49-F238E27FC236}">
              <a16:creationId xmlns:a16="http://schemas.microsoft.com/office/drawing/2014/main" id="{666CF2BD-A81F-41FD-8F65-1EE382BA2C9E}"/>
            </a:ext>
          </a:extLst>
        </xdr:cNvPr>
        <xdr:cNvSpPr/>
      </xdr:nvSpPr>
      <xdr:spPr>
        <a:xfrm>
          <a:off x="18605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07" name="テキスト ボックス 806">
          <a:extLst>
            <a:ext uri="{FF2B5EF4-FFF2-40B4-BE49-F238E27FC236}">
              <a16:creationId xmlns:a16="http://schemas.microsoft.com/office/drawing/2014/main" id="{C2F9129D-7BF8-4B1A-A146-922D6BC4BF6A}"/>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34C88875-BC30-4B7C-A7E9-D6CB214AA00F}"/>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7F77E961-E511-4DCA-8705-D2972CCB7215}"/>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1FAA40-1069-44C6-9D13-A461E0924CDC}"/>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690C9B05-F4D0-4DA1-B637-EC3EBEE27274}"/>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AAD19857-7BC7-4C67-A8A4-37E1623952D5}"/>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3" name="楕円 812">
          <a:extLst>
            <a:ext uri="{FF2B5EF4-FFF2-40B4-BE49-F238E27FC236}">
              <a16:creationId xmlns:a16="http://schemas.microsoft.com/office/drawing/2014/main" id="{5A39E531-7E6F-4DB0-89B5-9A8FCA020BAA}"/>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124477</xdr:rowOff>
    </xdr:from>
    <xdr:ext cx="249299" cy="259045"/>
    <xdr:sp macro="" textlink="">
      <xdr:nvSpPr>
        <xdr:cNvPr id="814" name="前年度繰上充用金該当値テキスト">
          <a:extLst>
            <a:ext uri="{FF2B5EF4-FFF2-40B4-BE49-F238E27FC236}">
              <a16:creationId xmlns:a16="http://schemas.microsoft.com/office/drawing/2014/main" id="{9CCFD825-9F91-4C38-97A4-E9A58B09FDD0}"/>
            </a:ext>
          </a:extLst>
        </xdr:cNvPr>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15" name="楕円 814">
          <a:extLst>
            <a:ext uri="{FF2B5EF4-FFF2-40B4-BE49-F238E27FC236}">
              <a16:creationId xmlns:a16="http://schemas.microsoft.com/office/drawing/2014/main" id="{4A03B34F-AE7F-4669-ACA0-01959A0023FD}"/>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35577</xdr:rowOff>
    </xdr:from>
    <xdr:ext cx="249299" cy="259045"/>
    <xdr:sp macro="" textlink="">
      <xdr:nvSpPr>
        <xdr:cNvPr id="816" name="テキスト ボックス 815">
          <a:extLst>
            <a:ext uri="{FF2B5EF4-FFF2-40B4-BE49-F238E27FC236}">
              <a16:creationId xmlns:a16="http://schemas.microsoft.com/office/drawing/2014/main" id="{4EFDAB50-0B32-4A87-8855-D79195ABFD77}"/>
            </a:ext>
          </a:extLst>
        </xdr:cNvPr>
        <xdr:cNvSpPr txBox="1"/>
      </xdr:nvSpPr>
      <xdr:spPr>
        <a:xfrm>
          <a:off x="2119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17" name="楕円 816">
          <a:extLst>
            <a:ext uri="{FF2B5EF4-FFF2-40B4-BE49-F238E27FC236}">
              <a16:creationId xmlns:a16="http://schemas.microsoft.com/office/drawing/2014/main" id="{B5BEBD1E-1939-4591-BC9C-57A5CB36FDF5}"/>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35577</xdr:rowOff>
    </xdr:from>
    <xdr:ext cx="249299" cy="259045"/>
    <xdr:sp macro="" textlink="">
      <xdr:nvSpPr>
        <xdr:cNvPr id="818" name="テキスト ボックス 817">
          <a:extLst>
            <a:ext uri="{FF2B5EF4-FFF2-40B4-BE49-F238E27FC236}">
              <a16:creationId xmlns:a16="http://schemas.microsoft.com/office/drawing/2014/main" id="{C54504ED-523F-4208-A040-D51032435D3E}"/>
            </a:ext>
          </a:extLst>
        </xdr:cNvPr>
        <xdr:cNvSpPr txBox="1"/>
      </xdr:nvSpPr>
      <xdr:spPr>
        <a:xfrm>
          <a:off x="20309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19" name="楕円 818">
          <a:extLst>
            <a:ext uri="{FF2B5EF4-FFF2-40B4-BE49-F238E27FC236}">
              <a16:creationId xmlns:a16="http://schemas.microsoft.com/office/drawing/2014/main" id="{35DECB9B-1B21-4717-B690-104375265B2B}"/>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20" name="テキスト ボックス 819">
          <a:extLst>
            <a:ext uri="{FF2B5EF4-FFF2-40B4-BE49-F238E27FC236}">
              <a16:creationId xmlns:a16="http://schemas.microsoft.com/office/drawing/2014/main" id="{9A03DC1B-B0B5-4EEE-9F8E-11D5670CC7EA}"/>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1" name="楕円 820">
          <a:extLst>
            <a:ext uri="{FF2B5EF4-FFF2-40B4-BE49-F238E27FC236}">
              <a16:creationId xmlns:a16="http://schemas.microsoft.com/office/drawing/2014/main" id="{10D14736-3963-42D1-9D24-2E1CDBA48C4E}"/>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35577</xdr:rowOff>
    </xdr:from>
    <xdr:ext cx="249299" cy="259045"/>
    <xdr:sp macro="" textlink="">
      <xdr:nvSpPr>
        <xdr:cNvPr id="822" name="テキスト ボックス 821">
          <a:extLst>
            <a:ext uri="{FF2B5EF4-FFF2-40B4-BE49-F238E27FC236}">
              <a16:creationId xmlns:a16="http://schemas.microsoft.com/office/drawing/2014/main" id="{245D70EB-3C71-40D0-B885-9CB031CB0A1B}"/>
            </a:ext>
          </a:extLst>
        </xdr:cNvPr>
        <xdr:cNvSpPr txBox="1"/>
      </xdr:nvSpPr>
      <xdr:spPr>
        <a:xfrm>
          <a:off x="18531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3" name="正方形/長方形 822">
          <a:extLst>
            <a:ext uri="{FF2B5EF4-FFF2-40B4-BE49-F238E27FC236}">
              <a16:creationId xmlns:a16="http://schemas.microsoft.com/office/drawing/2014/main" id="{958ECC28-DB3E-49E4-8B7F-85C1A9D0891B}"/>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4" name="正方形/長方形 823">
          <a:extLst>
            <a:ext uri="{FF2B5EF4-FFF2-40B4-BE49-F238E27FC236}">
              <a16:creationId xmlns:a16="http://schemas.microsoft.com/office/drawing/2014/main" id="{BB77C6DB-4763-4A8D-A8C1-38FB2D14F88C}"/>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5" name="テキスト ボックス 824">
          <a:extLst>
            <a:ext uri="{FF2B5EF4-FFF2-40B4-BE49-F238E27FC236}">
              <a16:creationId xmlns:a16="http://schemas.microsoft.com/office/drawing/2014/main" id="{7EDD07F4-AE06-40C1-81F1-7BD980CD01AA}"/>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総務費については、一人当たり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294,797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円となっており、前年度と比較して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88,308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円減少し、類似団体と比較して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74,791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円下回っている。特別定額給付金の減が主な減少の要因となっている。民生費については、一人当たり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195,029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円となっており、前年度と比較して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23,599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円増加しており、類似団体と比較して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62,227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円下回っている。衛生費については、一人当たり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74,143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円となっており、前年度と比較して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17,817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円増加しており、類似団体と比較して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57,233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円下回っている。新型コロナウイルスワクチン接種事業などが主な増の要因となっている。労働費については、一人当たり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1,510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円となっており、前年度と比較して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134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円減少しており、類似団体と比較して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804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円上回っている。農林水産業費については、一人当たり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121,412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円となっており、前年度と比較して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3,597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円減少しており、類似団体と比較して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47,733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円下回っている。中山間地域所得向上支援事業の減などが主な要因となっている。商工費については、一人当たり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20,905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円となっており、前年度と比較して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6,578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円減少しており、類似団体と比較して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43,129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円下回っている。保健センター施設整備事業の減などが主な要因となっている。土木費については一人当たり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90,217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円となっており、前年度と比較して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9,895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円減少し、類似団体と比較して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70,096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円下回っている。消防費については、一人当たり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52,217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円となっており、前年度と比較して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7,385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円増加、類似団体と比較して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4,723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円下回っている。教育費については、一人当たり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82,354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円となっており、前年度と比較して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6,466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円減少、類似団体と比較して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57,062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円下回っている。公債費については、一人当たり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89,424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円となっており、前年度と比較して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4,724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円増加、類似団体と比較して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68,015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円下回っている。ほとんどの項目で類似団体を下回っているが、今後も歳出の適正化に努めていく。</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5FACA07C-52D7-4840-B672-6AF43A171BE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D71E8B20-916B-4A44-99C9-4EC843A512B1}"/>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8372BC2-5802-47F1-B6C7-735BB57F4569}"/>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D77E7F5E-E59D-46D0-ADC2-D8ED954FAB7C}"/>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BE5AC115-784D-4A57-81A1-F61DFD479086}"/>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E65E5DA4-C477-43A0-92BC-94B168DAFC23}"/>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7FCD169E-D93F-460F-9F8A-6CC91EF5A392}"/>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404A37D2-B0AC-4074-AA22-3A8DB207471E}"/>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8CEB08C3-52AA-4630-82FF-D3EFF145AAD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EB5B1720-3E33-4992-AAE8-423A5804344B}"/>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9873800E-150A-4EFF-BEB0-0C5E7E7F3801}"/>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山形県鮭川村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E928C1A4-E876-43EB-B6F8-6B2514886BEF}"/>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824B9CBF-C95F-46BF-A728-ABF446913C5F}"/>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令和３年度は令和２年度に引き続き新型コロナウイルス感染拡大により単独事業が減少したこともあり、実質単年度収支は黒字となった。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今後も適正な収支バランスと基金残高の維持に努める。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1A5ED4D3-DF7C-4B60-A976-26F7CE6FC6E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5128FFE1-17D5-4EEA-B95D-FA54E6334E42}"/>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F56EA15B-2426-4296-B2A9-D535504A8459}"/>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5AA29150-F87B-4617-89AA-67AED947A816}"/>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F24B011E-D043-4C6F-8712-0730743D4446}"/>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AF814C1B-A8F2-43DC-873B-6020EEAC629F}"/>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D4DBB227-39E5-422B-9829-7D56BD0ABD12}"/>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山形県鮭川村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D994792-8E92-4734-892A-BD07CDABED0A}"/>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74E92315-E17A-4ECE-9650-05E1C62AE69A}"/>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村の全会計にかかる実質赤字額及び資金の不足額は無いが、今後も各会計とも健全な財政運営に努める。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28AC635F-1F51-42C3-AFD7-69066851A6B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3850E274-E505-4574-B35B-F7C19CC788CB}"/>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77068620-12A4-49FA-8245-6879267CE293}"/>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7BF01E29-6499-4B0F-A840-7E3DE6F7EEBD}"/>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ABCE2E6D-8505-4805-A172-B7EE7FF74C73}"/>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BF611C04-993F-4965-8334-32BB4F45E44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D7DCE5C2-761C-4967-B7B6-79EF6100A697}"/>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C895D2A9-5EAD-4105-8979-2B845A89E4D5}"/>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CF6FAD91-EEBE-4D1A-971D-768D8492760D}"/>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5919;&#31574;&#35519;&#25972;&#20418;/&#23665;&#31185;/01%20&#36001;&#25919;&#38306;&#20418;/14%20&#36001;&#25919;&#29366;&#27841;&#36039;&#26009;&#38598;/R3&#27770;&#31639;&#20998;/08&#12507;&#12540;&#12512;&#12506;&#12540;&#12472;&#20844;&#34920;&#65288;&#36899;&#32080;&#21069;&#65289;/&#12304;&#36001;&#25919;&#29366;&#27841;&#36039;&#26009;&#38598;&#12305;_063665_&#39853;&#24029;&#26449;_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実質収支比率等に係る経年分析"/>
      <sheetName val="連結実質赤字比率に係る赤字・黒字の構成分析"/>
      <sheetName val="実質公債費比率（分子）の構造"/>
      <sheetName val="将来負担比率（分子）の構造"/>
      <sheetName val="基金残高に係る経年分析"/>
      <sheetName val="データシー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2">
          <cell r="D2" t="str">
            <v>当該団体(円)</v>
          </cell>
          <cell r="F2" t="str">
            <v>類似団体内平均(円)</v>
          </cell>
        </row>
        <row r="3">
          <cell r="A3" t="str">
            <v xml:space="preserve"> H29</v>
          </cell>
          <cell r="D3">
            <v>138931</v>
          </cell>
          <cell r="F3">
            <v>291173</v>
          </cell>
        </row>
        <row r="5">
          <cell r="A5" t="str">
            <v xml:space="preserve"> H30</v>
          </cell>
          <cell r="D5">
            <v>270056</v>
          </cell>
          <cell r="F5">
            <v>271581</v>
          </cell>
        </row>
        <row r="7">
          <cell r="A7" t="str">
            <v xml:space="preserve"> R01</v>
          </cell>
          <cell r="D7">
            <v>171037</v>
          </cell>
          <cell r="F7">
            <v>268375</v>
          </cell>
        </row>
        <row r="9">
          <cell r="A9" t="str">
            <v xml:space="preserve"> R02</v>
          </cell>
          <cell r="D9">
            <v>142955</v>
          </cell>
          <cell r="F9">
            <v>301035</v>
          </cell>
        </row>
        <row r="11">
          <cell r="A11" t="str">
            <v xml:space="preserve"> R03</v>
          </cell>
          <cell r="D11">
            <v>107592</v>
          </cell>
          <cell r="F11">
            <v>277467</v>
          </cell>
        </row>
        <row r="18">
          <cell r="B18" t="str">
            <v>H29</v>
          </cell>
          <cell r="C18" t="str">
            <v>H30</v>
          </cell>
          <cell r="D18" t="str">
            <v>R01</v>
          </cell>
          <cell r="E18" t="str">
            <v>R02</v>
          </cell>
          <cell r="F18" t="str">
            <v>R03</v>
          </cell>
        </row>
        <row r="19">
          <cell r="A19" t="str">
            <v>実質収支額</v>
          </cell>
          <cell r="B19">
            <v>11.97</v>
          </cell>
          <cell r="C19">
            <v>15.01</v>
          </cell>
          <cell r="D19">
            <v>13.04</v>
          </cell>
          <cell r="E19">
            <v>14.06</v>
          </cell>
          <cell r="F19">
            <v>20.61</v>
          </cell>
        </row>
        <row r="20">
          <cell r="A20" t="str">
            <v>財政調整基金残高</v>
          </cell>
          <cell r="B20">
            <v>38.9</v>
          </cell>
          <cell r="C20">
            <v>33.93</v>
          </cell>
          <cell r="D20">
            <v>43.63</v>
          </cell>
          <cell r="E20">
            <v>52.62</v>
          </cell>
          <cell r="F20">
            <v>48.77</v>
          </cell>
        </row>
        <row r="21">
          <cell r="A21" t="str">
            <v>実質単年度収支</v>
          </cell>
          <cell r="B21">
            <v>-0.4</v>
          </cell>
          <cell r="C21">
            <v>-2.3199999999999998</v>
          </cell>
          <cell r="D21">
            <v>7.66</v>
          </cell>
          <cell r="E21">
            <v>13.89</v>
          </cell>
          <cell r="F21">
            <v>7.6</v>
          </cell>
        </row>
        <row r="25">
          <cell r="B25" t="str">
            <v>H29</v>
          </cell>
          <cell r="C25"/>
          <cell r="D25" t="str">
            <v>H30</v>
          </cell>
          <cell r="E25"/>
          <cell r="F25" t="str">
            <v>R01</v>
          </cell>
          <cell r="G25"/>
          <cell r="H25" t="str">
            <v>R02</v>
          </cell>
          <cell r="I25"/>
          <cell r="J25" t="str">
            <v>R03</v>
          </cell>
          <cell r="K25"/>
        </row>
        <row r="26">
          <cell r="B26" t="str">
            <v>赤字額</v>
          </cell>
          <cell r="C26" t="str">
            <v>黒字額</v>
          </cell>
          <cell r="D26" t="str">
            <v>赤字額</v>
          </cell>
          <cell r="E26" t="str">
            <v>黒字額</v>
          </cell>
          <cell r="F26" t="str">
            <v>赤字額</v>
          </cell>
          <cell r="G26" t="str">
            <v>黒字額</v>
          </cell>
          <cell r="H26" t="str">
            <v>赤字額</v>
          </cell>
          <cell r="I26" t="str">
            <v>黒字額</v>
          </cell>
          <cell r="J26" t="str">
            <v>赤字額</v>
          </cell>
          <cell r="K26" t="str">
            <v>黒字額</v>
          </cell>
        </row>
        <row r="27">
          <cell r="A27" t="str">
            <v>その他会計（黒字）</v>
          </cell>
          <cell r="B27" t="e">
            <v>#VALUE!</v>
          </cell>
          <cell r="C27" t="e">
            <v>#VALUE!</v>
          </cell>
          <cell r="D27" t="e">
            <v>#VALUE!</v>
          </cell>
          <cell r="E27" t="e">
            <v>#VALUE!</v>
          </cell>
          <cell r="F27" t="e">
            <v>#VALUE!</v>
          </cell>
          <cell r="G27" t="e">
            <v>#VALUE!</v>
          </cell>
          <cell r="H27" t="e">
            <v>#VALUE!</v>
          </cell>
          <cell r="I27" t="e">
            <v>#VALUE!</v>
          </cell>
          <cell r="J27" t="e">
            <v>#VALUE!</v>
          </cell>
          <cell r="K27" t="e">
            <v>#VALUE!</v>
          </cell>
        </row>
        <row r="28">
          <cell r="A28" t="str">
            <v>その他会計（赤字）</v>
          </cell>
          <cell r="B28" t="e">
            <v>#VALUE!</v>
          </cell>
          <cell r="C28" t="e">
            <v>#VALUE!</v>
          </cell>
          <cell r="D28" t="e">
            <v>#VALUE!</v>
          </cell>
          <cell r="E28" t="e">
            <v>#VALUE!</v>
          </cell>
          <cell r="F28" t="e">
            <v>#VALUE!</v>
          </cell>
          <cell r="G28" t="e">
            <v>#VALUE!</v>
          </cell>
          <cell r="H28" t="e">
            <v>#VALUE!</v>
          </cell>
          <cell r="I28" t="e">
            <v>#VALUE!</v>
          </cell>
          <cell r="J28" t="e">
            <v>#VALUE!</v>
          </cell>
          <cell r="K28" t="e">
            <v>#VALUE!</v>
          </cell>
        </row>
        <row r="29">
          <cell r="A29" t="e">
            <v>#N/A</v>
          </cell>
          <cell r="B29" t="e">
            <v>#VALUE!</v>
          </cell>
          <cell r="C29" t="e">
            <v>#VALUE!</v>
          </cell>
          <cell r="D29" t="e">
            <v>#VALUE!</v>
          </cell>
          <cell r="E29" t="e">
            <v>#VALUE!</v>
          </cell>
          <cell r="F29" t="e">
            <v>#VALUE!</v>
          </cell>
          <cell r="G29" t="e">
            <v>#VALUE!</v>
          </cell>
          <cell r="H29" t="e">
            <v>#VALUE!</v>
          </cell>
          <cell r="I29" t="e">
            <v>#VALUE!</v>
          </cell>
          <cell r="J29" t="e">
            <v>#VALUE!</v>
          </cell>
          <cell r="K29" t="e">
            <v>#VALUE!</v>
          </cell>
        </row>
        <row r="30">
          <cell r="A30" t="e">
            <v>#N/A</v>
          </cell>
          <cell r="B30" t="e">
            <v>#VALUE!</v>
          </cell>
          <cell r="C30" t="e">
            <v>#VALUE!</v>
          </cell>
          <cell r="D30" t="e">
            <v>#VALUE!</v>
          </cell>
          <cell r="E30" t="e">
            <v>#VALUE!</v>
          </cell>
          <cell r="F30" t="e">
            <v>#VALUE!</v>
          </cell>
          <cell r="G30" t="e">
            <v>#VALUE!</v>
          </cell>
          <cell r="H30" t="e">
            <v>#VALUE!</v>
          </cell>
          <cell r="I30" t="e">
            <v>#VALUE!</v>
          </cell>
          <cell r="J30" t="e">
            <v>#VALUE!</v>
          </cell>
          <cell r="K30" t="e">
            <v>#VALUE!</v>
          </cell>
        </row>
        <row r="31">
          <cell r="A31" t="str">
            <v>鮭川村国民健康保険特別会計</v>
          </cell>
          <cell r="B31" t="e">
            <v>#N/A</v>
          </cell>
          <cell r="C31">
            <v>0.01</v>
          </cell>
          <cell r="D31" t="e">
            <v>#N/A</v>
          </cell>
          <cell r="E31">
            <v>0.04</v>
          </cell>
          <cell r="F31" t="e">
            <v>#N/A</v>
          </cell>
          <cell r="G31">
            <v>0.04</v>
          </cell>
          <cell r="H31" t="e">
            <v>#N/A</v>
          </cell>
          <cell r="I31">
            <v>7.0000000000000007E-2</v>
          </cell>
          <cell r="J31" t="e">
            <v>#N/A</v>
          </cell>
          <cell r="K31">
            <v>0.02</v>
          </cell>
        </row>
        <row r="32">
          <cell r="A32" t="str">
            <v>鮭川村後期高齢者医療特別会計</v>
          </cell>
          <cell r="B32" t="e">
            <v>#N/A</v>
          </cell>
          <cell r="C32">
            <v>0.03</v>
          </cell>
          <cell r="D32" t="e">
            <v>#N/A</v>
          </cell>
          <cell r="E32">
            <v>0.06</v>
          </cell>
          <cell r="F32" t="e">
            <v>#N/A</v>
          </cell>
          <cell r="G32">
            <v>0.01</v>
          </cell>
          <cell r="H32" t="e">
            <v>#N/A</v>
          </cell>
          <cell r="I32">
            <v>0.01</v>
          </cell>
          <cell r="J32" t="e">
            <v>#N/A</v>
          </cell>
          <cell r="K32">
            <v>0.08</v>
          </cell>
        </row>
        <row r="33">
          <cell r="A33" t="str">
            <v>鮭川村農業集落排水事業特別会計</v>
          </cell>
          <cell r="B33" t="e">
            <v>#N/A</v>
          </cell>
          <cell r="C33">
            <v>0.41</v>
          </cell>
          <cell r="D33" t="e">
            <v>#N/A</v>
          </cell>
          <cell r="E33">
            <v>0.15</v>
          </cell>
          <cell r="F33" t="e">
            <v>#N/A</v>
          </cell>
          <cell r="G33">
            <v>0.14000000000000001</v>
          </cell>
          <cell r="H33" t="e">
            <v>#N/A</v>
          </cell>
          <cell r="I33">
            <v>0.19</v>
          </cell>
          <cell r="J33" t="e">
            <v>#N/A</v>
          </cell>
          <cell r="K33">
            <v>0.16</v>
          </cell>
        </row>
        <row r="34">
          <cell r="A34" t="str">
            <v>鮭川村簡易水道事業特別会計</v>
          </cell>
          <cell r="B34" t="e">
            <v>#N/A</v>
          </cell>
          <cell r="C34">
            <v>0.63</v>
          </cell>
          <cell r="D34" t="e">
            <v>#N/A</v>
          </cell>
          <cell r="E34">
            <v>0.47</v>
          </cell>
          <cell r="F34" t="e">
            <v>#N/A</v>
          </cell>
          <cell r="G34">
            <v>0.87</v>
          </cell>
          <cell r="H34" t="e">
            <v>#N/A</v>
          </cell>
          <cell r="I34">
            <v>1.61</v>
          </cell>
          <cell r="J34" t="e">
            <v>#N/A</v>
          </cell>
          <cell r="K34">
            <v>0.5</v>
          </cell>
        </row>
        <row r="35">
          <cell r="A35" t="str">
            <v>鮭川村介護保険特別会計</v>
          </cell>
          <cell r="B35" t="e">
            <v>#N/A</v>
          </cell>
          <cell r="C35">
            <v>2.41</v>
          </cell>
          <cell r="D35" t="e">
            <v>#N/A</v>
          </cell>
          <cell r="E35">
            <v>2.78</v>
          </cell>
          <cell r="F35" t="e">
            <v>#N/A</v>
          </cell>
          <cell r="G35">
            <v>3.49</v>
          </cell>
          <cell r="H35" t="e">
            <v>#N/A</v>
          </cell>
          <cell r="I35">
            <v>3.36</v>
          </cell>
          <cell r="J35" t="e">
            <v>#N/A</v>
          </cell>
          <cell r="K35">
            <v>3.93</v>
          </cell>
        </row>
        <row r="36">
          <cell r="A36" t="str">
            <v>一般会計</v>
          </cell>
          <cell r="B36" t="e">
            <v>#N/A</v>
          </cell>
          <cell r="C36">
            <v>11.97</v>
          </cell>
          <cell r="D36" t="e">
            <v>#N/A</v>
          </cell>
          <cell r="E36">
            <v>15</v>
          </cell>
          <cell r="F36" t="e">
            <v>#N/A</v>
          </cell>
          <cell r="G36">
            <v>13.04</v>
          </cell>
          <cell r="H36" t="e">
            <v>#N/A</v>
          </cell>
          <cell r="I36">
            <v>14.06</v>
          </cell>
          <cell r="J36" t="e">
            <v>#N/A</v>
          </cell>
          <cell r="K36">
            <v>20.61</v>
          </cell>
        </row>
        <row r="40">
          <cell r="B40" t="str">
            <v>H29</v>
          </cell>
          <cell r="C40"/>
          <cell r="D40"/>
          <cell r="E40" t="str">
            <v>H30</v>
          </cell>
          <cell r="F40"/>
          <cell r="G40"/>
          <cell r="H40" t="str">
            <v>R01</v>
          </cell>
          <cell r="I40"/>
          <cell r="J40"/>
          <cell r="K40" t="str">
            <v>R02</v>
          </cell>
          <cell r="L40"/>
          <cell r="M40"/>
          <cell r="N40" t="str">
            <v>R03</v>
          </cell>
          <cell r="O40"/>
          <cell r="P40"/>
        </row>
        <row r="41">
          <cell r="B41" t="str">
            <v>元利償還金等</v>
          </cell>
          <cell r="C41"/>
          <cell r="D41" t="str">
            <v>算入公債費等</v>
          </cell>
          <cell r="E41" t="str">
            <v>元利償還金等</v>
          </cell>
          <cell r="F41"/>
          <cell r="G41" t="str">
            <v>算入公債費等</v>
          </cell>
          <cell r="H41" t="str">
            <v>元利償還金等</v>
          </cell>
          <cell r="I41"/>
          <cell r="J41" t="str">
            <v>算入公債費等</v>
          </cell>
          <cell r="K41" t="str">
            <v>元利償還金等</v>
          </cell>
          <cell r="L41"/>
          <cell r="M41" t="str">
            <v>算入公債費等</v>
          </cell>
          <cell r="N41" t="str">
            <v>元利償還金等</v>
          </cell>
          <cell r="O41"/>
          <cell r="P41" t="str">
            <v>算入公債費等</v>
          </cell>
        </row>
        <row r="42">
          <cell r="A42" t="str">
            <v>算入公債費等</v>
          </cell>
          <cell r="B42"/>
          <cell r="C42"/>
          <cell r="D42">
            <v>300</v>
          </cell>
          <cell r="E42"/>
          <cell r="F42"/>
          <cell r="G42">
            <v>294</v>
          </cell>
          <cell r="H42"/>
          <cell r="I42"/>
          <cell r="J42">
            <v>305</v>
          </cell>
          <cell r="K42"/>
          <cell r="L42"/>
          <cell r="M42">
            <v>327</v>
          </cell>
          <cell r="N42"/>
          <cell r="O42"/>
          <cell r="P42">
            <v>329</v>
          </cell>
        </row>
        <row r="43">
          <cell r="A43" t="str">
            <v>一時借入金の利子</v>
          </cell>
          <cell r="B43" t="str">
            <v>-</v>
          </cell>
          <cell r="C43"/>
          <cell r="D43"/>
          <cell r="E43">
            <v>0</v>
          </cell>
          <cell r="F43"/>
          <cell r="G43"/>
          <cell r="H43" t="str">
            <v>-</v>
          </cell>
          <cell r="I43"/>
          <cell r="J43"/>
          <cell r="K43" t="str">
            <v>-</v>
          </cell>
          <cell r="L43"/>
          <cell r="M43"/>
          <cell r="N43" t="str">
            <v>-</v>
          </cell>
          <cell r="O43"/>
          <cell r="P43"/>
        </row>
        <row r="44">
          <cell r="A44" t="str">
            <v>債務負担行為に基づく支出額</v>
          </cell>
          <cell r="B44">
            <v>0</v>
          </cell>
          <cell r="C44"/>
          <cell r="D44"/>
          <cell r="E44">
            <v>0</v>
          </cell>
          <cell r="F44"/>
          <cell r="G44"/>
          <cell r="H44">
            <v>0</v>
          </cell>
          <cell r="I44"/>
          <cell r="J44"/>
          <cell r="K44">
            <v>1</v>
          </cell>
          <cell r="L44"/>
          <cell r="M44"/>
          <cell r="N44">
            <v>0</v>
          </cell>
          <cell r="O44"/>
          <cell r="P44"/>
        </row>
        <row r="45">
          <cell r="A45" t="str">
            <v>組合等が起こした地方債の元利償還金に対する負担金等</v>
          </cell>
          <cell r="B45">
            <v>9</v>
          </cell>
          <cell r="C45"/>
          <cell r="D45"/>
          <cell r="E45">
            <v>4</v>
          </cell>
          <cell r="F45"/>
          <cell r="G45"/>
          <cell r="H45">
            <v>7</v>
          </cell>
          <cell r="I45"/>
          <cell r="J45"/>
          <cell r="K45">
            <v>5</v>
          </cell>
          <cell r="L45"/>
          <cell r="M45"/>
          <cell r="N45">
            <v>4</v>
          </cell>
          <cell r="O45"/>
          <cell r="P45"/>
        </row>
        <row r="46">
          <cell r="A46" t="str">
            <v>公営企業債の元利償還金に対する繰入金</v>
          </cell>
          <cell r="B46">
            <v>113</v>
          </cell>
          <cell r="C46"/>
          <cell r="D46"/>
          <cell r="E46">
            <v>111</v>
          </cell>
          <cell r="F46"/>
          <cell r="G46"/>
          <cell r="H46">
            <v>108</v>
          </cell>
          <cell r="I46"/>
          <cell r="J46"/>
          <cell r="K46">
            <v>103</v>
          </cell>
          <cell r="L46"/>
          <cell r="M46"/>
          <cell r="N46">
            <v>91</v>
          </cell>
          <cell r="O46"/>
          <cell r="P46"/>
        </row>
        <row r="47">
          <cell r="A47" t="str">
            <v>満期一括償還地方債に係る年度割相当額</v>
          </cell>
          <cell r="B47" t="str">
            <v>-</v>
          </cell>
          <cell r="C47"/>
          <cell r="D47"/>
          <cell r="E47" t="str">
            <v>-</v>
          </cell>
          <cell r="F47"/>
          <cell r="G47"/>
          <cell r="H47" t="str">
            <v>-</v>
          </cell>
          <cell r="I47"/>
          <cell r="J47"/>
          <cell r="K47" t="str">
            <v>-</v>
          </cell>
          <cell r="L47"/>
          <cell r="M47"/>
          <cell r="N47" t="str">
            <v>-</v>
          </cell>
          <cell r="O47"/>
          <cell r="P47"/>
        </row>
        <row r="48">
          <cell r="A48" t="str">
            <v>減債基金積立不足算定額</v>
          </cell>
          <cell r="B48" t="str">
            <v>-</v>
          </cell>
          <cell r="C48"/>
          <cell r="D48"/>
          <cell r="E48" t="str">
            <v>-</v>
          </cell>
          <cell r="F48"/>
          <cell r="G48"/>
          <cell r="H48" t="str">
            <v>-</v>
          </cell>
          <cell r="I48"/>
          <cell r="J48"/>
          <cell r="K48" t="str">
            <v>-</v>
          </cell>
          <cell r="L48"/>
          <cell r="M48"/>
          <cell r="N48" t="str">
            <v>-</v>
          </cell>
          <cell r="O48"/>
          <cell r="P48"/>
        </row>
        <row r="49">
          <cell r="A49" t="str">
            <v>元利償還金</v>
          </cell>
          <cell r="B49">
            <v>391</v>
          </cell>
          <cell r="C49"/>
          <cell r="D49"/>
          <cell r="E49">
            <v>334</v>
          </cell>
          <cell r="F49"/>
          <cell r="G49"/>
          <cell r="H49">
            <v>318</v>
          </cell>
          <cell r="I49"/>
          <cell r="J49"/>
          <cell r="K49">
            <v>342</v>
          </cell>
          <cell r="L49"/>
          <cell r="M49"/>
          <cell r="N49">
            <v>356</v>
          </cell>
          <cell r="O49"/>
          <cell r="P49"/>
        </row>
        <row r="50">
          <cell r="A50" t="str">
            <v>実質公債費比率の分子</v>
          </cell>
          <cell r="B50" t="e">
            <v>#N/A</v>
          </cell>
          <cell r="C50">
            <v>213</v>
          </cell>
          <cell r="D50" t="e">
            <v>#N/A</v>
          </cell>
          <cell r="E50" t="e">
            <v>#N/A</v>
          </cell>
          <cell r="F50">
            <v>155</v>
          </cell>
          <cell r="G50" t="e">
            <v>#N/A</v>
          </cell>
          <cell r="H50" t="e">
            <v>#N/A</v>
          </cell>
          <cell r="I50">
            <v>128</v>
          </cell>
          <cell r="J50" t="e">
            <v>#N/A</v>
          </cell>
          <cell r="K50" t="e">
            <v>#N/A</v>
          </cell>
          <cell r="L50">
            <v>124</v>
          </cell>
          <cell r="M50" t="e">
            <v>#N/A</v>
          </cell>
          <cell r="N50" t="e">
            <v>#N/A</v>
          </cell>
          <cell r="O50">
            <v>122</v>
          </cell>
          <cell r="P50" t="e">
            <v>#N/A</v>
          </cell>
        </row>
        <row r="54">
          <cell r="B54" t="str">
            <v>H29</v>
          </cell>
          <cell r="C54"/>
          <cell r="D54"/>
          <cell r="E54" t="str">
            <v>H30</v>
          </cell>
          <cell r="F54"/>
          <cell r="G54"/>
          <cell r="H54" t="str">
            <v>R01</v>
          </cell>
          <cell r="I54"/>
          <cell r="J54"/>
          <cell r="K54" t="str">
            <v>R02</v>
          </cell>
          <cell r="L54"/>
          <cell r="M54"/>
          <cell r="N54" t="str">
            <v>R03</v>
          </cell>
          <cell r="O54"/>
          <cell r="P54"/>
        </row>
        <row r="55">
          <cell r="B55" t="str">
            <v>将来負担額</v>
          </cell>
          <cell r="C55"/>
          <cell r="D55" t="str">
            <v>充当可能財源等</v>
          </cell>
          <cell r="E55" t="str">
            <v>将来負担額</v>
          </cell>
          <cell r="F55"/>
          <cell r="G55" t="str">
            <v>充当可能財源等</v>
          </cell>
          <cell r="H55" t="str">
            <v>将来負担額</v>
          </cell>
          <cell r="I55"/>
          <cell r="J55" t="str">
            <v>充当可能財源等</v>
          </cell>
          <cell r="K55" t="str">
            <v>将来負担額</v>
          </cell>
          <cell r="L55"/>
          <cell r="M55" t="str">
            <v>充当可能財源等</v>
          </cell>
          <cell r="N55" t="str">
            <v>将来負担額</v>
          </cell>
          <cell r="O55"/>
          <cell r="P55" t="str">
            <v>充当可能財源等</v>
          </cell>
        </row>
        <row r="56">
          <cell r="A56" t="str">
            <v>基準財政需要額算入見込額</v>
          </cell>
          <cell r="B56"/>
          <cell r="C56"/>
          <cell r="D56">
            <v>3004</v>
          </cell>
          <cell r="E56"/>
          <cell r="F56"/>
          <cell r="G56">
            <v>3006</v>
          </cell>
          <cell r="H56"/>
          <cell r="I56"/>
          <cell r="J56">
            <v>2910</v>
          </cell>
          <cell r="K56"/>
          <cell r="L56"/>
          <cell r="M56">
            <v>2859</v>
          </cell>
          <cell r="N56"/>
          <cell r="O56"/>
          <cell r="P56">
            <v>2715</v>
          </cell>
        </row>
        <row r="57">
          <cell r="A57" t="str">
            <v>充当可能特定歳入</v>
          </cell>
          <cell r="B57"/>
          <cell r="C57"/>
          <cell r="D57" t="str">
            <v>-</v>
          </cell>
          <cell r="E57"/>
          <cell r="F57"/>
          <cell r="G57" t="str">
            <v>-</v>
          </cell>
          <cell r="H57"/>
          <cell r="I57"/>
          <cell r="J57" t="str">
            <v>-</v>
          </cell>
          <cell r="K57"/>
          <cell r="L57"/>
          <cell r="M57" t="str">
            <v>-</v>
          </cell>
          <cell r="N57"/>
          <cell r="O57"/>
          <cell r="P57" t="str">
            <v>-</v>
          </cell>
        </row>
        <row r="58">
          <cell r="A58" t="str">
            <v>充当可能基金</v>
          </cell>
          <cell r="B58"/>
          <cell r="C58"/>
          <cell r="D58">
            <v>1577</v>
          </cell>
          <cell r="E58"/>
          <cell r="F58"/>
          <cell r="G58">
            <v>1464</v>
          </cell>
          <cell r="H58"/>
          <cell r="I58"/>
          <cell r="J58">
            <v>1753</v>
          </cell>
          <cell r="K58"/>
          <cell r="L58"/>
          <cell r="M58">
            <v>2057</v>
          </cell>
          <cell r="N58"/>
          <cell r="O58"/>
          <cell r="P58">
            <v>2342</v>
          </cell>
        </row>
        <row r="59">
          <cell r="A59" t="str">
            <v>組合等連結実質赤字額負担見込額</v>
          </cell>
          <cell r="B59" t="str">
            <v>-</v>
          </cell>
          <cell r="C59"/>
          <cell r="D59"/>
          <cell r="E59" t="str">
            <v>-</v>
          </cell>
          <cell r="F59"/>
          <cell r="G59"/>
          <cell r="H59" t="str">
            <v>-</v>
          </cell>
          <cell r="I59"/>
          <cell r="J59"/>
          <cell r="K59" t="str">
            <v>-</v>
          </cell>
          <cell r="L59"/>
          <cell r="M59"/>
          <cell r="N59" t="str">
            <v>-</v>
          </cell>
          <cell r="O59"/>
          <cell r="P59"/>
        </row>
        <row r="60">
          <cell r="A60" t="str">
            <v>連結実質赤字額</v>
          </cell>
          <cell r="B60" t="str">
            <v>-</v>
          </cell>
          <cell r="C60"/>
          <cell r="D60"/>
          <cell r="E60" t="str">
            <v>-</v>
          </cell>
          <cell r="F60"/>
          <cell r="G60"/>
          <cell r="H60" t="str">
            <v>-</v>
          </cell>
          <cell r="I60"/>
          <cell r="J60"/>
          <cell r="K60" t="str">
            <v>-</v>
          </cell>
          <cell r="L60"/>
          <cell r="M60"/>
          <cell r="N60" t="str">
            <v>-</v>
          </cell>
          <cell r="O60"/>
          <cell r="P60"/>
        </row>
        <row r="61">
          <cell r="A61" t="str">
            <v>設立法人等の負債額等負担見込額</v>
          </cell>
          <cell r="B61" t="str">
            <v>-</v>
          </cell>
          <cell r="C61"/>
          <cell r="D61"/>
          <cell r="E61" t="str">
            <v>-</v>
          </cell>
          <cell r="F61"/>
          <cell r="G61"/>
          <cell r="H61" t="str">
            <v>-</v>
          </cell>
          <cell r="I61"/>
          <cell r="J61"/>
          <cell r="K61" t="str">
            <v>-</v>
          </cell>
          <cell r="L61"/>
          <cell r="M61"/>
          <cell r="N61" t="str">
            <v>-</v>
          </cell>
          <cell r="O61"/>
          <cell r="P61"/>
        </row>
        <row r="62">
          <cell r="A62" t="str">
            <v>退職手当負担見込額</v>
          </cell>
          <cell r="B62">
            <v>392</v>
          </cell>
          <cell r="C62"/>
          <cell r="D62"/>
          <cell r="E62">
            <v>350</v>
          </cell>
          <cell r="F62"/>
          <cell r="G62"/>
          <cell r="H62">
            <v>325</v>
          </cell>
          <cell r="I62"/>
          <cell r="J62"/>
          <cell r="K62">
            <v>315</v>
          </cell>
          <cell r="L62"/>
          <cell r="M62"/>
          <cell r="N62">
            <v>285</v>
          </cell>
          <cell r="O62"/>
          <cell r="P62"/>
        </row>
        <row r="63">
          <cell r="A63" t="str">
            <v>組合等負担等見込額</v>
          </cell>
          <cell r="B63">
            <v>7</v>
          </cell>
          <cell r="C63"/>
          <cell r="D63"/>
          <cell r="E63">
            <v>16</v>
          </cell>
          <cell r="F63"/>
          <cell r="G63"/>
          <cell r="H63">
            <v>10</v>
          </cell>
          <cell r="I63"/>
          <cell r="J63"/>
          <cell r="K63">
            <v>5</v>
          </cell>
          <cell r="L63"/>
          <cell r="M63"/>
          <cell r="N63">
            <v>4</v>
          </cell>
          <cell r="O63"/>
          <cell r="P63"/>
        </row>
        <row r="64">
          <cell r="A64" t="str">
            <v>公営企業債等繰入見込額</v>
          </cell>
          <cell r="B64">
            <v>1085</v>
          </cell>
          <cell r="C64"/>
          <cell r="D64"/>
          <cell r="E64">
            <v>992</v>
          </cell>
          <cell r="F64"/>
          <cell r="G64"/>
          <cell r="H64">
            <v>908</v>
          </cell>
          <cell r="I64"/>
          <cell r="J64"/>
          <cell r="K64">
            <v>828</v>
          </cell>
          <cell r="L64"/>
          <cell r="M64"/>
          <cell r="N64">
            <v>758</v>
          </cell>
          <cell r="O64"/>
          <cell r="P64"/>
        </row>
        <row r="65">
          <cell r="A65" t="str">
            <v>債務負担行為に基づく支出予定額</v>
          </cell>
          <cell r="B65">
            <v>11</v>
          </cell>
          <cell r="C65"/>
          <cell r="D65"/>
          <cell r="E65">
            <v>9</v>
          </cell>
          <cell r="F65"/>
          <cell r="G65"/>
          <cell r="H65">
            <v>9</v>
          </cell>
          <cell r="I65"/>
          <cell r="J65"/>
          <cell r="K65">
            <v>10</v>
          </cell>
          <cell r="L65"/>
          <cell r="M65"/>
          <cell r="N65" t="str">
            <v>-</v>
          </cell>
          <cell r="O65"/>
          <cell r="P65"/>
        </row>
        <row r="66">
          <cell r="A66" t="str">
            <v>一般会計等に係る地方債の現在高</v>
          </cell>
          <cell r="B66">
            <v>3355</v>
          </cell>
          <cell r="C66"/>
          <cell r="D66"/>
          <cell r="E66">
            <v>3387</v>
          </cell>
          <cell r="F66"/>
          <cell r="G66"/>
          <cell r="H66">
            <v>3314</v>
          </cell>
          <cell r="I66"/>
          <cell r="J66"/>
          <cell r="K66">
            <v>3203</v>
          </cell>
          <cell r="L66"/>
          <cell r="M66"/>
          <cell r="N66">
            <v>3085</v>
          </cell>
          <cell r="O66"/>
          <cell r="P66"/>
        </row>
        <row r="67">
          <cell r="A67" t="str">
            <v>将来負担比率の分子</v>
          </cell>
          <cell r="B67" t="e">
            <v>#N/A</v>
          </cell>
          <cell r="C67">
            <v>269</v>
          </cell>
          <cell r="D67" t="e">
            <v>#N/A</v>
          </cell>
          <cell r="E67" t="e">
            <v>#N/A</v>
          </cell>
          <cell r="F67">
            <v>285</v>
          </cell>
          <cell r="G67" t="e">
            <v>#N/A</v>
          </cell>
          <cell r="H67" t="e">
            <v>#N/A</v>
          </cell>
          <cell r="I67">
            <v>0</v>
          </cell>
          <cell r="J67" t="e">
            <v>#N/A</v>
          </cell>
          <cell r="K67" t="e">
            <v>#N/A</v>
          </cell>
          <cell r="L67">
            <v>0</v>
          </cell>
          <cell r="M67" t="e">
            <v>#N/A</v>
          </cell>
          <cell r="N67" t="e">
            <v>#N/A</v>
          </cell>
          <cell r="O67">
            <v>0</v>
          </cell>
          <cell r="P67" t="e">
            <v>#N/A</v>
          </cell>
        </row>
        <row r="71">
          <cell r="B71" t="str">
            <v>R01</v>
          </cell>
          <cell r="C71" t="str">
            <v>R02</v>
          </cell>
          <cell r="D71" t="str">
            <v>R03</v>
          </cell>
        </row>
        <row r="72">
          <cell r="A72" t="str">
            <v>財政調整基金</v>
          </cell>
          <cell r="B72">
            <v>950</v>
          </cell>
          <cell r="C72">
            <v>1230</v>
          </cell>
          <cell r="D72">
            <v>1231</v>
          </cell>
        </row>
        <row r="73">
          <cell r="A73" t="str">
            <v>減債基金</v>
          </cell>
          <cell r="B73">
            <v>205</v>
          </cell>
          <cell r="C73">
            <v>205</v>
          </cell>
          <cell r="D73">
            <v>205</v>
          </cell>
        </row>
        <row r="74">
          <cell r="A74" t="str">
            <v>その他特定目的基金</v>
          </cell>
          <cell r="B74">
            <v>464</v>
          </cell>
          <cell r="C74">
            <v>488</v>
          </cell>
          <cell r="D74">
            <v>765</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553FC9-B4B0-40F5-ADEF-FFA544F496BF}">
  <sheetPr>
    <pageSetUpPr fitToPage="1"/>
  </sheetPr>
  <dimension ref="A1:DO56"/>
  <sheetViews>
    <sheetView showGridLines="0" tabSelected="1" zoomScale="85" zoomScaleNormal="85" workbookViewId="0"/>
  </sheetViews>
  <sheetFormatPr defaultColWidth="0" defaultRowHeight="11.25" zeroHeight="1" x14ac:dyDescent="0.15"/>
  <cols>
    <col min="1" max="11" width="2.125" style="39" customWidth="1"/>
    <col min="12" max="12" width="2.25" style="39" customWidth="1"/>
    <col min="13" max="17" width="2.375" style="39" customWidth="1"/>
    <col min="18" max="119" width="2.125" style="39" customWidth="1"/>
    <col min="120" max="16384" width="0" style="39" hidden="1"/>
  </cols>
  <sheetData>
    <row r="1" spans="1:119" ht="33" customHeight="1" x14ac:dyDescent="0.15">
      <c r="B1" s="589" t="s">
        <v>18</v>
      </c>
      <c r="C1" s="589"/>
      <c r="D1" s="589"/>
      <c r="E1" s="589"/>
      <c r="F1" s="589"/>
      <c r="G1" s="589"/>
      <c r="H1" s="589"/>
      <c r="I1" s="589"/>
      <c r="J1" s="589"/>
      <c r="K1" s="589"/>
      <c r="L1" s="589"/>
      <c r="M1" s="589"/>
      <c r="N1" s="589"/>
      <c r="O1" s="589"/>
      <c r="P1" s="589"/>
      <c r="Q1" s="589"/>
      <c r="R1" s="589"/>
      <c r="S1" s="589"/>
      <c r="T1" s="589"/>
      <c r="U1" s="589"/>
      <c r="V1" s="589"/>
      <c r="W1" s="589"/>
      <c r="X1" s="589"/>
      <c r="Y1" s="589"/>
      <c r="Z1" s="589"/>
      <c r="AA1" s="589"/>
      <c r="AB1" s="589"/>
      <c r="AC1" s="589"/>
      <c r="AD1" s="589"/>
      <c r="AE1" s="589"/>
      <c r="AF1" s="589"/>
      <c r="AG1" s="589"/>
      <c r="AH1" s="589"/>
      <c r="AI1" s="589"/>
      <c r="AJ1" s="589"/>
      <c r="AK1" s="589"/>
      <c r="AL1" s="589"/>
      <c r="AM1" s="589"/>
      <c r="AN1" s="589"/>
      <c r="AO1" s="589"/>
      <c r="AP1" s="589"/>
      <c r="AQ1" s="589"/>
      <c r="AR1" s="589"/>
      <c r="AS1" s="589"/>
      <c r="AT1" s="589"/>
      <c r="AU1" s="589"/>
      <c r="AV1" s="589"/>
      <c r="AW1" s="589"/>
      <c r="AX1" s="589"/>
      <c r="AY1" s="589"/>
      <c r="AZ1" s="589"/>
      <c r="BA1" s="589"/>
      <c r="BB1" s="589"/>
      <c r="BC1" s="589"/>
      <c r="BD1" s="589"/>
      <c r="BE1" s="589"/>
      <c r="BF1" s="589"/>
      <c r="BG1" s="589"/>
      <c r="BH1" s="589"/>
      <c r="BI1" s="589"/>
      <c r="BJ1" s="589"/>
      <c r="BK1" s="589"/>
      <c r="BL1" s="589"/>
      <c r="BM1" s="589"/>
      <c r="BN1" s="589"/>
      <c r="BO1" s="589"/>
      <c r="BP1" s="589"/>
      <c r="BQ1" s="589"/>
      <c r="BR1" s="589"/>
      <c r="BS1" s="589"/>
      <c r="BT1" s="589"/>
      <c r="BU1" s="589"/>
      <c r="BV1" s="589"/>
      <c r="BW1" s="589"/>
      <c r="BX1" s="589"/>
      <c r="BY1" s="589"/>
      <c r="BZ1" s="589"/>
      <c r="CA1" s="589"/>
      <c r="CB1" s="589"/>
      <c r="CC1" s="589"/>
      <c r="CD1" s="589"/>
      <c r="CE1" s="589"/>
      <c r="CF1" s="589"/>
      <c r="CG1" s="589"/>
      <c r="CH1" s="589"/>
      <c r="CI1" s="589"/>
      <c r="CJ1" s="589"/>
      <c r="CK1" s="589"/>
      <c r="CL1" s="589"/>
      <c r="CM1" s="589"/>
      <c r="CN1" s="589"/>
      <c r="CO1" s="589"/>
      <c r="CP1" s="589"/>
      <c r="CQ1" s="589"/>
      <c r="CR1" s="589"/>
      <c r="CS1" s="589"/>
      <c r="CT1" s="589"/>
      <c r="CU1" s="589"/>
      <c r="CV1" s="589"/>
      <c r="CW1" s="589"/>
      <c r="CX1" s="589"/>
      <c r="CY1" s="589"/>
      <c r="CZ1" s="589"/>
      <c r="DA1" s="589"/>
      <c r="DB1" s="589"/>
      <c r="DC1" s="589"/>
      <c r="DD1" s="589"/>
      <c r="DE1" s="589"/>
      <c r="DF1" s="589"/>
      <c r="DG1" s="589"/>
      <c r="DH1" s="589"/>
      <c r="DI1" s="589"/>
      <c r="DJ1" s="40"/>
      <c r="DK1" s="40"/>
      <c r="DL1" s="40"/>
      <c r="DM1" s="40"/>
      <c r="DN1" s="40"/>
      <c r="DO1" s="40"/>
    </row>
    <row r="2" spans="1:119" ht="24.75" thickBot="1" x14ac:dyDescent="0.2">
      <c r="B2" s="41" t="s">
        <v>19</v>
      </c>
      <c r="C2" s="41"/>
      <c r="D2" s="42"/>
    </row>
    <row r="3" spans="1:119" ht="18.75" customHeight="1" thickBot="1" x14ac:dyDescent="0.2">
      <c r="A3" s="40"/>
      <c r="B3" s="590" t="s">
        <v>20</v>
      </c>
      <c r="C3" s="591"/>
      <c r="D3" s="591"/>
      <c r="E3" s="592"/>
      <c r="F3" s="592"/>
      <c r="G3" s="592"/>
      <c r="H3" s="592"/>
      <c r="I3" s="592"/>
      <c r="J3" s="592"/>
      <c r="K3" s="592"/>
      <c r="L3" s="592" t="s">
        <v>21</v>
      </c>
      <c r="M3" s="592"/>
      <c r="N3" s="592"/>
      <c r="O3" s="592"/>
      <c r="P3" s="592"/>
      <c r="Q3" s="592"/>
      <c r="R3" s="595"/>
      <c r="S3" s="595"/>
      <c r="T3" s="595"/>
      <c r="U3" s="595"/>
      <c r="V3" s="596"/>
      <c r="W3" s="481" t="s">
        <v>22</v>
      </c>
      <c r="X3" s="482"/>
      <c r="Y3" s="482"/>
      <c r="Z3" s="482"/>
      <c r="AA3" s="482"/>
      <c r="AB3" s="591"/>
      <c r="AC3" s="595" t="s">
        <v>23</v>
      </c>
      <c r="AD3" s="482"/>
      <c r="AE3" s="482"/>
      <c r="AF3" s="482"/>
      <c r="AG3" s="482"/>
      <c r="AH3" s="482"/>
      <c r="AI3" s="482"/>
      <c r="AJ3" s="482"/>
      <c r="AK3" s="482"/>
      <c r="AL3" s="557"/>
      <c r="AM3" s="481" t="s">
        <v>24</v>
      </c>
      <c r="AN3" s="482"/>
      <c r="AO3" s="482"/>
      <c r="AP3" s="482"/>
      <c r="AQ3" s="482"/>
      <c r="AR3" s="482"/>
      <c r="AS3" s="482"/>
      <c r="AT3" s="482"/>
      <c r="AU3" s="482"/>
      <c r="AV3" s="482"/>
      <c r="AW3" s="482"/>
      <c r="AX3" s="557"/>
      <c r="AY3" s="549" t="s">
        <v>25</v>
      </c>
      <c r="AZ3" s="550"/>
      <c r="BA3" s="550"/>
      <c r="BB3" s="550"/>
      <c r="BC3" s="550"/>
      <c r="BD3" s="550"/>
      <c r="BE3" s="550"/>
      <c r="BF3" s="550"/>
      <c r="BG3" s="550"/>
      <c r="BH3" s="550"/>
      <c r="BI3" s="550"/>
      <c r="BJ3" s="550"/>
      <c r="BK3" s="550"/>
      <c r="BL3" s="550"/>
      <c r="BM3" s="599"/>
      <c r="BN3" s="481" t="s">
        <v>26</v>
      </c>
      <c r="BO3" s="482"/>
      <c r="BP3" s="482"/>
      <c r="BQ3" s="482"/>
      <c r="BR3" s="482"/>
      <c r="BS3" s="482"/>
      <c r="BT3" s="482"/>
      <c r="BU3" s="557"/>
      <c r="BV3" s="481" t="s">
        <v>27</v>
      </c>
      <c r="BW3" s="482"/>
      <c r="BX3" s="482"/>
      <c r="BY3" s="482"/>
      <c r="BZ3" s="482"/>
      <c r="CA3" s="482"/>
      <c r="CB3" s="482"/>
      <c r="CC3" s="557"/>
      <c r="CD3" s="549" t="s">
        <v>25</v>
      </c>
      <c r="CE3" s="550"/>
      <c r="CF3" s="550"/>
      <c r="CG3" s="550"/>
      <c r="CH3" s="550"/>
      <c r="CI3" s="550"/>
      <c r="CJ3" s="550"/>
      <c r="CK3" s="550"/>
      <c r="CL3" s="550"/>
      <c r="CM3" s="550"/>
      <c r="CN3" s="550"/>
      <c r="CO3" s="550"/>
      <c r="CP3" s="550"/>
      <c r="CQ3" s="550"/>
      <c r="CR3" s="550"/>
      <c r="CS3" s="599"/>
      <c r="CT3" s="481" t="s">
        <v>28</v>
      </c>
      <c r="CU3" s="482"/>
      <c r="CV3" s="482"/>
      <c r="CW3" s="482"/>
      <c r="CX3" s="482"/>
      <c r="CY3" s="482"/>
      <c r="CZ3" s="482"/>
      <c r="DA3" s="557"/>
      <c r="DB3" s="481" t="s">
        <v>29</v>
      </c>
      <c r="DC3" s="482"/>
      <c r="DD3" s="482"/>
      <c r="DE3" s="482"/>
      <c r="DF3" s="482"/>
      <c r="DG3" s="482"/>
      <c r="DH3" s="482"/>
      <c r="DI3" s="557"/>
    </row>
    <row r="4" spans="1:119" ht="18.75" customHeight="1" x14ac:dyDescent="0.15">
      <c r="A4" s="40"/>
      <c r="B4" s="565"/>
      <c r="C4" s="566"/>
      <c r="D4" s="566"/>
      <c r="E4" s="567"/>
      <c r="F4" s="567"/>
      <c r="G4" s="567"/>
      <c r="H4" s="567"/>
      <c r="I4" s="567"/>
      <c r="J4" s="567"/>
      <c r="K4" s="567"/>
      <c r="L4" s="567"/>
      <c r="M4" s="567"/>
      <c r="N4" s="567"/>
      <c r="O4" s="567"/>
      <c r="P4" s="567"/>
      <c r="Q4" s="567"/>
      <c r="R4" s="571"/>
      <c r="S4" s="571"/>
      <c r="T4" s="571"/>
      <c r="U4" s="571"/>
      <c r="V4" s="572"/>
      <c r="W4" s="558"/>
      <c r="X4" s="368"/>
      <c r="Y4" s="368"/>
      <c r="Z4" s="368"/>
      <c r="AA4" s="368"/>
      <c r="AB4" s="566"/>
      <c r="AC4" s="571"/>
      <c r="AD4" s="368"/>
      <c r="AE4" s="368"/>
      <c r="AF4" s="368"/>
      <c r="AG4" s="368"/>
      <c r="AH4" s="368"/>
      <c r="AI4" s="368"/>
      <c r="AJ4" s="368"/>
      <c r="AK4" s="368"/>
      <c r="AL4" s="559"/>
      <c r="AM4" s="516"/>
      <c r="AN4" s="434"/>
      <c r="AO4" s="434"/>
      <c r="AP4" s="434"/>
      <c r="AQ4" s="434"/>
      <c r="AR4" s="434"/>
      <c r="AS4" s="434"/>
      <c r="AT4" s="434"/>
      <c r="AU4" s="434"/>
      <c r="AV4" s="434"/>
      <c r="AW4" s="434"/>
      <c r="AX4" s="598"/>
      <c r="AY4" s="409" t="s">
        <v>30</v>
      </c>
      <c r="AZ4" s="410"/>
      <c r="BA4" s="410"/>
      <c r="BB4" s="410"/>
      <c r="BC4" s="410"/>
      <c r="BD4" s="410"/>
      <c r="BE4" s="410"/>
      <c r="BF4" s="410"/>
      <c r="BG4" s="410"/>
      <c r="BH4" s="410"/>
      <c r="BI4" s="410"/>
      <c r="BJ4" s="410"/>
      <c r="BK4" s="410"/>
      <c r="BL4" s="410"/>
      <c r="BM4" s="411"/>
      <c r="BN4" s="412">
        <v>4725301</v>
      </c>
      <c r="BO4" s="413"/>
      <c r="BP4" s="413"/>
      <c r="BQ4" s="413"/>
      <c r="BR4" s="413"/>
      <c r="BS4" s="413"/>
      <c r="BT4" s="413"/>
      <c r="BU4" s="414"/>
      <c r="BV4" s="412">
        <v>4863517</v>
      </c>
      <c r="BW4" s="413"/>
      <c r="BX4" s="413"/>
      <c r="BY4" s="413"/>
      <c r="BZ4" s="413"/>
      <c r="CA4" s="413"/>
      <c r="CB4" s="413"/>
      <c r="CC4" s="414"/>
      <c r="CD4" s="583" t="s">
        <v>31</v>
      </c>
      <c r="CE4" s="584"/>
      <c r="CF4" s="584"/>
      <c r="CG4" s="584"/>
      <c r="CH4" s="584"/>
      <c r="CI4" s="584"/>
      <c r="CJ4" s="584"/>
      <c r="CK4" s="584"/>
      <c r="CL4" s="584"/>
      <c r="CM4" s="584"/>
      <c r="CN4" s="584"/>
      <c r="CO4" s="584"/>
      <c r="CP4" s="584"/>
      <c r="CQ4" s="584"/>
      <c r="CR4" s="584"/>
      <c r="CS4" s="585"/>
      <c r="CT4" s="586">
        <v>20.6</v>
      </c>
      <c r="CU4" s="587"/>
      <c r="CV4" s="587"/>
      <c r="CW4" s="587"/>
      <c r="CX4" s="587"/>
      <c r="CY4" s="587"/>
      <c r="CZ4" s="587"/>
      <c r="DA4" s="588"/>
      <c r="DB4" s="586">
        <v>14.1</v>
      </c>
      <c r="DC4" s="587"/>
      <c r="DD4" s="587"/>
      <c r="DE4" s="587"/>
      <c r="DF4" s="587"/>
      <c r="DG4" s="587"/>
      <c r="DH4" s="587"/>
      <c r="DI4" s="588"/>
    </row>
    <row r="5" spans="1:119" ht="18.75" customHeight="1" x14ac:dyDescent="0.15">
      <c r="A5" s="40"/>
      <c r="B5" s="593"/>
      <c r="C5" s="435"/>
      <c r="D5" s="435"/>
      <c r="E5" s="594"/>
      <c r="F5" s="594"/>
      <c r="G5" s="594"/>
      <c r="H5" s="594"/>
      <c r="I5" s="594"/>
      <c r="J5" s="594"/>
      <c r="K5" s="594"/>
      <c r="L5" s="594"/>
      <c r="M5" s="594"/>
      <c r="N5" s="594"/>
      <c r="O5" s="594"/>
      <c r="P5" s="594"/>
      <c r="Q5" s="594"/>
      <c r="R5" s="433"/>
      <c r="S5" s="433"/>
      <c r="T5" s="433"/>
      <c r="U5" s="433"/>
      <c r="V5" s="597"/>
      <c r="W5" s="516"/>
      <c r="X5" s="434"/>
      <c r="Y5" s="434"/>
      <c r="Z5" s="434"/>
      <c r="AA5" s="434"/>
      <c r="AB5" s="435"/>
      <c r="AC5" s="433"/>
      <c r="AD5" s="434"/>
      <c r="AE5" s="434"/>
      <c r="AF5" s="434"/>
      <c r="AG5" s="434"/>
      <c r="AH5" s="434"/>
      <c r="AI5" s="434"/>
      <c r="AJ5" s="434"/>
      <c r="AK5" s="434"/>
      <c r="AL5" s="598"/>
      <c r="AM5" s="487" t="s">
        <v>32</v>
      </c>
      <c r="AN5" s="391"/>
      <c r="AO5" s="391"/>
      <c r="AP5" s="391"/>
      <c r="AQ5" s="391"/>
      <c r="AR5" s="391"/>
      <c r="AS5" s="391"/>
      <c r="AT5" s="392"/>
      <c r="AU5" s="467" t="s">
        <v>33</v>
      </c>
      <c r="AV5" s="468"/>
      <c r="AW5" s="468"/>
      <c r="AX5" s="468"/>
      <c r="AY5" s="397" t="s">
        <v>34</v>
      </c>
      <c r="AZ5" s="398"/>
      <c r="BA5" s="398"/>
      <c r="BB5" s="398"/>
      <c r="BC5" s="398"/>
      <c r="BD5" s="398"/>
      <c r="BE5" s="398"/>
      <c r="BF5" s="398"/>
      <c r="BG5" s="398"/>
      <c r="BH5" s="398"/>
      <c r="BI5" s="398"/>
      <c r="BJ5" s="398"/>
      <c r="BK5" s="398"/>
      <c r="BL5" s="398"/>
      <c r="BM5" s="399"/>
      <c r="BN5" s="417">
        <v>4129198</v>
      </c>
      <c r="BO5" s="418"/>
      <c r="BP5" s="418"/>
      <c r="BQ5" s="418"/>
      <c r="BR5" s="418"/>
      <c r="BS5" s="418"/>
      <c r="BT5" s="418"/>
      <c r="BU5" s="419"/>
      <c r="BV5" s="417">
        <v>4470221</v>
      </c>
      <c r="BW5" s="418"/>
      <c r="BX5" s="418"/>
      <c r="BY5" s="418"/>
      <c r="BZ5" s="418"/>
      <c r="CA5" s="418"/>
      <c r="CB5" s="418"/>
      <c r="CC5" s="419"/>
      <c r="CD5" s="426" t="s">
        <v>35</v>
      </c>
      <c r="CE5" s="371"/>
      <c r="CF5" s="371"/>
      <c r="CG5" s="371"/>
      <c r="CH5" s="371"/>
      <c r="CI5" s="371"/>
      <c r="CJ5" s="371"/>
      <c r="CK5" s="371"/>
      <c r="CL5" s="371"/>
      <c r="CM5" s="371"/>
      <c r="CN5" s="371"/>
      <c r="CO5" s="371"/>
      <c r="CP5" s="371"/>
      <c r="CQ5" s="371"/>
      <c r="CR5" s="371"/>
      <c r="CS5" s="427"/>
      <c r="CT5" s="387">
        <v>80.599999999999994</v>
      </c>
      <c r="CU5" s="388"/>
      <c r="CV5" s="388"/>
      <c r="CW5" s="388"/>
      <c r="CX5" s="388"/>
      <c r="CY5" s="388"/>
      <c r="CZ5" s="388"/>
      <c r="DA5" s="389"/>
      <c r="DB5" s="387">
        <v>85.8</v>
      </c>
      <c r="DC5" s="388"/>
      <c r="DD5" s="388"/>
      <c r="DE5" s="388"/>
      <c r="DF5" s="388"/>
      <c r="DG5" s="388"/>
      <c r="DH5" s="388"/>
      <c r="DI5" s="389"/>
    </row>
    <row r="6" spans="1:119" ht="18.75" customHeight="1" x14ac:dyDescent="0.15">
      <c r="A6" s="40"/>
      <c r="B6" s="563" t="s">
        <v>36</v>
      </c>
      <c r="C6" s="432"/>
      <c r="D6" s="432"/>
      <c r="E6" s="564"/>
      <c r="F6" s="564"/>
      <c r="G6" s="564"/>
      <c r="H6" s="564"/>
      <c r="I6" s="564"/>
      <c r="J6" s="564"/>
      <c r="K6" s="564"/>
      <c r="L6" s="564" t="s">
        <v>37</v>
      </c>
      <c r="M6" s="564"/>
      <c r="N6" s="564"/>
      <c r="O6" s="564"/>
      <c r="P6" s="564"/>
      <c r="Q6" s="564"/>
      <c r="R6" s="459"/>
      <c r="S6" s="459"/>
      <c r="T6" s="459"/>
      <c r="U6" s="459"/>
      <c r="V6" s="570"/>
      <c r="W6" s="498" t="s">
        <v>38</v>
      </c>
      <c r="X6" s="431"/>
      <c r="Y6" s="431"/>
      <c r="Z6" s="431"/>
      <c r="AA6" s="431"/>
      <c r="AB6" s="432"/>
      <c r="AC6" s="575" t="s">
        <v>39</v>
      </c>
      <c r="AD6" s="576"/>
      <c r="AE6" s="576"/>
      <c r="AF6" s="576"/>
      <c r="AG6" s="576"/>
      <c r="AH6" s="576"/>
      <c r="AI6" s="576"/>
      <c r="AJ6" s="576"/>
      <c r="AK6" s="576"/>
      <c r="AL6" s="577"/>
      <c r="AM6" s="487" t="s">
        <v>40</v>
      </c>
      <c r="AN6" s="391"/>
      <c r="AO6" s="391"/>
      <c r="AP6" s="391"/>
      <c r="AQ6" s="391"/>
      <c r="AR6" s="391"/>
      <c r="AS6" s="391"/>
      <c r="AT6" s="392"/>
      <c r="AU6" s="467" t="s">
        <v>33</v>
      </c>
      <c r="AV6" s="468"/>
      <c r="AW6" s="468"/>
      <c r="AX6" s="468"/>
      <c r="AY6" s="397" t="s">
        <v>41</v>
      </c>
      <c r="AZ6" s="398"/>
      <c r="BA6" s="398"/>
      <c r="BB6" s="398"/>
      <c r="BC6" s="398"/>
      <c r="BD6" s="398"/>
      <c r="BE6" s="398"/>
      <c r="BF6" s="398"/>
      <c r="BG6" s="398"/>
      <c r="BH6" s="398"/>
      <c r="BI6" s="398"/>
      <c r="BJ6" s="398"/>
      <c r="BK6" s="398"/>
      <c r="BL6" s="398"/>
      <c r="BM6" s="399"/>
      <c r="BN6" s="417">
        <v>596103</v>
      </c>
      <c r="BO6" s="418"/>
      <c r="BP6" s="418"/>
      <c r="BQ6" s="418"/>
      <c r="BR6" s="418"/>
      <c r="BS6" s="418"/>
      <c r="BT6" s="418"/>
      <c r="BU6" s="419"/>
      <c r="BV6" s="417">
        <v>393296</v>
      </c>
      <c r="BW6" s="418"/>
      <c r="BX6" s="418"/>
      <c r="BY6" s="418"/>
      <c r="BZ6" s="418"/>
      <c r="CA6" s="418"/>
      <c r="CB6" s="418"/>
      <c r="CC6" s="419"/>
      <c r="CD6" s="426" t="s">
        <v>42</v>
      </c>
      <c r="CE6" s="371"/>
      <c r="CF6" s="371"/>
      <c r="CG6" s="371"/>
      <c r="CH6" s="371"/>
      <c r="CI6" s="371"/>
      <c r="CJ6" s="371"/>
      <c r="CK6" s="371"/>
      <c r="CL6" s="371"/>
      <c r="CM6" s="371"/>
      <c r="CN6" s="371"/>
      <c r="CO6" s="371"/>
      <c r="CP6" s="371"/>
      <c r="CQ6" s="371"/>
      <c r="CR6" s="371"/>
      <c r="CS6" s="427"/>
      <c r="CT6" s="560">
        <v>82.5</v>
      </c>
      <c r="CU6" s="561"/>
      <c r="CV6" s="561"/>
      <c r="CW6" s="561"/>
      <c r="CX6" s="561"/>
      <c r="CY6" s="561"/>
      <c r="CZ6" s="561"/>
      <c r="DA6" s="562"/>
      <c r="DB6" s="560">
        <v>88.3</v>
      </c>
      <c r="DC6" s="561"/>
      <c r="DD6" s="561"/>
      <c r="DE6" s="561"/>
      <c r="DF6" s="561"/>
      <c r="DG6" s="561"/>
      <c r="DH6" s="561"/>
      <c r="DI6" s="562"/>
    </row>
    <row r="7" spans="1:119" ht="18.75" customHeight="1" x14ac:dyDescent="0.15">
      <c r="A7" s="40"/>
      <c r="B7" s="565"/>
      <c r="C7" s="566"/>
      <c r="D7" s="566"/>
      <c r="E7" s="567"/>
      <c r="F7" s="567"/>
      <c r="G7" s="567"/>
      <c r="H7" s="567"/>
      <c r="I7" s="567"/>
      <c r="J7" s="567"/>
      <c r="K7" s="567"/>
      <c r="L7" s="567"/>
      <c r="M7" s="567"/>
      <c r="N7" s="567"/>
      <c r="O7" s="567"/>
      <c r="P7" s="567"/>
      <c r="Q7" s="567"/>
      <c r="R7" s="571"/>
      <c r="S7" s="571"/>
      <c r="T7" s="571"/>
      <c r="U7" s="571"/>
      <c r="V7" s="572"/>
      <c r="W7" s="558"/>
      <c r="X7" s="368"/>
      <c r="Y7" s="368"/>
      <c r="Z7" s="368"/>
      <c r="AA7" s="368"/>
      <c r="AB7" s="566"/>
      <c r="AC7" s="578"/>
      <c r="AD7" s="369"/>
      <c r="AE7" s="369"/>
      <c r="AF7" s="369"/>
      <c r="AG7" s="369"/>
      <c r="AH7" s="369"/>
      <c r="AI7" s="369"/>
      <c r="AJ7" s="369"/>
      <c r="AK7" s="369"/>
      <c r="AL7" s="579"/>
      <c r="AM7" s="487" t="s">
        <v>43</v>
      </c>
      <c r="AN7" s="391"/>
      <c r="AO7" s="391"/>
      <c r="AP7" s="391"/>
      <c r="AQ7" s="391"/>
      <c r="AR7" s="391"/>
      <c r="AS7" s="391"/>
      <c r="AT7" s="392"/>
      <c r="AU7" s="467" t="s">
        <v>33</v>
      </c>
      <c r="AV7" s="468"/>
      <c r="AW7" s="468"/>
      <c r="AX7" s="468"/>
      <c r="AY7" s="397" t="s">
        <v>44</v>
      </c>
      <c r="AZ7" s="398"/>
      <c r="BA7" s="398"/>
      <c r="BB7" s="398"/>
      <c r="BC7" s="398"/>
      <c r="BD7" s="398"/>
      <c r="BE7" s="398"/>
      <c r="BF7" s="398"/>
      <c r="BG7" s="398"/>
      <c r="BH7" s="398"/>
      <c r="BI7" s="398"/>
      <c r="BJ7" s="398"/>
      <c r="BK7" s="398"/>
      <c r="BL7" s="398"/>
      <c r="BM7" s="399"/>
      <c r="BN7" s="417">
        <v>75946</v>
      </c>
      <c r="BO7" s="418"/>
      <c r="BP7" s="418"/>
      <c r="BQ7" s="418"/>
      <c r="BR7" s="418"/>
      <c r="BS7" s="418"/>
      <c r="BT7" s="418"/>
      <c r="BU7" s="419"/>
      <c r="BV7" s="417">
        <v>64528</v>
      </c>
      <c r="BW7" s="418"/>
      <c r="BX7" s="418"/>
      <c r="BY7" s="418"/>
      <c r="BZ7" s="418"/>
      <c r="CA7" s="418"/>
      <c r="CB7" s="418"/>
      <c r="CC7" s="419"/>
      <c r="CD7" s="426" t="s">
        <v>45</v>
      </c>
      <c r="CE7" s="371"/>
      <c r="CF7" s="371"/>
      <c r="CG7" s="371"/>
      <c r="CH7" s="371"/>
      <c r="CI7" s="371"/>
      <c r="CJ7" s="371"/>
      <c r="CK7" s="371"/>
      <c r="CL7" s="371"/>
      <c r="CM7" s="371"/>
      <c r="CN7" s="371"/>
      <c r="CO7" s="371"/>
      <c r="CP7" s="371"/>
      <c r="CQ7" s="371"/>
      <c r="CR7" s="371"/>
      <c r="CS7" s="427"/>
      <c r="CT7" s="417">
        <v>2523567</v>
      </c>
      <c r="CU7" s="418"/>
      <c r="CV7" s="418"/>
      <c r="CW7" s="418"/>
      <c r="CX7" s="418"/>
      <c r="CY7" s="418"/>
      <c r="CZ7" s="418"/>
      <c r="DA7" s="419"/>
      <c r="DB7" s="417">
        <v>2338289</v>
      </c>
      <c r="DC7" s="418"/>
      <c r="DD7" s="418"/>
      <c r="DE7" s="418"/>
      <c r="DF7" s="418"/>
      <c r="DG7" s="418"/>
      <c r="DH7" s="418"/>
      <c r="DI7" s="419"/>
    </row>
    <row r="8" spans="1:119" ht="18.75" customHeight="1" thickBot="1" x14ac:dyDescent="0.2">
      <c r="A8" s="40"/>
      <c r="B8" s="568"/>
      <c r="C8" s="499"/>
      <c r="D8" s="499"/>
      <c r="E8" s="569"/>
      <c r="F8" s="569"/>
      <c r="G8" s="569"/>
      <c r="H8" s="569"/>
      <c r="I8" s="569"/>
      <c r="J8" s="569"/>
      <c r="K8" s="569"/>
      <c r="L8" s="569"/>
      <c r="M8" s="569"/>
      <c r="N8" s="569"/>
      <c r="O8" s="569"/>
      <c r="P8" s="569"/>
      <c r="Q8" s="569"/>
      <c r="R8" s="573"/>
      <c r="S8" s="573"/>
      <c r="T8" s="573"/>
      <c r="U8" s="573"/>
      <c r="V8" s="574"/>
      <c r="W8" s="483"/>
      <c r="X8" s="484"/>
      <c r="Y8" s="484"/>
      <c r="Z8" s="484"/>
      <c r="AA8" s="484"/>
      <c r="AB8" s="499"/>
      <c r="AC8" s="580"/>
      <c r="AD8" s="581"/>
      <c r="AE8" s="581"/>
      <c r="AF8" s="581"/>
      <c r="AG8" s="581"/>
      <c r="AH8" s="581"/>
      <c r="AI8" s="581"/>
      <c r="AJ8" s="581"/>
      <c r="AK8" s="581"/>
      <c r="AL8" s="582"/>
      <c r="AM8" s="487" t="s">
        <v>46</v>
      </c>
      <c r="AN8" s="391"/>
      <c r="AO8" s="391"/>
      <c r="AP8" s="391"/>
      <c r="AQ8" s="391"/>
      <c r="AR8" s="391"/>
      <c r="AS8" s="391"/>
      <c r="AT8" s="392"/>
      <c r="AU8" s="467" t="s">
        <v>33</v>
      </c>
      <c r="AV8" s="468"/>
      <c r="AW8" s="468"/>
      <c r="AX8" s="468"/>
      <c r="AY8" s="397" t="s">
        <v>47</v>
      </c>
      <c r="AZ8" s="398"/>
      <c r="BA8" s="398"/>
      <c r="BB8" s="398"/>
      <c r="BC8" s="398"/>
      <c r="BD8" s="398"/>
      <c r="BE8" s="398"/>
      <c r="BF8" s="398"/>
      <c r="BG8" s="398"/>
      <c r="BH8" s="398"/>
      <c r="BI8" s="398"/>
      <c r="BJ8" s="398"/>
      <c r="BK8" s="398"/>
      <c r="BL8" s="398"/>
      <c r="BM8" s="399"/>
      <c r="BN8" s="417">
        <v>520157</v>
      </c>
      <c r="BO8" s="418"/>
      <c r="BP8" s="418"/>
      <c r="BQ8" s="418"/>
      <c r="BR8" s="418"/>
      <c r="BS8" s="418"/>
      <c r="BT8" s="418"/>
      <c r="BU8" s="419"/>
      <c r="BV8" s="417">
        <v>328768</v>
      </c>
      <c r="BW8" s="418"/>
      <c r="BX8" s="418"/>
      <c r="BY8" s="418"/>
      <c r="BZ8" s="418"/>
      <c r="CA8" s="418"/>
      <c r="CB8" s="418"/>
      <c r="CC8" s="419"/>
      <c r="CD8" s="426" t="s">
        <v>48</v>
      </c>
      <c r="CE8" s="371"/>
      <c r="CF8" s="371"/>
      <c r="CG8" s="371"/>
      <c r="CH8" s="371"/>
      <c r="CI8" s="371"/>
      <c r="CJ8" s="371"/>
      <c r="CK8" s="371"/>
      <c r="CL8" s="371"/>
      <c r="CM8" s="371"/>
      <c r="CN8" s="371"/>
      <c r="CO8" s="371"/>
      <c r="CP8" s="371"/>
      <c r="CQ8" s="371"/>
      <c r="CR8" s="371"/>
      <c r="CS8" s="427"/>
      <c r="CT8" s="522">
        <v>0.18</v>
      </c>
      <c r="CU8" s="523"/>
      <c r="CV8" s="523"/>
      <c r="CW8" s="523"/>
      <c r="CX8" s="523"/>
      <c r="CY8" s="523"/>
      <c r="CZ8" s="523"/>
      <c r="DA8" s="524"/>
      <c r="DB8" s="522">
        <v>0.19</v>
      </c>
      <c r="DC8" s="523"/>
      <c r="DD8" s="523"/>
      <c r="DE8" s="523"/>
      <c r="DF8" s="523"/>
      <c r="DG8" s="523"/>
      <c r="DH8" s="523"/>
      <c r="DI8" s="524"/>
    </row>
    <row r="9" spans="1:119" ht="18.75" customHeight="1" thickBot="1" x14ac:dyDescent="0.2">
      <c r="A9" s="40"/>
      <c r="B9" s="549" t="s">
        <v>49</v>
      </c>
      <c r="C9" s="550"/>
      <c r="D9" s="550"/>
      <c r="E9" s="550"/>
      <c r="F9" s="550"/>
      <c r="G9" s="550"/>
      <c r="H9" s="550"/>
      <c r="I9" s="550"/>
      <c r="J9" s="550"/>
      <c r="K9" s="470"/>
      <c r="L9" s="551" t="s">
        <v>50</v>
      </c>
      <c r="M9" s="552"/>
      <c r="N9" s="552"/>
      <c r="O9" s="552"/>
      <c r="P9" s="552"/>
      <c r="Q9" s="553"/>
      <c r="R9" s="554">
        <v>3902</v>
      </c>
      <c r="S9" s="555"/>
      <c r="T9" s="555"/>
      <c r="U9" s="555"/>
      <c r="V9" s="556"/>
      <c r="W9" s="481" t="s">
        <v>51</v>
      </c>
      <c r="X9" s="482"/>
      <c r="Y9" s="482"/>
      <c r="Z9" s="482"/>
      <c r="AA9" s="482"/>
      <c r="AB9" s="482"/>
      <c r="AC9" s="482"/>
      <c r="AD9" s="482"/>
      <c r="AE9" s="482"/>
      <c r="AF9" s="482"/>
      <c r="AG9" s="482"/>
      <c r="AH9" s="482"/>
      <c r="AI9" s="482"/>
      <c r="AJ9" s="482"/>
      <c r="AK9" s="482"/>
      <c r="AL9" s="557"/>
      <c r="AM9" s="487" t="s">
        <v>52</v>
      </c>
      <c r="AN9" s="391"/>
      <c r="AO9" s="391"/>
      <c r="AP9" s="391"/>
      <c r="AQ9" s="391"/>
      <c r="AR9" s="391"/>
      <c r="AS9" s="391"/>
      <c r="AT9" s="392"/>
      <c r="AU9" s="467" t="s">
        <v>33</v>
      </c>
      <c r="AV9" s="468"/>
      <c r="AW9" s="468"/>
      <c r="AX9" s="468"/>
      <c r="AY9" s="397" t="s">
        <v>53</v>
      </c>
      <c r="AZ9" s="398"/>
      <c r="BA9" s="398"/>
      <c r="BB9" s="398"/>
      <c r="BC9" s="398"/>
      <c r="BD9" s="398"/>
      <c r="BE9" s="398"/>
      <c r="BF9" s="398"/>
      <c r="BG9" s="398"/>
      <c r="BH9" s="398"/>
      <c r="BI9" s="398"/>
      <c r="BJ9" s="398"/>
      <c r="BK9" s="398"/>
      <c r="BL9" s="398"/>
      <c r="BM9" s="399"/>
      <c r="BN9" s="417">
        <v>191389</v>
      </c>
      <c r="BO9" s="418"/>
      <c r="BP9" s="418"/>
      <c r="BQ9" s="418"/>
      <c r="BR9" s="418"/>
      <c r="BS9" s="418"/>
      <c r="BT9" s="418"/>
      <c r="BU9" s="419"/>
      <c r="BV9" s="417">
        <v>44633</v>
      </c>
      <c r="BW9" s="418"/>
      <c r="BX9" s="418"/>
      <c r="BY9" s="418"/>
      <c r="BZ9" s="418"/>
      <c r="CA9" s="418"/>
      <c r="CB9" s="418"/>
      <c r="CC9" s="419"/>
      <c r="CD9" s="426" t="s">
        <v>54</v>
      </c>
      <c r="CE9" s="371"/>
      <c r="CF9" s="371"/>
      <c r="CG9" s="371"/>
      <c r="CH9" s="371"/>
      <c r="CI9" s="371"/>
      <c r="CJ9" s="371"/>
      <c r="CK9" s="371"/>
      <c r="CL9" s="371"/>
      <c r="CM9" s="371"/>
      <c r="CN9" s="371"/>
      <c r="CO9" s="371"/>
      <c r="CP9" s="371"/>
      <c r="CQ9" s="371"/>
      <c r="CR9" s="371"/>
      <c r="CS9" s="427"/>
      <c r="CT9" s="387">
        <v>9.9</v>
      </c>
      <c r="CU9" s="388"/>
      <c r="CV9" s="388"/>
      <c r="CW9" s="388"/>
      <c r="CX9" s="388"/>
      <c r="CY9" s="388"/>
      <c r="CZ9" s="388"/>
      <c r="DA9" s="389"/>
      <c r="DB9" s="387">
        <v>10.1</v>
      </c>
      <c r="DC9" s="388"/>
      <c r="DD9" s="388"/>
      <c r="DE9" s="388"/>
      <c r="DF9" s="388"/>
      <c r="DG9" s="388"/>
      <c r="DH9" s="388"/>
      <c r="DI9" s="389"/>
    </row>
    <row r="10" spans="1:119" ht="18.75" customHeight="1" thickBot="1" x14ac:dyDescent="0.2">
      <c r="A10" s="40"/>
      <c r="B10" s="549"/>
      <c r="C10" s="550"/>
      <c r="D10" s="550"/>
      <c r="E10" s="550"/>
      <c r="F10" s="550"/>
      <c r="G10" s="550"/>
      <c r="H10" s="550"/>
      <c r="I10" s="550"/>
      <c r="J10" s="550"/>
      <c r="K10" s="470"/>
      <c r="L10" s="390" t="s">
        <v>55</v>
      </c>
      <c r="M10" s="391"/>
      <c r="N10" s="391"/>
      <c r="O10" s="391"/>
      <c r="P10" s="391"/>
      <c r="Q10" s="392"/>
      <c r="R10" s="393">
        <v>4317</v>
      </c>
      <c r="S10" s="394"/>
      <c r="T10" s="394"/>
      <c r="U10" s="394"/>
      <c r="V10" s="396"/>
      <c r="W10" s="558"/>
      <c r="X10" s="368"/>
      <c r="Y10" s="368"/>
      <c r="Z10" s="368"/>
      <c r="AA10" s="368"/>
      <c r="AB10" s="368"/>
      <c r="AC10" s="368"/>
      <c r="AD10" s="368"/>
      <c r="AE10" s="368"/>
      <c r="AF10" s="368"/>
      <c r="AG10" s="368"/>
      <c r="AH10" s="368"/>
      <c r="AI10" s="368"/>
      <c r="AJ10" s="368"/>
      <c r="AK10" s="368"/>
      <c r="AL10" s="559"/>
      <c r="AM10" s="487" t="s">
        <v>56</v>
      </c>
      <c r="AN10" s="391"/>
      <c r="AO10" s="391"/>
      <c r="AP10" s="391"/>
      <c r="AQ10" s="391"/>
      <c r="AR10" s="391"/>
      <c r="AS10" s="391"/>
      <c r="AT10" s="392"/>
      <c r="AU10" s="467" t="s">
        <v>57</v>
      </c>
      <c r="AV10" s="468"/>
      <c r="AW10" s="468"/>
      <c r="AX10" s="468"/>
      <c r="AY10" s="397" t="s">
        <v>58</v>
      </c>
      <c r="AZ10" s="398"/>
      <c r="BA10" s="398"/>
      <c r="BB10" s="398"/>
      <c r="BC10" s="398"/>
      <c r="BD10" s="398"/>
      <c r="BE10" s="398"/>
      <c r="BF10" s="398"/>
      <c r="BG10" s="398"/>
      <c r="BH10" s="398"/>
      <c r="BI10" s="398"/>
      <c r="BJ10" s="398"/>
      <c r="BK10" s="398"/>
      <c r="BL10" s="398"/>
      <c r="BM10" s="399"/>
      <c r="BN10" s="417">
        <v>220314</v>
      </c>
      <c r="BO10" s="418"/>
      <c r="BP10" s="418"/>
      <c r="BQ10" s="418"/>
      <c r="BR10" s="418"/>
      <c r="BS10" s="418"/>
      <c r="BT10" s="418"/>
      <c r="BU10" s="419"/>
      <c r="BV10" s="417">
        <v>450068</v>
      </c>
      <c r="BW10" s="418"/>
      <c r="BX10" s="418"/>
      <c r="BY10" s="418"/>
      <c r="BZ10" s="418"/>
      <c r="CA10" s="418"/>
      <c r="CB10" s="418"/>
      <c r="CC10" s="419"/>
      <c r="CD10" s="43" t="s">
        <v>59</v>
      </c>
      <c r="CE10" s="44"/>
      <c r="CF10" s="44"/>
      <c r="CG10" s="44"/>
      <c r="CH10" s="44"/>
      <c r="CI10" s="44"/>
      <c r="CJ10" s="44"/>
      <c r="CK10" s="44"/>
      <c r="CL10" s="44"/>
      <c r="CM10" s="44"/>
      <c r="CN10" s="44"/>
      <c r="CO10" s="44"/>
      <c r="CP10" s="44"/>
      <c r="CQ10" s="44"/>
      <c r="CR10" s="44"/>
      <c r="CS10" s="45"/>
      <c r="CT10" s="46"/>
      <c r="CU10" s="47"/>
      <c r="CV10" s="47"/>
      <c r="CW10" s="47"/>
      <c r="CX10" s="47"/>
      <c r="CY10" s="47"/>
      <c r="CZ10" s="47"/>
      <c r="DA10" s="48"/>
      <c r="DB10" s="46"/>
      <c r="DC10" s="47"/>
      <c r="DD10" s="47"/>
      <c r="DE10" s="47"/>
      <c r="DF10" s="47"/>
      <c r="DG10" s="47"/>
      <c r="DH10" s="47"/>
      <c r="DI10" s="48"/>
    </row>
    <row r="11" spans="1:119" ht="18.75" customHeight="1" thickBot="1" x14ac:dyDescent="0.2">
      <c r="A11" s="40"/>
      <c r="B11" s="549"/>
      <c r="C11" s="550"/>
      <c r="D11" s="550"/>
      <c r="E11" s="550"/>
      <c r="F11" s="550"/>
      <c r="G11" s="550"/>
      <c r="H11" s="550"/>
      <c r="I11" s="550"/>
      <c r="J11" s="550"/>
      <c r="K11" s="470"/>
      <c r="L11" s="372" t="s">
        <v>60</v>
      </c>
      <c r="M11" s="373"/>
      <c r="N11" s="373"/>
      <c r="O11" s="373"/>
      <c r="P11" s="373"/>
      <c r="Q11" s="374"/>
      <c r="R11" s="546" t="s">
        <v>61</v>
      </c>
      <c r="S11" s="547"/>
      <c r="T11" s="547"/>
      <c r="U11" s="547"/>
      <c r="V11" s="548"/>
      <c r="W11" s="558"/>
      <c r="X11" s="368"/>
      <c r="Y11" s="368"/>
      <c r="Z11" s="368"/>
      <c r="AA11" s="368"/>
      <c r="AB11" s="368"/>
      <c r="AC11" s="368"/>
      <c r="AD11" s="368"/>
      <c r="AE11" s="368"/>
      <c r="AF11" s="368"/>
      <c r="AG11" s="368"/>
      <c r="AH11" s="368"/>
      <c r="AI11" s="368"/>
      <c r="AJ11" s="368"/>
      <c r="AK11" s="368"/>
      <c r="AL11" s="559"/>
      <c r="AM11" s="487" t="s">
        <v>62</v>
      </c>
      <c r="AN11" s="391"/>
      <c r="AO11" s="391"/>
      <c r="AP11" s="391"/>
      <c r="AQ11" s="391"/>
      <c r="AR11" s="391"/>
      <c r="AS11" s="391"/>
      <c r="AT11" s="392"/>
      <c r="AU11" s="467" t="s">
        <v>57</v>
      </c>
      <c r="AV11" s="468"/>
      <c r="AW11" s="468"/>
      <c r="AX11" s="468"/>
      <c r="AY11" s="397" t="s">
        <v>63</v>
      </c>
      <c r="AZ11" s="398"/>
      <c r="BA11" s="398"/>
      <c r="BB11" s="398"/>
      <c r="BC11" s="398"/>
      <c r="BD11" s="398"/>
      <c r="BE11" s="398"/>
      <c r="BF11" s="398"/>
      <c r="BG11" s="398"/>
      <c r="BH11" s="398"/>
      <c r="BI11" s="398"/>
      <c r="BJ11" s="398"/>
      <c r="BK11" s="398"/>
      <c r="BL11" s="398"/>
      <c r="BM11" s="399"/>
      <c r="BN11" s="417">
        <v>0</v>
      </c>
      <c r="BO11" s="418"/>
      <c r="BP11" s="418"/>
      <c r="BQ11" s="418"/>
      <c r="BR11" s="418"/>
      <c r="BS11" s="418"/>
      <c r="BT11" s="418"/>
      <c r="BU11" s="419"/>
      <c r="BV11" s="417">
        <v>0</v>
      </c>
      <c r="BW11" s="418"/>
      <c r="BX11" s="418"/>
      <c r="BY11" s="418"/>
      <c r="BZ11" s="418"/>
      <c r="CA11" s="418"/>
      <c r="CB11" s="418"/>
      <c r="CC11" s="419"/>
      <c r="CD11" s="426" t="s">
        <v>64</v>
      </c>
      <c r="CE11" s="371"/>
      <c r="CF11" s="371"/>
      <c r="CG11" s="371"/>
      <c r="CH11" s="371"/>
      <c r="CI11" s="371"/>
      <c r="CJ11" s="371"/>
      <c r="CK11" s="371"/>
      <c r="CL11" s="371"/>
      <c r="CM11" s="371"/>
      <c r="CN11" s="371"/>
      <c r="CO11" s="371"/>
      <c r="CP11" s="371"/>
      <c r="CQ11" s="371"/>
      <c r="CR11" s="371"/>
      <c r="CS11" s="427"/>
      <c r="CT11" s="522" t="s">
        <v>65</v>
      </c>
      <c r="CU11" s="523"/>
      <c r="CV11" s="523"/>
      <c r="CW11" s="523"/>
      <c r="CX11" s="523"/>
      <c r="CY11" s="523"/>
      <c r="CZ11" s="523"/>
      <c r="DA11" s="524"/>
      <c r="DB11" s="522" t="s">
        <v>65</v>
      </c>
      <c r="DC11" s="523"/>
      <c r="DD11" s="523"/>
      <c r="DE11" s="523"/>
      <c r="DF11" s="523"/>
      <c r="DG11" s="523"/>
      <c r="DH11" s="523"/>
      <c r="DI11" s="524"/>
    </row>
    <row r="12" spans="1:119" ht="18.75" customHeight="1" x14ac:dyDescent="0.15">
      <c r="A12" s="40"/>
      <c r="B12" s="525" t="s">
        <v>66</v>
      </c>
      <c r="C12" s="526"/>
      <c r="D12" s="526"/>
      <c r="E12" s="526"/>
      <c r="F12" s="526"/>
      <c r="G12" s="526"/>
      <c r="H12" s="526"/>
      <c r="I12" s="526"/>
      <c r="J12" s="526"/>
      <c r="K12" s="527"/>
      <c r="L12" s="534" t="s">
        <v>67</v>
      </c>
      <c r="M12" s="535"/>
      <c r="N12" s="535"/>
      <c r="O12" s="535"/>
      <c r="P12" s="535"/>
      <c r="Q12" s="536"/>
      <c r="R12" s="537">
        <v>3979</v>
      </c>
      <c r="S12" s="538"/>
      <c r="T12" s="538"/>
      <c r="U12" s="538"/>
      <c r="V12" s="539"/>
      <c r="W12" s="540" t="s">
        <v>25</v>
      </c>
      <c r="X12" s="468"/>
      <c r="Y12" s="468"/>
      <c r="Z12" s="468"/>
      <c r="AA12" s="468"/>
      <c r="AB12" s="541"/>
      <c r="AC12" s="542" t="s">
        <v>68</v>
      </c>
      <c r="AD12" s="543"/>
      <c r="AE12" s="543"/>
      <c r="AF12" s="543"/>
      <c r="AG12" s="544"/>
      <c r="AH12" s="542" t="s">
        <v>69</v>
      </c>
      <c r="AI12" s="543"/>
      <c r="AJ12" s="543"/>
      <c r="AK12" s="543"/>
      <c r="AL12" s="545"/>
      <c r="AM12" s="487" t="s">
        <v>70</v>
      </c>
      <c r="AN12" s="391"/>
      <c r="AO12" s="391"/>
      <c r="AP12" s="391"/>
      <c r="AQ12" s="391"/>
      <c r="AR12" s="391"/>
      <c r="AS12" s="391"/>
      <c r="AT12" s="392"/>
      <c r="AU12" s="467" t="s">
        <v>33</v>
      </c>
      <c r="AV12" s="468"/>
      <c r="AW12" s="468"/>
      <c r="AX12" s="468"/>
      <c r="AY12" s="397" t="s">
        <v>71</v>
      </c>
      <c r="AZ12" s="398"/>
      <c r="BA12" s="398"/>
      <c r="BB12" s="398"/>
      <c r="BC12" s="398"/>
      <c r="BD12" s="398"/>
      <c r="BE12" s="398"/>
      <c r="BF12" s="398"/>
      <c r="BG12" s="398"/>
      <c r="BH12" s="398"/>
      <c r="BI12" s="398"/>
      <c r="BJ12" s="398"/>
      <c r="BK12" s="398"/>
      <c r="BL12" s="398"/>
      <c r="BM12" s="399"/>
      <c r="BN12" s="417">
        <v>220000</v>
      </c>
      <c r="BO12" s="418"/>
      <c r="BP12" s="418"/>
      <c r="BQ12" s="418"/>
      <c r="BR12" s="418"/>
      <c r="BS12" s="418"/>
      <c r="BT12" s="418"/>
      <c r="BU12" s="419"/>
      <c r="BV12" s="417">
        <v>170000</v>
      </c>
      <c r="BW12" s="418"/>
      <c r="BX12" s="418"/>
      <c r="BY12" s="418"/>
      <c r="BZ12" s="418"/>
      <c r="CA12" s="418"/>
      <c r="CB12" s="418"/>
      <c r="CC12" s="419"/>
      <c r="CD12" s="426" t="s">
        <v>72</v>
      </c>
      <c r="CE12" s="371"/>
      <c r="CF12" s="371"/>
      <c r="CG12" s="371"/>
      <c r="CH12" s="371"/>
      <c r="CI12" s="371"/>
      <c r="CJ12" s="371"/>
      <c r="CK12" s="371"/>
      <c r="CL12" s="371"/>
      <c r="CM12" s="371"/>
      <c r="CN12" s="371"/>
      <c r="CO12" s="371"/>
      <c r="CP12" s="371"/>
      <c r="CQ12" s="371"/>
      <c r="CR12" s="371"/>
      <c r="CS12" s="427"/>
      <c r="CT12" s="522" t="s">
        <v>65</v>
      </c>
      <c r="CU12" s="523"/>
      <c r="CV12" s="523"/>
      <c r="CW12" s="523"/>
      <c r="CX12" s="523"/>
      <c r="CY12" s="523"/>
      <c r="CZ12" s="523"/>
      <c r="DA12" s="524"/>
      <c r="DB12" s="522" t="s">
        <v>65</v>
      </c>
      <c r="DC12" s="523"/>
      <c r="DD12" s="523"/>
      <c r="DE12" s="523"/>
      <c r="DF12" s="523"/>
      <c r="DG12" s="523"/>
      <c r="DH12" s="523"/>
      <c r="DI12" s="524"/>
    </row>
    <row r="13" spans="1:119" ht="18.75" customHeight="1" x14ac:dyDescent="0.15">
      <c r="A13" s="40"/>
      <c r="B13" s="528"/>
      <c r="C13" s="529"/>
      <c r="D13" s="529"/>
      <c r="E13" s="529"/>
      <c r="F13" s="529"/>
      <c r="G13" s="529"/>
      <c r="H13" s="529"/>
      <c r="I13" s="529"/>
      <c r="J13" s="529"/>
      <c r="K13" s="530"/>
      <c r="L13" s="49"/>
      <c r="M13" s="510" t="s">
        <v>73</v>
      </c>
      <c r="N13" s="511"/>
      <c r="O13" s="511"/>
      <c r="P13" s="511"/>
      <c r="Q13" s="512"/>
      <c r="R13" s="513">
        <v>3955</v>
      </c>
      <c r="S13" s="514"/>
      <c r="T13" s="514"/>
      <c r="U13" s="514"/>
      <c r="V13" s="515"/>
      <c r="W13" s="498" t="s">
        <v>74</v>
      </c>
      <c r="X13" s="431"/>
      <c r="Y13" s="431"/>
      <c r="Z13" s="431"/>
      <c r="AA13" s="431"/>
      <c r="AB13" s="432"/>
      <c r="AC13" s="393">
        <v>647</v>
      </c>
      <c r="AD13" s="394"/>
      <c r="AE13" s="394"/>
      <c r="AF13" s="394"/>
      <c r="AG13" s="395"/>
      <c r="AH13" s="393">
        <v>612</v>
      </c>
      <c r="AI13" s="394"/>
      <c r="AJ13" s="394"/>
      <c r="AK13" s="394"/>
      <c r="AL13" s="396"/>
      <c r="AM13" s="487" t="s">
        <v>75</v>
      </c>
      <c r="AN13" s="391"/>
      <c r="AO13" s="391"/>
      <c r="AP13" s="391"/>
      <c r="AQ13" s="391"/>
      <c r="AR13" s="391"/>
      <c r="AS13" s="391"/>
      <c r="AT13" s="392"/>
      <c r="AU13" s="467" t="s">
        <v>57</v>
      </c>
      <c r="AV13" s="468"/>
      <c r="AW13" s="468"/>
      <c r="AX13" s="468"/>
      <c r="AY13" s="397" t="s">
        <v>76</v>
      </c>
      <c r="AZ13" s="398"/>
      <c r="BA13" s="398"/>
      <c r="BB13" s="398"/>
      <c r="BC13" s="398"/>
      <c r="BD13" s="398"/>
      <c r="BE13" s="398"/>
      <c r="BF13" s="398"/>
      <c r="BG13" s="398"/>
      <c r="BH13" s="398"/>
      <c r="BI13" s="398"/>
      <c r="BJ13" s="398"/>
      <c r="BK13" s="398"/>
      <c r="BL13" s="398"/>
      <c r="BM13" s="399"/>
      <c r="BN13" s="417">
        <v>191703</v>
      </c>
      <c r="BO13" s="418"/>
      <c r="BP13" s="418"/>
      <c r="BQ13" s="418"/>
      <c r="BR13" s="418"/>
      <c r="BS13" s="418"/>
      <c r="BT13" s="418"/>
      <c r="BU13" s="419"/>
      <c r="BV13" s="417">
        <v>324701</v>
      </c>
      <c r="BW13" s="418"/>
      <c r="BX13" s="418"/>
      <c r="BY13" s="418"/>
      <c r="BZ13" s="418"/>
      <c r="CA13" s="418"/>
      <c r="CB13" s="418"/>
      <c r="CC13" s="419"/>
      <c r="CD13" s="426" t="s">
        <v>77</v>
      </c>
      <c r="CE13" s="371"/>
      <c r="CF13" s="371"/>
      <c r="CG13" s="371"/>
      <c r="CH13" s="371"/>
      <c r="CI13" s="371"/>
      <c r="CJ13" s="371"/>
      <c r="CK13" s="371"/>
      <c r="CL13" s="371"/>
      <c r="CM13" s="371"/>
      <c r="CN13" s="371"/>
      <c r="CO13" s="371"/>
      <c r="CP13" s="371"/>
      <c r="CQ13" s="371"/>
      <c r="CR13" s="371"/>
      <c r="CS13" s="427"/>
      <c r="CT13" s="387">
        <v>6.1</v>
      </c>
      <c r="CU13" s="388"/>
      <c r="CV13" s="388"/>
      <c r="CW13" s="388"/>
      <c r="CX13" s="388"/>
      <c r="CY13" s="388"/>
      <c r="CZ13" s="388"/>
      <c r="DA13" s="389"/>
      <c r="DB13" s="387">
        <v>7</v>
      </c>
      <c r="DC13" s="388"/>
      <c r="DD13" s="388"/>
      <c r="DE13" s="388"/>
      <c r="DF13" s="388"/>
      <c r="DG13" s="388"/>
      <c r="DH13" s="388"/>
      <c r="DI13" s="389"/>
    </row>
    <row r="14" spans="1:119" ht="18.75" customHeight="1" thickBot="1" x14ac:dyDescent="0.2">
      <c r="A14" s="40"/>
      <c r="B14" s="528"/>
      <c r="C14" s="529"/>
      <c r="D14" s="529"/>
      <c r="E14" s="529"/>
      <c r="F14" s="529"/>
      <c r="G14" s="529"/>
      <c r="H14" s="529"/>
      <c r="I14" s="529"/>
      <c r="J14" s="529"/>
      <c r="K14" s="530"/>
      <c r="L14" s="503" t="s">
        <v>78</v>
      </c>
      <c r="M14" s="520"/>
      <c r="N14" s="520"/>
      <c r="O14" s="520"/>
      <c r="P14" s="520"/>
      <c r="Q14" s="521"/>
      <c r="R14" s="513">
        <v>4039</v>
      </c>
      <c r="S14" s="514"/>
      <c r="T14" s="514"/>
      <c r="U14" s="514"/>
      <c r="V14" s="515"/>
      <c r="W14" s="516"/>
      <c r="X14" s="434"/>
      <c r="Y14" s="434"/>
      <c r="Z14" s="434"/>
      <c r="AA14" s="434"/>
      <c r="AB14" s="435"/>
      <c r="AC14" s="506">
        <v>29.8</v>
      </c>
      <c r="AD14" s="507"/>
      <c r="AE14" s="507"/>
      <c r="AF14" s="507"/>
      <c r="AG14" s="508"/>
      <c r="AH14" s="506">
        <v>27.4</v>
      </c>
      <c r="AI14" s="507"/>
      <c r="AJ14" s="507"/>
      <c r="AK14" s="507"/>
      <c r="AL14" s="509"/>
      <c r="AM14" s="487"/>
      <c r="AN14" s="391"/>
      <c r="AO14" s="391"/>
      <c r="AP14" s="391"/>
      <c r="AQ14" s="391"/>
      <c r="AR14" s="391"/>
      <c r="AS14" s="391"/>
      <c r="AT14" s="392"/>
      <c r="AU14" s="467"/>
      <c r="AV14" s="468"/>
      <c r="AW14" s="468"/>
      <c r="AX14" s="468"/>
      <c r="AY14" s="397"/>
      <c r="AZ14" s="398"/>
      <c r="BA14" s="398"/>
      <c r="BB14" s="398"/>
      <c r="BC14" s="398"/>
      <c r="BD14" s="398"/>
      <c r="BE14" s="398"/>
      <c r="BF14" s="398"/>
      <c r="BG14" s="398"/>
      <c r="BH14" s="398"/>
      <c r="BI14" s="398"/>
      <c r="BJ14" s="398"/>
      <c r="BK14" s="398"/>
      <c r="BL14" s="398"/>
      <c r="BM14" s="399"/>
      <c r="BN14" s="417"/>
      <c r="BO14" s="418"/>
      <c r="BP14" s="418"/>
      <c r="BQ14" s="418"/>
      <c r="BR14" s="418"/>
      <c r="BS14" s="418"/>
      <c r="BT14" s="418"/>
      <c r="BU14" s="419"/>
      <c r="BV14" s="417"/>
      <c r="BW14" s="418"/>
      <c r="BX14" s="418"/>
      <c r="BY14" s="418"/>
      <c r="BZ14" s="418"/>
      <c r="CA14" s="418"/>
      <c r="CB14" s="418"/>
      <c r="CC14" s="419"/>
      <c r="CD14" s="423" t="s">
        <v>79</v>
      </c>
      <c r="CE14" s="424"/>
      <c r="CF14" s="424"/>
      <c r="CG14" s="424"/>
      <c r="CH14" s="424"/>
      <c r="CI14" s="424"/>
      <c r="CJ14" s="424"/>
      <c r="CK14" s="424"/>
      <c r="CL14" s="424"/>
      <c r="CM14" s="424"/>
      <c r="CN14" s="424"/>
      <c r="CO14" s="424"/>
      <c r="CP14" s="424"/>
      <c r="CQ14" s="424"/>
      <c r="CR14" s="424"/>
      <c r="CS14" s="425"/>
      <c r="CT14" s="517" t="s">
        <v>65</v>
      </c>
      <c r="CU14" s="518"/>
      <c r="CV14" s="518"/>
      <c r="CW14" s="518"/>
      <c r="CX14" s="518"/>
      <c r="CY14" s="518"/>
      <c r="CZ14" s="518"/>
      <c r="DA14" s="519"/>
      <c r="DB14" s="517" t="s">
        <v>65</v>
      </c>
      <c r="DC14" s="518"/>
      <c r="DD14" s="518"/>
      <c r="DE14" s="518"/>
      <c r="DF14" s="518"/>
      <c r="DG14" s="518"/>
      <c r="DH14" s="518"/>
      <c r="DI14" s="519"/>
    </row>
    <row r="15" spans="1:119" ht="18.75" customHeight="1" x14ac:dyDescent="0.15">
      <c r="A15" s="40"/>
      <c r="B15" s="528"/>
      <c r="C15" s="529"/>
      <c r="D15" s="529"/>
      <c r="E15" s="529"/>
      <c r="F15" s="529"/>
      <c r="G15" s="529"/>
      <c r="H15" s="529"/>
      <c r="I15" s="529"/>
      <c r="J15" s="529"/>
      <c r="K15" s="530"/>
      <c r="L15" s="49"/>
      <c r="M15" s="510" t="s">
        <v>73</v>
      </c>
      <c r="N15" s="511"/>
      <c r="O15" s="511"/>
      <c r="P15" s="511"/>
      <c r="Q15" s="512"/>
      <c r="R15" s="513">
        <v>4013</v>
      </c>
      <c r="S15" s="514"/>
      <c r="T15" s="514"/>
      <c r="U15" s="514"/>
      <c r="V15" s="515"/>
      <c r="W15" s="498" t="s">
        <v>80</v>
      </c>
      <c r="X15" s="431"/>
      <c r="Y15" s="431"/>
      <c r="Z15" s="431"/>
      <c r="AA15" s="431"/>
      <c r="AB15" s="432"/>
      <c r="AC15" s="393">
        <v>582</v>
      </c>
      <c r="AD15" s="394"/>
      <c r="AE15" s="394"/>
      <c r="AF15" s="394"/>
      <c r="AG15" s="395"/>
      <c r="AH15" s="393">
        <v>643</v>
      </c>
      <c r="AI15" s="394"/>
      <c r="AJ15" s="394"/>
      <c r="AK15" s="394"/>
      <c r="AL15" s="396"/>
      <c r="AM15" s="487"/>
      <c r="AN15" s="391"/>
      <c r="AO15" s="391"/>
      <c r="AP15" s="391"/>
      <c r="AQ15" s="391"/>
      <c r="AR15" s="391"/>
      <c r="AS15" s="391"/>
      <c r="AT15" s="392"/>
      <c r="AU15" s="467"/>
      <c r="AV15" s="468"/>
      <c r="AW15" s="468"/>
      <c r="AX15" s="468"/>
      <c r="AY15" s="409" t="s">
        <v>81</v>
      </c>
      <c r="AZ15" s="410"/>
      <c r="BA15" s="410"/>
      <c r="BB15" s="410"/>
      <c r="BC15" s="410"/>
      <c r="BD15" s="410"/>
      <c r="BE15" s="410"/>
      <c r="BF15" s="410"/>
      <c r="BG15" s="410"/>
      <c r="BH15" s="410"/>
      <c r="BI15" s="410"/>
      <c r="BJ15" s="410"/>
      <c r="BK15" s="410"/>
      <c r="BL15" s="410"/>
      <c r="BM15" s="411"/>
      <c r="BN15" s="412">
        <v>382554</v>
      </c>
      <c r="BO15" s="413"/>
      <c r="BP15" s="413"/>
      <c r="BQ15" s="413"/>
      <c r="BR15" s="413"/>
      <c r="BS15" s="413"/>
      <c r="BT15" s="413"/>
      <c r="BU15" s="414"/>
      <c r="BV15" s="412">
        <v>408337</v>
      </c>
      <c r="BW15" s="413"/>
      <c r="BX15" s="413"/>
      <c r="BY15" s="413"/>
      <c r="BZ15" s="413"/>
      <c r="CA15" s="413"/>
      <c r="CB15" s="413"/>
      <c r="CC15" s="414"/>
      <c r="CD15" s="500" t="s">
        <v>82</v>
      </c>
      <c r="CE15" s="501"/>
      <c r="CF15" s="501"/>
      <c r="CG15" s="501"/>
      <c r="CH15" s="501"/>
      <c r="CI15" s="501"/>
      <c r="CJ15" s="501"/>
      <c r="CK15" s="501"/>
      <c r="CL15" s="501"/>
      <c r="CM15" s="501"/>
      <c r="CN15" s="501"/>
      <c r="CO15" s="501"/>
      <c r="CP15" s="501"/>
      <c r="CQ15" s="501"/>
      <c r="CR15" s="501"/>
      <c r="CS15" s="502"/>
      <c r="CT15" s="50"/>
      <c r="CU15" s="51"/>
      <c r="CV15" s="51"/>
      <c r="CW15" s="51"/>
      <c r="CX15" s="51"/>
      <c r="CY15" s="51"/>
      <c r="CZ15" s="51"/>
      <c r="DA15" s="52"/>
      <c r="DB15" s="50"/>
      <c r="DC15" s="51"/>
      <c r="DD15" s="51"/>
      <c r="DE15" s="51"/>
      <c r="DF15" s="51"/>
      <c r="DG15" s="51"/>
      <c r="DH15" s="51"/>
      <c r="DI15" s="52"/>
    </row>
    <row r="16" spans="1:119" ht="18.75" customHeight="1" x14ac:dyDescent="0.15">
      <c r="A16" s="40"/>
      <c r="B16" s="528"/>
      <c r="C16" s="529"/>
      <c r="D16" s="529"/>
      <c r="E16" s="529"/>
      <c r="F16" s="529"/>
      <c r="G16" s="529"/>
      <c r="H16" s="529"/>
      <c r="I16" s="529"/>
      <c r="J16" s="529"/>
      <c r="K16" s="530"/>
      <c r="L16" s="503" t="s">
        <v>83</v>
      </c>
      <c r="M16" s="504"/>
      <c r="N16" s="504"/>
      <c r="O16" s="504"/>
      <c r="P16" s="504"/>
      <c r="Q16" s="505"/>
      <c r="R16" s="495" t="s">
        <v>84</v>
      </c>
      <c r="S16" s="496"/>
      <c r="T16" s="496"/>
      <c r="U16" s="496"/>
      <c r="V16" s="497"/>
      <c r="W16" s="516"/>
      <c r="X16" s="434"/>
      <c r="Y16" s="434"/>
      <c r="Z16" s="434"/>
      <c r="AA16" s="434"/>
      <c r="AB16" s="435"/>
      <c r="AC16" s="506">
        <v>26.8</v>
      </c>
      <c r="AD16" s="507"/>
      <c r="AE16" s="507"/>
      <c r="AF16" s="507"/>
      <c r="AG16" s="508"/>
      <c r="AH16" s="506">
        <v>28.8</v>
      </c>
      <c r="AI16" s="507"/>
      <c r="AJ16" s="507"/>
      <c r="AK16" s="507"/>
      <c r="AL16" s="509"/>
      <c r="AM16" s="487"/>
      <c r="AN16" s="391"/>
      <c r="AO16" s="391"/>
      <c r="AP16" s="391"/>
      <c r="AQ16" s="391"/>
      <c r="AR16" s="391"/>
      <c r="AS16" s="391"/>
      <c r="AT16" s="392"/>
      <c r="AU16" s="467"/>
      <c r="AV16" s="468"/>
      <c r="AW16" s="468"/>
      <c r="AX16" s="468"/>
      <c r="AY16" s="397" t="s">
        <v>85</v>
      </c>
      <c r="AZ16" s="398"/>
      <c r="BA16" s="398"/>
      <c r="BB16" s="398"/>
      <c r="BC16" s="398"/>
      <c r="BD16" s="398"/>
      <c r="BE16" s="398"/>
      <c r="BF16" s="398"/>
      <c r="BG16" s="398"/>
      <c r="BH16" s="398"/>
      <c r="BI16" s="398"/>
      <c r="BJ16" s="398"/>
      <c r="BK16" s="398"/>
      <c r="BL16" s="398"/>
      <c r="BM16" s="399"/>
      <c r="BN16" s="417">
        <v>2371402</v>
      </c>
      <c r="BO16" s="418"/>
      <c r="BP16" s="418"/>
      <c r="BQ16" s="418"/>
      <c r="BR16" s="418"/>
      <c r="BS16" s="418"/>
      <c r="BT16" s="418"/>
      <c r="BU16" s="419"/>
      <c r="BV16" s="417">
        <v>2181225</v>
      </c>
      <c r="BW16" s="418"/>
      <c r="BX16" s="418"/>
      <c r="BY16" s="418"/>
      <c r="BZ16" s="418"/>
      <c r="CA16" s="418"/>
      <c r="CB16" s="418"/>
      <c r="CC16" s="419"/>
      <c r="CD16" s="53"/>
      <c r="CE16" s="415"/>
      <c r="CF16" s="415"/>
      <c r="CG16" s="415"/>
      <c r="CH16" s="415"/>
      <c r="CI16" s="415"/>
      <c r="CJ16" s="415"/>
      <c r="CK16" s="415"/>
      <c r="CL16" s="415"/>
      <c r="CM16" s="415"/>
      <c r="CN16" s="415"/>
      <c r="CO16" s="415"/>
      <c r="CP16" s="415"/>
      <c r="CQ16" s="415"/>
      <c r="CR16" s="415"/>
      <c r="CS16" s="416"/>
      <c r="CT16" s="387"/>
      <c r="CU16" s="388"/>
      <c r="CV16" s="388"/>
      <c r="CW16" s="388"/>
      <c r="CX16" s="388"/>
      <c r="CY16" s="388"/>
      <c r="CZ16" s="388"/>
      <c r="DA16" s="389"/>
      <c r="DB16" s="387"/>
      <c r="DC16" s="388"/>
      <c r="DD16" s="388"/>
      <c r="DE16" s="388"/>
      <c r="DF16" s="388"/>
      <c r="DG16" s="388"/>
      <c r="DH16" s="388"/>
      <c r="DI16" s="389"/>
    </row>
    <row r="17" spans="1:113" ht="18.75" customHeight="1" thickBot="1" x14ac:dyDescent="0.2">
      <c r="A17" s="40"/>
      <c r="B17" s="531"/>
      <c r="C17" s="532"/>
      <c r="D17" s="532"/>
      <c r="E17" s="532"/>
      <c r="F17" s="532"/>
      <c r="G17" s="532"/>
      <c r="H17" s="532"/>
      <c r="I17" s="532"/>
      <c r="J17" s="532"/>
      <c r="K17" s="533"/>
      <c r="L17" s="54"/>
      <c r="M17" s="492" t="s">
        <v>86</v>
      </c>
      <c r="N17" s="493"/>
      <c r="O17" s="493"/>
      <c r="P17" s="493"/>
      <c r="Q17" s="494"/>
      <c r="R17" s="495" t="s">
        <v>87</v>
      </c>
      <c r="S17" s="496"/>
      <c r="T17" s="496"/>
      <c r="U17" s="496"/>
      <c r="V17" s="497"/>
      <c r="W17" s="498" t="s">
        <v>88</v>
      </c>
      <c r="X17" s="431"/>
      <c r="Y17" s="431"/>
      <c r="Z17" s="431"/>
      <c r="AA17" s="431"/>
      <c r="AB17" s="432"/>
      <c r="AC17" s="393">
        <v>943</v>
      </c>
      <c r="AD17" s="394"/>
      <c r="AE17" s="394"/>
      <c r="AF17" s="394"/>
      <c r="AG17" s="395"/>
      <c r="AH17" s="393">
        <v>980</v>
      </c>
      <c r="AI17" s="394"/>
      <c r="AJ17" s="394"/>
      <c r="AK17" s="394"/>
      <c r="AL17" s="396"/>
      <c r="AM17" s="487"/>
      <c r="AN17" s="391"/>
      <c r="AO17" s="391"/>
      <c r="AP17" s="391"/>
      <c r="AQ17" s="391"/>
      <c r="AR17" s="391"/>
      <c r="AS17" s="391"/>
      <c r="AT17" s="392"/>
      <c r="AU17" s="467"/>
      <c r="AV17" s="468"/>
      <c r="AW17" s="468"/>
      <c r="AX17" s="468"/>
      <c r="AY17" s="397" t="s">
        <v>89</v>
      </c>
      <c r="AZ17" s="398"/>
      <c r="BA17" s="398"/>
      <c r="BB17" s="398"/>
      <c r="BC17" s="398"/>
      <c r="BD17" s="398"/>
      <c r="BE17" s="398"/>
      <c r="BF17" s="398"/>
      <c r="BG17" s="398"/>
      <c r="BH17" s="398"/>
      <c r="BI17" s="398"/>
      <c r="BJ17" s="398"/>
      <c r="BK17" s="398"/>
      <c r="BL17" s="398"/>
      <c r="BM17" s="399"/>
      <c r="BN17" s="417">
        <v>470967</v>
      </c>
      <c r="BO17" s="418"/>
      <c r="BP17" s="418"/>
      <c r="BQ17" s="418"/>
      <c r="BR17" s="418"/>
      <c r="BS17" s="418"/>
      <c r="BT17" s="418"/>
      <c r="BU17" s="419"/>
      <c r="BV17" s="417">
        <v>504399</v>
      </c>
      <c r="BW17" s="418"/>
      <c r="BX17" s="418"/>
      <c r="BY17" s="418"/>
      <c r="BZ17" s="418"/>
      <c r="CA17" s="418"/>
      <c r="CB17" s="418"/>
      <c r="CC17" s="419"/>
      <c r="CD17" s="53"/>
      <c r="CE17" s="415"/>
      <c r="CF17" s="415"/>
      <c r="CG17" s="415"/>
      <c r="CH17" s="415"/>
      <c r="CI17" s="415"/>
      <c r="CJ17" s="415"/>
      <c r="CK17" s="415"/>
      <c r="CL17" s="415"/>
      <c r="CM17" s="415"/>
      <c r="CN17" s="415"/>
      <c r="CO17" s="415"/>
      <c r="CP17" s="415"/>
      <c r="CQ17" s="415"/>
      <c r="CR17" s="415"/>
      <c r="CS17" s="416"/>
      <c r="CT17" s="387"/>
      <c r="CU17" s="388"/>
      <c r="CV17" s="388"/>
      <c r="CW17" s="388"/>
      <c r="CX17" s="388"/>
      <c r="CY17" s="388"/>
      <c r="CZ17" s="388"/>
      <c r="DA17" s="389"/>
      <c r="DB17" s="387"/>
      <c r="DC17" s="388"/>
      <c r="DD17" s="388"/>
      <c r="DE17" s="388"/>
      <c r="DF17" s="388"/>
      <c r="DG17" s="388"/>
      <c r="DH17" s="388"/>
      <c r="DI17" s="389"/>
    </row>
    <row r="18" spans="1:113" ht="18.75" customHeight="1" thickBot="1" x14ac:dyDescent="0.2">
      <c r="A18" s="40"/>
      <c r="B18" s="469" t="s">
        <v>90</v>
      </c>
      <c r="C18" s="470"/>
      <c r="D18" s="470"/>
      <c r="E18" s="471"/>
      <c r="F18" s="471"/>
      <c r="G18" s="471"/>
      <c r="H18" s="471"/>
      <c r="I18" s="471"/>
      <c r="J18" s="471"/>
      <c r="K18" s="471"/>
      <c r="L18" s="488">
        <v>122.14</v>
      </c>
      <c r="M18" s="488"/>
      <c r="N18" s="488"/>
      <c r="O18" s="488"/>
      <c r="P18" s="488"/>
      <c r="Q18" s="488"/>
      <c r="R18" s="489"/>
      <c r="S18" s="489"/>
      <c r="T18" s="489"/>
      <c r="U18" s="489"/>
      <c r="V18" s="490"/>
      <c r="W18" s="483"/>
      <c r="X18" s="484"/>
      <c r="Y18" s="484"/>
      <c r="Z18" s="484"/>
      <c r="AA18" s="484"/>
      <c r="AB18" s="499"/>
      <c r="AC18" s="381">
        <v>43.4</v>
      </c>
      <c r="AD18" s="382"/>
      <c r="AE18" s="382"/>
      <c r="AF18" s="382"/>
      <c r="AG18" s="491"/>
      <c r="AH18" s="381">
        <v>43.8</v>
      </c>
      <c r="AI18" s="382"/>
      <c r="AJ18" s="382"/>
      <c r="AK18" s="382"/>
      <c r="AL18" s="383"/>
      <c r="AM18" s="487"/>
      <c r="AN18" s="391"/>
      <c r="AO18" s="391"/>
      <c r="AP18" s="391"/>
      <c r="AQ18" s="391"/>
      <c r="AR18" s="391"/>
      <c r="AS18" s="391"/>
      <c r="AT18" s="392"/>
      <c r="AU18" s="467"/>
      <c r="AV18" s="468"/>
      <c r="AW18" s="468"/>
      <c r="AX18" s="468"/>
      <c r="AY18" s="397" t="s">
        <v>91</v>
      </c>
      <c r="AZ18" s="398"/>
      <c r="BA18" s="398"/>
      <c r="BB18" s="398"/>
      <c r="BC18" s="398"/>
      <c r="BD18" s="398"/>
      <c r="BE18" s="398"/>
      <c r="BF18" s="398"/>
      <c r="BG18" s="398"/>
      <c r="BH18" s="398"/>
      <c r="BI18" s="398"/>
      <c r="BJ18" s="398"/>
      <c r="BK18" s="398"/>
      <c r="BL18" s="398"/>
      <c r="BM18" s="399"/>
      <c r="BN18" s="417">
        <v>2059875</v>
      </c>
      <c r="BO18" s="418"/>
      <c r="BP18" s="418"/>
      <c r="BQ18" s="418"/>
      <c r="BR18" s="418"/>
      <c r="BS18" s="418"/>
      <c r="BT18" s="418"/>
      <c r="BU18" s="419"/>
      <c r="BV18" s="417">
        <v>2000457</v>
      </c>
      <c r="BW18" s="418"/>
      <c r="BX18" s="418"/>
      <c r="BY18" s="418"/>
      <c r="BZ18" s="418"/>
      <c r="CA18" s="418"/>
      <c r="CB18" s="418"/>
      <c r="CC18" s="419"/>
      <c r="CD18" s="53"/>
      <c r="CE18" s="415"/>
      <c r="CF18" s="415"/>
      <c r="CG18" s="415"/>
      <c r="CH18" s="415"/>
      <c r="CI18" s="415"/>
      <c r="CJ18" s="415"/>
      <c r="CK18" s="415"/>
      <c r="CL18" s="415"/>
      <c r="CM18" s="415"/>
      <c r="CN18" s="415"/>
      <c r="CO18" s="415"/>
      <c r="CP18" s="415"/>
      <c r="CQ18" s="415"/>
      <c r="CR18" s="415"/>
      <c r="CS18" s="416"/>
      <c r="CT18" s="387"/>
      <c r="CU18" s="388"/>
      <c r="CV18" s="388"/>
      <c r="CW18" s="388"/>
      <c r="CX18" s="388"/>
      <c r="CY18" s="388"/>
      <c r="CZ18" s="388"/>
      <c r="DA18" s="389"/>
      <c r="DB18" s="387"/>
      <c r="DC18" s="388"/>
      <c r="DD18" s="388"/>
      <c r="DE18" s="388"/>
      <c r="DF18" s="388"/>
      <c r="DG18" s="388"/>
      <c r="DH18" s="388"/>
      <c r="DI18" s="389"/>
    </row>
    <row r="19" spans="1:113" ht="18.75" customHeight="1" thickBot="1" x14ac:dyDescent="0.2">
      <c r="A19" s="40"/>
      <c r="B19" s="469" t="s">
        <v>92</v>
      </c>
      <c r="C19" s="470"/>
      <c r="D19" s="470"/>
      <c r="E19" s="471"/>
      <c r="F19" s="471"/>
      <c r="G19" s="471"/>
      <c r="H19" s="471"/>
      <c r="I19" s="471"/>
      <c r="J19" s="471"/>
      <c r="K19" s="471"/>
      <c r="L19" s="472">
        <v>32</v>
      </c>
      <c r="M19" s="472"/>
      <c r="N19" s="472"/>
      <c r="O19" s="472"/>
      <c r="P19" s="472"/>
      <c r="Q19" s="472"/>
      <c r="R19" s="473"/>
      <c r="S19" s="473"/>
      <c r="T19" s="473"/>
      <c r="U19" s="473"/>
      <c r="V19" s="474"/>
      <c r="W19" s="481"/>
      <c r="X19" s="482"/>
      <c r="Y19" s="482"/>
      <c r="Z19" s="482"/>
      <c r="AA19" s="482"/>
      <c r="AB19" s="482"/>
      <c r="AC19" s="485"/>
      <c r="AD19" s="485"/>
      <c r="AE19" s="485"/>
      <c r="AF19" s="485"/>
      <c r="AG19" s="485"/>
      <c r="AH19" s="485"/>
      <c r="AI19" s="485"/>
      <c r="AJ19" s="485"/>
      <c r="AK19" s="485"/>
      <c r="AL19" s="486"/>
      <c r="AM19" s="487"/>
      <c r="AN19" s="391"/>
      <c r="AO19" s="391"/>
      <c r="AP19" s="391"/>
      <c r="AQ19" s="391"/>
      <c r="AR19" s="391"/>
      <c r="AS19" s="391"/>
      <c r="AT19" s="392"/>
      <c r="AU19" s="467"/>
      <c r="AV19" s="468"/>
      <c r="AW19" s="468"/>
      <c r="AX19" s="468"/>
      <c r="AY19" s="397" t="s">
        <v>93</v>
      </c>
      <c r="AZ19" s="398"/>
      <c r="BA19" s="398"/>
      <c r="BB19" s="398"/>
      <c r="BC19" s="398"/>
      <c r="BD19" s="398"/>
      <c r="BE19" s="398"/>
      <c r="BF19" s="398"/>
      <c r="BG19" s="398"/>
      <c r="BH19" s="398"/>
      <c r="BI19" s="398"/>
      <c r="BJ19" s="398"/>
      <c r="BK19" s="398"/>
      <c r="BL19" s="398"/>
      <c r="BM19" s="399"/>
      <c r="BN19" s="417">
        <v>3594195</v>
      </c>
      <c r="BO19" s="418"/>
      <c r="BP19" s="418"/>
      <c r="BQ19" s="418"/>
      <c r="BR19" s="418"/>
      <c r="BS19" s="418"/>
      <c r="BT19" s="418"/>
      <c r="BU19" s="419"/>
      <c r="BV19" s="417">
        <v>3396699</v>
      </c>
      <c r="BW19" s="418"/>
      <c r="BX19" s="418"/>
      <c r="BY19" s="418"/>
      <c r="BZ19" s="418"/>
      <c r="CA19" s="418"/>
      <c r="CB19" s="418"/>
      <c r="CC19" s="419"/>
      <c r="CD19" s="53"/>
      <c r="CE19" s="415"/>
      <c r="CF19" s="415"/>
      <c r="CG19" s="415"/>
      <c r="CH19" s="415"/>
      <c r="CI19" s="415"/>
      <c r="CJ19" s="415"/>
      <c r="CK19" s="415"/>
      <c r="CL19" s="415"/>
      <c r="CM19" s="415"/>
      <c r="CN19" s="415"/>
      <c r="CO19" s="415"/>
      <c r="CP19" s="415"/>
      <c r="CQ19" s="415"/>
      <c r="CR19" s="415"/>
      <c r="CS19" s="416"/>
      <c r="CT19" s="387"/>
      <c r="CU19" s="388"/>
      <c r="CV19" s="388"/>
      <c r="CW19" s="388"/>
      <c r="CX19" s="388"/>
      <c r="CY19" s="388"/>
      <c r="CZ19" s="388"/>
      <c r="DA19" s="389"/>
      <c r="DB19" s="387"/>
      <c r="DC19" s="388"/>
      <c r="DD19" s="388"/>
      <c r="DE19" s="388"/>
      <c r="DF19" s="388"/>
      <c r="DG19" s="388"/>
      <c r="DH19" s="388"/>
      <c r="DI19" s="389"/>
    </row>
    <row r="20" spans="1:113" ht="18.75" customHeight="1" thickBot="1" x14ac:dyDescent="0.2">
      <c r="A20" s="40"/>
      <c r="B20" s="469" t="s">
        <v>94</v>
      </c>
      <c r="C20" s="470"/>
      <c r="D20" s="470"/>
      <c r="E20" s="471"/>
      <c r="F20" s="471"/>
      <c r="G20" s="471"/>
      <c r="H20" s="471"/>
      <c r="I20" s="471"/>
      <c r="J20" s="471"/>
      <c r="K20" s="471"/>
      <c r="L20" s="472">
        <v>1193</v>
      </c>
      <c r="M20" s="472"/>
      <c r="N20" s="472"/>
      <c r="O20" s="472"/>
      <c r="P20" s="472"/>
      <c r="Q20" s="472"/>
      <c r="R20" s="473"/>
      <c r="S20" s="473"/>
      <c r="T20" s="473"/>
      <c r="U20" s="473"/>
      <c r="V20" s="474"/>
      <c r="W20" s="483"/>
      <c r="X20" s="484"/>
      <c r="Y20" s="484"/>
      <c r="Z20" s="484"/>
      <c r="AA20" s="484"/>
      <c r="AB20" s="484"/>
      <c r="AC20" s="475"/>
      <c r="AD20" s="475"/>
      <c r="AE20" s="475"/>
      <c r="AF20" s="475"/>
      <c r="AG20" s="475"/>
      <c r="AH20" s="475"/>
      <c r="AI20" s="475"/>
      <c r="AJ20" s="475"/>
      <c r="AK20" s="475"/>
      <c r="AL20" s="476"/>
      <c r="AM20" s="477"/>
      <c r="AN20" s="373"/>
      <c r="AO20" s="373"/>
      <c r="AP20" s="373"/>
      <c r="AQ20" s="373"/>
      <c r="AR20" s="373"/>
      <c r="AS20" s="373"/>
      <c r="AT20" s="374"/>
      <c r="AU20" s="478"/>
      <c r="AV20" s="479"/>
      <c r="AW20" s="479"/>
      <c r="AX20" s="480"/>
      <c r="AY20" s="397"/>
      <c r="AZ20" s="398"/>
      <c r="BA20" s="398"/>
      <c r="BB20" s="398"/>
      <c r="BC20" s="398"/>
      <c r="BD20" s="398"/>
      <c r="BE20" s="398"/>
      <c r="BF20" s="398"/>
      <c r="BG20" s="398"/>
      <c r="BH20" s="398"/>
      <c r="BI20" s="398"/>
      <c r="BJ20" s="398"/>
      <c r="BK20" s="398"/>
      <c r="BL20" s="398"/>
      <c r="BM20" s="399"/>
      <c r="BN20" s="417"/>
      <c r="BO20" s="418"/>
      <c r="BP20" s="418"/>
      <c r="BQ20" s="418"/>
      <c r="BR20" s="418"/>
      <c r="BS20" s="418"/>
      <c r="BT20" s="418"/>
      <c r="BU20" s="419"/>
      <c r="BV20" s="417"/>
      <c r="BW20" s="418"/>
      <c r="BX20" s="418"/>
      <c r="BY20" s="418"/>
      <c r="BZ20" s="418"/>
      <c r="CA20" s="418"/>
      <c r="CB20" s="418"/>
      <c r="CC20" s="419"/>
      <c r="CD20" s="53"/>
      <c r="CE20" s="415"/>
      <c r="CF20" s="415"/>
      <c r="CG20" s="415"/>
      <c r="CH20" s="415"/>
      <c r="CI20" s="415"/>
      <c r="CJ20" s="415"/>
      <c r="CK20" s="415"/>
      <c r="CL20" s="415"/>
      <c r="CM20" s="415"/>
      <c r="CN20" s="415"/>
      <c r="CO20" s="415"/>
      <c r="CP20" s="415"/>
      <c r="CQ20" s="415"/>
      <c r="CR20" s="415"/>
      <c r="CS20" s="416"/>
      <c r="CT20" s="387"/>
      <c r="CU20" s="388"/>
      <c r="CV20" s="388"/>
      <c r="CW20" s="388"/>
      <c r="CX20" s="388"/>
      <c r="CY20" s="388"/>
      <c r="CZ20" s="388"/>
      <c r="DA20" s="389"/>
      <c r="DB20" s="387"/>
      <c r="DC20" s="388"/>
      <c r="DD20" s="388"/>
      <c r="DE20" s="388"/>
      <c r="DF20" s="388"/>
      <c r="DG20" s="388"/>
      <c r="DH20" s="388"/>
      <c r="DI20" s="389"/>
    </row>
    <row r="21" spans="1:113" ht="18.75" customHeight="1" thickBot="1" x14ac:dyDescent="0.2">
      <c r="A21" s="40"/>
      <c r="B21" s="447" t="s">
        <v>95</v>
      </c>
      <c r="C21" s="448"/>
      <c r="D21" s="448"/>
      <c r="E21" s="448"/>
      <c r="F21" s="448"/>
      <c r="G21" s="448"/>
      <c r="H21" s="448"/>
      <c r="I21" s="448"/>
      <c r="J21" s="448"/>
      <c r="K21" s="448"/>
      <c r="L21" s="448"/>
      <c r="M21" s="448"/>
      <c r="N21" s="448"/>
      <c r="O21" s="448"/>
      <c r="P21" s="448"/>
      <c r="Q21" s="448"/>
      <c r="R21" s="448"/>
      <c r="S21" s="448"/>
      <c r="T21" s="448"/>
      <c r="U21" s="448"/>
      <c r="V21" s="448"/>
      <c r="W21" s="448"/>
      <c r="X21" s="448"/>
      <c r="Y21" s="448"/>
      <c r="Z21" s="448"/>
      <c r="AA21" s="448"/>
      <c r="AB21" s="448"/>
      <c r="AC21" s="448"/>
      <c r="AD21" s="448"/>
      <c r="AE21" s="448"/>
      <c r="AF21" s="448"/>
      <c r="AG21" s="448"/>
      <c r="AH21" s="448"/>
      <c r="AI21" s="448"/>
      <c r="AJ21" s="448"/>
      <c r="AK21" s="448"/>
      <c r="AL21" s="448"/>
      <c r="AM21" s="448"/>
      <c r="AN21" s="448"/>
      <c r="AO21" s="448"/>
      <c r="AP21" s="448"/>
      <c r="AQ21" s="448"/>
      <c r="AR21" s="448"/>
      <c r="AS21" s="448"/>
      <c r="AT21" s="448"/>
      <c r="AU21" s="448"/>
      <c r="AV21" s="448"/>
      <c r="AW21" s="448"/>
      <c r="AX21" s="449"/>
      <c r="AY21" s="384"/>
      <c r="AZ21" s="385"/>
      <c r="BA21" s="385"/>
      <c r="BB21" s="385"/>
      <c r="BC21" s="385"/>
      <c r="BD21" s="385"/>
      <c r="BE21" s="385"/>
      <c r="BF21" s="385"/>
      <c r="BG21" s="385"/>
      <c r="BH21" s="385"/>
      <c r="BI21" s="385"/>
      <c r="BJ21" s="385"/>
      <c r="BK21" s="385"/>
      <c r="BL21" s="385"/>
      <c r="BM21" s="386"/>
      <c r="BN21" s="420"/>
      <c r="BO21" s="421"/>
      <c r="BP21" s="421"/>
      <c r="BQ21" s="421"/>
      <c r="BR21" s="421"/>
      <c r="BS21" s="421"/>
      <c r="BT21" s="421"/>
      <c r="BU21" s="422"/>
      <c r="BV21" s="420"/>
      <c r="BW21" s="421"/>
      <c r="BX21" s="421"/>
      <c r="BY21" s="421"/>
      <c r="BZ21" s="421"/>
      <c r="CA21" s="421"/>
      <c r="CB21" s="421"/>
      <c r="CC21" s="422"/>
      <c r="CD21" s="53"/>
      <c r="CE21" s="415"/>
      <c r="CF21" s="415"/>
      <c r="CG21" s="415"/>
      <c r="CH21" s="415"/>
      <c r="CI21" s="415"/>
      <c r="CJ21" s="415"/>
      <c r="CK21" s="415"/>
      <c r="CL21" s="415"/>
      <c r="CM21" s="415"/>
      <c r="CN21" s="415"/>
      <c r="CO21" s="415"/>
      <c r="CP21" s="415"/>
      <c r="CQ21" s="415"/>
      <c r="CR21" s="415"/>
      <c r="CS21" s="416"/>
      <c r="CT21" s="387"/>
      <c r="CU21" s="388"/>
      <c r="CV21" s="388"/>
      <c r="CW21" s="388"/>
      <c r="CX21" s="388"/>
      <c r="CY21" s="388"/>
      <c r="CZ21" s="388"/>
      <c r="DA21" s="389"/>
      <c r="DB21" s="387"/>
      <c r="DC21" s="388"/>
      <c r="DD21" s="388"/>
      <c r="DE21" s="388"/>
      <c r="DF21" s="388"/>
      <c r="DG21" s="388"/>
      <c r="DH21" s="388"/>
      <c r="DI21" s="389"/>
    </row>
    <row r="22" spans="1:113" ht="18.75" customHeight="1" x14ac:dyDescent="0.15">
      <c r="A22" s="40"/>
      <c r="B22" s="450" t="s">
        <v>96</v>
      </c>
      <c r="C22" s="451"/>
      <c r="D22" s="452"/>
      <c r="E22" s="459" t="s">
        <v>25</v>
      </c>
      <c r="F22" s="431"/>
      <c r="G22" s="431"/>
      <c r="H22" s="431"/>
      <c r="I22" s="431"/>
      <c r="J22" s="431"/>
      <c r="K22" s="432"/>
      <c r="L22" s="459" t="s">
        <v>97</v>
      </c>
      <c r="M22" s="431"/>
      <c r="N22" s="431"/>
      <c r="O22" s="431"/>
      <c r="P22" s="432"/>
      <c r="Q22" s="441" t="s">
        <v>98</v>
      </c>
      <c r="R22" s="442"/>
      <c r="S22" s="442"/>
      <c r="T22" s="442"/>
      <c r="U22" s="442"/>
      <c r="V22" s="460"/>
      <c r="W22" s="462" t="s">
        <v>99</v>
      </c>
      <c r="X22" s="451"/>
      <c r="Y22" s="452"/>
      <c r="Z22" s="459" t="s">
        <v>25</v>
      </c>
      <c r="AA22" s="431"/>
      <c r="AB22" s="431"/>
      <c r="AC22" s="431"/>
      <c r="AD22" s="431"/>
      <c r="AE22" s="431"/>
      <c r="AF22" s="431"/>
      <c r="AG22" s="432"/>
      <c r="AH22" s="430" t="s">
        <v>100</v>
      </c>
      <c r="AI22" s="431"/>
      <c r="AJ22" s="431"/>
      <c r="AK22" s="431"/>
      <c r="AL22" s="432"/>
      <c r="AM22" s="430" t="s">
        <v>101</v>
      </c>
      <c r="AN22" s="436"/>
      <c r="AO22" s="436"/>
      <c r="AP22" s="436"/>
      <c r="AQ22" s="436"/>
      <c r="AR22" s="437"/>
      <c r="AS22" s="441" t="s">
        <v>98</v>
      </c>
      <c r="AT22" s="442"/>
      <c r="AU22" s="442"/>
      <c r="AV22" s="442"/>
      <c r="AW22" s="442"/>
      <c r="AX22" s="443"/>
      <c r="AY22" s="409" t="s">
        <v>102</v>
      </c>
      <c r="AZ22" s="410"/>
      <c r="BA22" s="410"/>
      <c r="BB22" s="410"/>
      <c r="BC22" s="410"/>
      <c r="BD22" s="410"/>
      <c r="BE22" s="410"/>
      <c r="BF22" s="410"/>
      <c r="BG22" s="410"/>
      <c r="BH22" s="410"/>
      <c r="BI22" s="410"/>
      <c r="BJ22" s="410"/>
      <c r="BK22" s="410"/>
      <c r="BL22" s="410"/>
      <c r="BM22" s="411"/>
      <c r="BN22" s="412">
        <v>3084663</v>
      </c>
      <c r="BO22" s="413"/>
      <c r="BP22" s="413"/>
      <c r="BQ22" s="413"/>
      <c r="BR22" s="413"/>
      <c r="BS22" s="413"/>
      <c r="BT22" s="413"/>
      <c r="BU22" s="414"/>
      <c r="BV22" s="412">
        <v>3202615</v>
      </c>
      <c r="BW22" s="413"/>
      <c r="BX22" s="413"/>
      <c r="BY22" s="413"/>
      <c r="BZ22" s="413"/>
      <c r="CA22" s="413"/>
      <c r="CB22" s="413"/>
      <c r="CC22" s="414"/>
      <c r="CD22" s="53"/>
      <c r="CE22" s="415"/>
      <c r="CF22" s="415"/>
      <c r="CG22" s="415"/>
      <c r="CH22" s="415"/>
      <c r="CI22" s="415"/>
      <c r="CJ22" s="415"/>
      <c r="CK22" s="415"/>
      <c r="CL22" s="415"/>
      <c r="CM22" s="415"/>
      <c r="CN22" s="415"/>
      <c r="CO22" s="415"/>
      <c r="CP22" s="415"/>
      <c r="CQ22" s="415"/>
      <c r="CR22" s="415"/>
      <c r="CS22" s="416"/>
      <c r="CT22" s="387"/>
      <c r="CU22" s="388"/>
      <c r="CV22" s="388"/>
      <c r="CW22" s="388"/>
      <c r="CX22" s="388"/>
      <c r="CY22" s="388"/>
      <c r="CZ22" s="388"/>
      <c r="DA22" s="389"/>
      <c r="DB22" s="387"/>
      <c r="DC22" s="388"/>
      <c r="DD22" s="388"/>
      <c r="DE22" s="388"/>
      <c r="DF22" s="388"/>
      <c r="DG22" s="388"/>
      <c r="DH22" s="388"/>
      <c r="DI22" s="389"/>
    </row>
    <row r="23" spans="1:113" ht="18.75" customHeight="1" x14ac:dyDescent="0.15">
      <c r="A23" s="40"/>
      <c r="B23" s="453"/>
      <c r="C23" s="454"/>
      <c r="D23" s="455"/>
      <c r="E23" s="433"/>
      <c r="F23" s="434"/>
      <c r="G23" s="434"/>
      <c r="H23" s="434"/>
      <c r="I23" s="434"/>
      <c r="J23" s="434"/>
      <c r="K23" s="435"/>
      <c r="L23" s="433"/>
      <c r="M23" s="434"/>
      <c r="N23" s="434"/>
      <c r="O23" s="434"/>
      <c r="P23" s="435"/>
      <c r="Q23" s="444"/>
      <c r="R23" s="445"/>
      <c r="S23" s="445"/>
      <c r="T23" s="445"/>
      <c r="U23" s="445"/>
      <c r="V23" s="461"/>
      <c r="W23" s="463"/>
      <c r="X23" s="454"/>
      <c r="Y23" s="455"/>
      <c r="Z23" s="433"/>
      <c r="AA23" s="434"/>
      <c r="AB23" s="434"/>
      <c r="AC23" s="434"/>
      <c r="AD23" s="434"/>
      <c r="AE23" s="434"/>
      <c r="AF23" s="434"/>
      <c r="AG23" s="435"/>
      <c r="AH23" s="433"/>
      <c r="AI23" s="434"/>
      <c r="AJ23" s="434"/>
      <c r="AK23" s="434"/>
      <c r="AL23" s="435"/>
      <c r="AM23" s="438"/>
      <c r="AN23" s="439"/>
      <c r="AO23" s="439"/>
      <c r="AP23" s="439"/>
      <c r="AQ23" s="439"/>
      <c r="AR23" s="440"/>
      <c r="AS23" s="444"/>
      <c r="AT23" s="445"/>
      <c r="AU23" s="445"/>
      <c r="AV23" s="445"/>
      <c r="AW23" s="445"/>
      <c r="AX23" s="446"/>
      <c r="AY23" s="397" t="s">
        <v>103</v>
      </c>
      <c r="AZ23" s="398"/>
      <c r="BA23" s="398"/>
      <c r="BB23" s="398"/>
      <c r="BC23" s="398"/>
      <c r="BD23" s="398"/>
      <c r="BE23" s="398"/>
      <c r="BF23" s="398"/>
      <c r="BG23" s="398"/>
      <c r="BH23" s="398"/>
      <c r="BI23" s="398"/>
      <c r="BJ23" s="398"/>
      <c r="BK23" s="398"/>
      <c r="BL23" s="398"/>
      <c r="BM23" s="399"/>
      <c r="BN23" s="417">
        <v>2720971</v>
      </c>
      <c r="BO23" s="418"/>
      <c r="BP23" s="418"/>
      <c r="BQ23" s="418"/>
      <c r="BR23" s="418"/>
      <c r="BS23" s="418"/>
      <c r="BT23" s="418"/>
      <c r="BU23" s="419"/>
      <c r="BV23" s="417">
        <v>2793876</v>
      </c>
      <c r="BW23" s="418"/>
      <c r="BX23" s="418"/>
      <c r="BY23" s="418"/>
      <c r="BZ23" s="418"/>
      <c r="CA23" s="418"/>
      <c r="CB23" s="418"/>
      <c r="CC23" s="419"/>
      <c r="CD23" s="53"/>
      <c r="CE23" s="415"/>
      <c r="CF23" s="415"/>
      <c r="CG23" s="415"/>
      <c r="CH23" s="415"/>
      <c r="CI23" s="415"/>
      <c r="CJ23" s="415"/>
      <c r="CK23" s="415"/>
      <c r="CL23" s="415"/>
      <c r="CM23" s="415"/>
      <c r="CN23" s="415"/>
      <c r="CO23" s="415"/>
      <c r="CP23" s="415"/>
      <c r="CQ23" s="415"/>
      <c r="CR23" s="415"/>
      <c r="CS23" s="416"/>
      <c r="CT23" s="387"/>
      <c r="CU23" s="388"/>
      <c r="CV23" s="388"/>
      <c r="CW23" s="388"/>
      <c r="CX23" s="388"/>
      <c r="CY23" s="388"/>
      <c r="CZ23" s="388"/>
      <c r="DA23" s="389"/>
      <c r="DB23" s="387"/>
      <c r="DC23" s="388"/>
      <c r="DD23" s="388"/>
      <c r="DE23" s="388"/>
      <c r="DF23" s="388"/>
      <c r="DG23" s="388"/>
      <c r="DH23" s="388"/>
      <c r="DI23" s="389"/>
    </row>
    <row r="24" spans="1:113" ht="18.75" customHeight="1" thickBot="1" x14ac:dyDescent="0.2">
      <c r="A24" s="40"/>
      <c r="B24" s="453"/>
      <c r="C24" s="454"/>
      <c r="D24" s="455"/>
      <c r="E24" s="390" t="s">
        <v>104</v>
      </c>
      <c r="F24" s="391"/>
      <c r="G24" s="391"/>
      <c r="H24" s="391"/>
      <c r="I24" s="391"/>
      <c r="J24" s="391"/>
      <c r="K24" s="392"/>
      <c r="L24" s="393">
        <v>1</v>
      </c>
      <c r="M24" s="394"/>
      <c r="N24" s="394"/>
      <c r="O24" s="394"/>
      <c r="P24" s="395"/>
      <c r="Q24" s="393">
        <v>8200</v>
      </c>
      <c r="R24" s="394"/>
      <c r="S24" s="394"/>
      <c r="T24" s="394"/>
      <c r="U24" s="394"/>
      <c r="V24" s="395"/>
      <c r="W24" s="463"/>
      <c r="X24" s="454"/>
      <c r="Y24" s="455"/>
      <c r="Z24" s="390" t="s">
        <v>105</v>
      </c>
      <c r="AA24" s="391"/>
      <c r="AB24" s="391"/>
      <c r="AC24" s="391"/>
      <c r="AD24" s="391"/>
      <c r="AE24" s="391"/>
      <c r="AF24" s="391"/>
      <c r="AG24" s="392"/>
      <c r="AH24" s="393">
        <v>72</v>
      </c>
      <c r="AI24" s="394"/>
      <c r="AJ24" s="394"/>
      <c r="AK24" s="394"/>
      <c r="AL24" s="395"/>
      <c r="AM24" s="393">
        <v>201600</v>
      </c>
      <c r="AN24" s="394"/>
      <c r="AO24" s="394"/>
      <c r="AP24" s="394"/>
      <c r="AQ24" s="394"/>
      <c r="AR24" s="395"/>
      <c r="AS24" s="393">
        <v>2800</v>
      </c>
      <c r="AT24" s="394"/>
      <c r="AU24" s="394"/>
      <c r="AV24" s="394"/>
      <c r="AW24" s="394"/>
      <c r="AX24" s="396"/>
      <c r="AY24" s="384" t="s">
        <v>106</v>
      </c>
      <c r="AZ24" s="385"/>
      <c r="BA24" s="385"/>
      <c r="BB24" s="385"/>
      <c r="BC24" s="385"/>
      <c r="BD24" s="385"/>
      <c r="BE24" s="385"/>
      <c r="BF24" s="385"/>
      <c r="BG24" s="385"/>
      <c r="BH24" s="385"/>
      <c r="BI24" s="385"/>
      <c r="BJ24" s="385"/>
      <c r="BK24" s="385"/>
      <c r="BL24" s="385"/>
      <c r="BM24" s="386"/>
      <c r="BN24" s="417">
        <v>1768097</v>
      </c>
      <c r="BO24" s="418"/>
      <c r="BP24" s="418"/>
      <c r="BQ24" s="418"/>
      <c r="BR24" s="418"/>
      <c r="BS24" s="418"/>
      <c r="BT24" s="418"/>
      <c r="BU24" s="419"/>
      <c r="BV24" s="417">
        <v>1797124</v>
      </c>
      <c r="BW24" s="418"/>
      <c r="BX24" s="418"/>
      <c r="BY24" s="418"/>
      <c r="BZ24" s="418"/>
      <c r="CA24" s="418"/>
      <c r="CB24" s="418"/>
      <c r="CC24" s="419"/>
      <c r="CD24" s="53"/>
      <c r="CE24" s="415"/>
      <c r="CF24" s="415"/>
      <c r="CG24" s="415"/>
      <c r="CH24" s="415"/>
      <c r="CI24" s="415"/>
      <c r="CJ24" s="415"/>
      <c r="CK24" s="415"/>
      <c r="CL24" s="415"/>
      <c r="CM24" s="415"/>
      <c r="CN24" s="415"/>
      <c r="CO24" s="415"/>
      <c r="CP24" s="415"/>
      <c r="CQ24" s="415"/>
      <c r="CR24" s="415"/>
      <c r="CS24" s="416"/>
      <c r="CT24" s="387"/>
      <c r="CU24" s="388"/>
      <c r="CV24" s="388"/>
      <c r="CW24" s="388"/>
      <c r="CX24" s="388"/>
      <c r="CY24" s="388"/>
      <c r="CZ24" s="388"/>
      <c r="DA24" s="389"/>
      <c r="DB24" s="387"/>
      <c r="DC24" s="388"/>
      <c r="DD24" s="388"/>
      <c r="DE24" s="388"/>
      <c r="DF24" s="388"/>
      <c r="DG24" s="388"/>
      <c r="DH24" s="388"/>
      <c r="DI24" s="389"/>
    </row>
    <row r="25" spans="1:113" ht="18.75" customHeight="1" x14ac:dyDescent="0.15">
      <c r="A25" s="40"/>
      <c r="B25" s="453"/>
      <c r="C25" s="454"/>
      <c r="D25" s="455"/>
      <c r="E25" s="390" t="s">
        <v>107</v>
      </c>
      <c r="F25" s="391"/>
      <c r="G25" s="391"/>
      <c r="H25" s="391"/>
      <c r="I25" s="391"/>
      <c r="J25" s="391"/>
      <c r="K25" s="392"/>
      <c r="L25" s="393">
        <v>1</v>
      </c>
      <c r="M25" s="394"/>
      <c r="N25" s="394"/>
      <c r="O25" s="394"/>
      <c r="P25" s="395"/>
      <c r="Q25" s="393">
        <v>6200</v>
      </c>
      <c r="R25" s="394"/>
      <c r="S25" s="394"/>
      <c r="T25" s="394"/>
      <c r="U25" s="394"/>
      <c r="V25" s="395"/>
      <c r="W25" s="463"/>
      <c r="X25" s="454"/>
      <c r="Y25" s="455"/>
      <c r="Z25" s="390" t="s">
        <v>108</v>
      </c>
      <c r="AA25" s="391"/>
      <c r="AB25" s="391"/>
      <c r="AC25" s="391"/>
      <c r="AD25" s="391"/>
      <c r="AE25" s="391"/>
      <c r="AF25" s="391"/>
      <c r="AG25" s="392"/>
      <c r="AH25" s="393" t="s">
        <v>65</v>
      </c>
      <c r="AI25" s="394"/>
      <c r="AJ25" s="394"/>
      <c r="AK25" s="394"/>
      <c r="AL25" s="395"/>
      <c r="AM25" s="393" t="s">
        <v>65</v>
      </c>
      <c r="AN25" s="394"/>
      <c r="AO25" s="394"/>
      <c r="AP25" s="394"/>
      <c r="AQ25" s="394"/>
      <c r="AR25" s="395"/>
      <c r="AS25" s="393" t="s">
        <v>65</v>
      </c>
      <c r="AT25" s="394"/>
      <c r="AU25" s="394"/>
      <c r="AV25" s="394"/>
      <c r="AW25" s="394"/>
      <c r="AX25" s="396"/>
      <c r="AY25" s="409" t="s">
        <v>109</v>
      </c>
      <c r="AZ25" s="410"/>
      <c r="BA25" s="410"/>
      <c r="BB25" s="410"/>
      <c r="BC25" s="410"/>
      <c r="BD25" s="410"/>
      <c r="BE25" s="410"/>
      <c r="BF25" s="410"/>
      <c r="BG25" s="410"/>
      <c r="BH25" s="410"/>
      <c r="BI25" s="410"/>
      <c r="BJ25" s="410"/>
      <c r="BK25" s="410"/>
      <c r="BL25" s="410"/>
      <c r="BM25" s="411"/>
      <c r="BN25" s="412">
        <v>69872</v>
      </c>
      <c r="BO25" s="413"/>
      <c r="BP25" s="413"/>
      <c r="BQ25" s="413"/>
      <c r="BR25" s="413"/>
      <c r="BS25" s="413"/>
      <c r="BT25" s="413"/>
      <c r="BU25" s="414"/>
      <c r="BV25" s="412">
        <v>37675</v>
      </c>
      <c r="BW25" s="413"/>
      <c r="BX25" s="413"/>
      <c r="BY25" s="413"/>
      <c r="BZ25" s="413"/>
      <c r="CA25" s="413"/>
      <c r="CB25" s="413"/>
      <c r="CC25" s="414"/>
      <c r="CD25" s="53"/>
      <c r="CE25" s="415"/>
      <c r="CF25" s="415"/>
      <c r="CG25" s="415"/>
      <c r="CH25" s="415"/>
      <c r="CI25" s="415"/>
      <c r="CJ25" s="415"/>
      <c r="CK25" s="415"/>
      <c r="CL25" s="415"/>
      <c r="CM25" s="415"/>
      <c r="CN25" s="415"/>
      <c r="CO25" s="415"/>
      <c r="CP25" s="415"/>
      <c r="CQ25" s="415"/>
      <c r="CR25" s="415"/>
      <c r="CS25" s="416"/>
      <c r="CT25" s="387"/>
      <c r="CU25" s="388"/>
      <c r="CV25" s="388"/>
      <c r="CW25" s="388"/>
      <c r="CX25" s="388"/>
      <c r="CY25" s="388"/>
      <c r="CZ25" s="388"/>
      <c r="DA25" s="389"/>
      <c r="DB25" s="387"/>
      <c r="DC25" s="388"/>
      <c r="DD25" s="388"/>
      <c r="DE25" s="388"/>
      <c r="DF25" s="388"/>
      <c r="DG25" s="388"/>
      <c r="DH25" s="388"/>
      <c r="DI25" s="389"/>
    </row>
    <row r="26" spans="1:113" ht="18.75" customHeight="1" x14ac:dyDescent="0.15">
      <c r="A26" s="40"/>
      <c r="B26" s="453"/>
      <c r="C26" s="454"/>
      <c r="D26" s="455"/>
      <c r="E26" s="390" t="s">
        <v>110</v>
      </c>
      <c r="F26" s="391"/>
      <c r="G26" s="391"/>
      <c r="H26" s="391"/>
      <c r="I26" s="391"/>
      <c r="J26" s="391"/>
      <c r="K26" s="392"/>
      <c r="L26" s="393">
        <v>1</v>
      </c>
      <c r="M26" s="394"/>
      <c r="N26" s="394"/>
      <c r="O26" s="394"/>
      <c r="P26" s="395"/>
      <c r="Q26" s="393">
        <v>5750</v>
      </c>
      <c r="R26" s="394"/>
      <c r="S26" s="394"/>
      <c r="T26" s="394"/>
      <c r="U26" s="394"/>
      <c r="V26" s="395"/>
      <c r="W26" s="463"/>
      <c r="X26" s="454"/>
      <c r="Y26" s="455"/>
      <c r="Z26" s="390" t="s">
        <v>111</v>
      </c>
      <c r="AA26" s="428"/>
      <c r="AB26" s="428"/>
      <c r="AC26" s="428"/>
      <c r="AD26" s="428"/>
      <c r="AE26" s="428"/>
      <c r="AF26" s="428"/>
      <c r="AG26" s="429"/>
      <c r="AH26" s="393">
        <v>5</v>
      </c>
      <c r="AI26" s="394"/>
      <c r="AJ26" s="394"/>
      <c r="AK26" s="394"/>
      <c r="AL26" s="395"/>
      <c r="AM26" s="393">
        <v>13435</v>
      </c>
      <c r="AN26" s="394"/>
      <c r="AO26" s="394"/>
      <c r="AP26" s="394"/>
      <c r="AQ26" s="394"/>
      <c r="AR26" s="395"/>
      <c r="AS26" s="393">
        <v>2687</v>
      </c>
      <c r="AT26" s="394"/>
      <c r="AU26" s="394"/>
      <c r="AV26" s="394"/>
      <c r="AW26" s="394"/>
      <c r="AX26" s="396"/>
      <c r="AY26" s="426" t="s">
        <v>112</v>
      </c>
      <c r="AZ26" s="371"/>
      <c r="BA26" s="371"/>
      <c r="BB26" s="371"/>
      <c r="BC26" s="371"/>
      <c r="BD26" s="371"/>
      <c r="BE26" s="371"/>
      <c r="BF26" s="371"/>
      <c r="BG26" s="371"/>
      <c r="BH26" s="371"/>
      <c r="BI26" s="371"/>
      <c r="BJ26" s="371"/>
      <c r="BK26" s="371"/>
      <c r="BL26" s="371"/>
      <c r="BM26" s="427"/>
      <c r="BN26" s="417" t="s">
        <v>65</v>
      </c>
      <c r="BO26" s="418"/>
      <c r="BP26" s="418"/>
      <c r="BQ26" s="418"/>
      <c r="BR26" s="418"/>
      <c r="BS26" s="418"/>
      <c r="BT26" s="418"/>
      <c r="BU26" s="419"/>
      <c r="BV26" s="417" t="s">
        <v>65</v>
      </c>
      <c r="BW26" s="418"/>
      <c r="BX26" s="418"/>
      <c r="BY26" s="418"/>
      <c r="BZ26" s="418"/>
      <c r="CA26" s="418"/>
      <c r="CB26" s="418"/>
      <c r="CC26" s="419"/>
      <c r="CD26" s="53"/>
      <c r="CE26" s="415"/>
      <c r="CF26" s="415"/>
      <c r="CG26" s="415"/>
      <c r="CH26" s="415"/>
      <c r="CI26" s="415"/>
      <c r="CJ26" s="415"/>
      <c r="CK26" s="415"/>
      <c r="CL26" s="415"/>
      <c r="CM26" s="415"/>
      <c r="CN26" s="415"/>
      <c r="CO26" s="415"/>
      <c r="CP26" s="415"/>
      <c r="CQ26" s="415"/>
      <c r="CR26" s="415"/>
      <c r="CS26" s="416"/>
      <c r="CT26" s="387"/>
      <c r="CU26" s="388"/>
      <c r="CV26" s="388"/>
      <c r="CW26" s="388"/>
      <c r="CX26" s="388"/>
      <c r="CY26" s="388"/>
      <c r="CZ26" s="388"/>
      <c r="DA26" s="389"/>
      <c r="DB26" s="387"/>
      <c r="DC26" s="388"/>
      <c r="DD26" s="388"/>
      <c r="DE26" s="388"/>
      <c r="DF26" s="388"/>
      <c r="DG26" s="388"/>
      <c r="DH26" s="388"/>
      <c r="DI26" s="389"/>
    </row>
    <row r="27" spans="1:113" ht="18.75" customHeight="1" thickBot="1" x14ac:dyDescent="0.2">
      <c r="A27" s="40"/>
      <c r="B27" s="453"/>
      <c r="C27" s="454"/>
      <c r="D27" s="455"/>
      <c r="E27" s="390" t="s">
        <v>113</v>
      </c>
      <c r="F27" s="391"/>
      <c r="G27" s="391"/>
      <c r="H27" s="391"/>
      <c r="I27" s="391"/>
      <c r="J27" s="391"/>
      <c r="K27" s="392"/>
      <c r="L27" s="393">
        <v>1</v>
      </c>
      <c r="M27" s="394"/>
      <c r="N27" s="394"/>
      <c r="O27" s="394"/>
      <c r="P27" s="395"/>
      <c r="Q27" s="393">
        <v>3100</v>
      </c>
      <c r="R27" s="394"/>
      <c r="S27" s="394"/>
      <c r="T27" s="394"/>
      <c r="U27" s="394"/>
      <c r="V27" s="395"/>
      <c r="W27" s="463"/>
      <c r="X27" s="454"/>
      <c r="Y27" s="455"/>
      <c r="Z27" s="390" t="s">
        <v>114</v>
      </c>
      <c r="AA27" s="391"/>
      <c r="AB27" s="391"/>
      <c r="AC27" s="391"/>
      <c r="AD27" s="391"/>
      <c r="AE27" s="391"/>
      <c r="AF27" s="391"/>
      <c r="AG27" s="392"/>
      <c r="AH27" s="393" t="s">
        <v>65</v>
      </c>
      <c r="AI27" s="394"/>
      <c r="AJ27" s="394"/>
      <c r="AK27" s="394"/>
      <c r="AL27" s="395"/>
      <c r="AM27" s="393" t="s">
        <v>65</v>
      </c>
      <c r="AN27" s="394"/>
      <c r="AO27" s="394"/>
      <c r="AP27" s="394"/>
      <c r="AQ27" s="394"/>
      <c r="AR27" s="395"/>
      <c r="AS27" s="393" t="s">
        <v>65</v>
      </c>
      <c r="AT27" s="394"/>
      <c r="AU27" s="394"/>
      <c r="AV27" s="394"/>
      <c r="AW27" s="394"/>
      <c r="AX27" s="396"/>
      <c r="AY27" s="423" t="s">
        <v>115</v>
      </c>
      <c r="AZ27" s="424"/>
      <c r="BA27" s="424"/>
      <c r="BB27" s="424"/>
      <c r="BC27" s="424"/>
      <c r="BD27" s="424"/>
      <c r="BE27" s="424"/>
      <c r="BF27" s="424"/>
      <c r="BG27" s="424"/>
      <c r="BH27" s="424"/>
      <c r="BI27" s="424"/>
      <c r="BJ27" s="424"/>
      <c r="BK27" s="424"/>
      <c r="BL27" s="424"/>
      <c r="BM27" s="425"/>
      <c r="BN27" s="420">
        <v>10064</v>
      </c>
      <c r="BO27" s="421"/>
      <c r="BP27" s="421"/>
      <c r="BQ27" s="421"/>
      <c r="BR27" s="421"/>
      <c r="BS27" s="421"/>
      <c r="BT27" s="421"/>
      <c r="BU27" s="422"/>
      <c r="BV27" s="420">
        <v>10064</v>
      </c>
      <c r="BW27" s="421"/>
      <c r="BX27" s="421"/>
      <c r="BY27" s="421"/>
      <c r="BZ27" s="421"/>
      <c r="CA27" s="421"/>
      <c r="CB27" s="421"/>
      <c r="CC27" s="422"/>
      <c r="CD27" s="55"/>
      <c r="CE27" s="415"/>
      <c r="CF27" s="415"/>
      <c r="CG27" s="415"/>
      <c r="CH27" s="415"/>
      <c r="CI27" s="415"/>
      <c r="CJ27" s="415"/>
      <c r="CK27" s="415"/>
      <c r="CL27" s="415"/>
      <c r="CM27" s="415"/>
      <c r="CN27" s="415"/>
      <c r="CO27" s="415"/>
      <c r="CP27" s="415"/>
      <c r="CQ27" s="415"/>
      <c r="CR27" s="415"/>
      <c r="CS27" s="416"/>
      <c r="CT27" s="387"/>
      <c r="CU27" s="388"/>
      <c r="CV27" s="388"/>
      <c r="CW27" s="388"/>
      <c r="CX27" s="388"/>
      <c r="CY27" s="388"/>
      <c r="CZ27" s="388"/>
      <c r="DA27" s="389"/>
      <c r="DB27" s="387"/>
      <c r="DC27" s="388"/>
      <c r="DD27" s="388"/>
      <c r="DE27" s="388"/>
      <c r="DF27" s="388"/>
      <c r="DG27" s="388"/>
      <c r="DH27" s="388"/>
      <c r="DI27" s="389"/>
    </row>
    <row r="28" spans="1:113" ht="18.75" customHeight="1" x14ac:dyDescent="0.15">
      <c r="A28" s="40"/>
      <c r="B28" s="453"/>
      <c r="C28" s="454"/>
      <c r="D28" s="455"/>
      <c r="E28" s="390" t="s">
        <v>116</v>
      </c>
      <c r="F28" s="391"/>
      <c r="G28" s="391"/>
      <c r="H28" s="391"/>
      <c r="I28" s="391"/>
      <c r="J28" s="391"/>
      <c r="K28" s="392"/>
      <c r="L28" s="393">
        <v>1</v>
      </c>
      <c r="M28" s="394"/>
      <c r="N28" s="394"/>
      <c r="O28" s="394"/>
      <c r="P28" s="395"/>
      <c r="Q28" s="393">
        <v>2500</v>
      </c>
      <c r="R28" s="394"/>
      <c r="S28" s="394"/>
      <c r="T28" s="394"/>
      <c r="U28" s="394"/>
      <c r="V28" s="395"/>
      <c r="W28" s="463"/>
      <c r="X28" s="454"/>
      <c r="Y28" s="455"/>
      <c r="Z28" s="390" t="s">
        <v>117</v>
      </c>
      <c r="AA28" s="391"/>
      <c r="AB28" s="391"/>
      <c r="AC28" s="391"/>
      <c r="AD28" s="391"/>
      <c r="AE28" s="391"/>
      <c r="AF28" s="391"/>
      <c r="AG28" s="392"/>
      <c r="AH28" s="393" t="s">
        <v>65</v>
      </c>
      <c r="AI28" s="394"/>
      <c r="AJ28" s="394"/>
      <c r="AK28" s="394"/>
      <c r="AL28" s="395"/>
      <c r="AM28" s="393" t="s">
        <v>65</v>
      </c>
      <c r="AN28" s="394"/>
      <c r="AO28" s="394"/>
      <c r="AP28" s="394"/>
      <c r="AQ28" s="394"/>
      <c r="AR28" s="395"/>
      <c r="AS28" s="393" t="s">
        <v>65</v>
      </c>
      <c r="AT28" s="394"/>
      <c r="AU28" s="394"/>
      <c r="AV28" s="394"/>
      <c r="AW28" s="394"/>
      <c r="AX28" s="396"/>
      <c r="AY28" s="400" t="s">
        <v>118</v>
      </c>
      <c r="AZ28" s="401"/>
      <c r="BA28" s="401"/>
      <c r="BB28" s="402"/>
      <c r="BC28" s="409" t="s">
        <v>119</v>
      </c>
      <c r="BD28" s="410"/>
      <c r="BE28" s="410"/>
      <c r="BF28" s="410"/>
      <c r="BG28" s="410"/>
      <c r="BH28" s="410"/>
      <c r="BI28" s="410"/>
      <c r="BJ28" s="410"/>
      <c r="BK28" s="410"/>
      <c r="BL28" s="410"/>
      <c r="BM28" s="411"/>
      <c r="BN28" s="412">
        <v>1230751</v>
      </c>
      <c r="BO28" s="413"/>
      <c r="BP28" s="413"/>
      <c r="BQ28" s="413"/>
      <c r="BR28" s="413"/>
      <c r="BS28" s="413"/>
      <c r="BT28" s="413"/>
      <c r="BU28" s="414"/>
      <c r="BV28" s="412">
        <v>1230437</v>
      </c>
      <c r="BW28" s="413"/>
      <c r="BX28" s="413"/>
      <c r="BY28" s="413"/>
      <c r="BZ28" s="413"/>
      <c r="CA28" s="413"/>
      <c r="CB28" s="413"/>
      <c r="CC28" s="414"/>
      <c r="CD28" s="53"/>
      <c r="CE28" s="415"/>
      <c r="CF28" s="415"/>
      <c r="CG28" s="415"/>
      <c r="CH28" s="415"/>
      <c r="CI28" s="415"/>
      <c r="CJ28" s="415"/>
      <c r="CK28" s="415"/>
      <c r="CL28" s="415"/>
      <c r="CM28" s="415"/>
      <c r="CN28" s="415"/>
      <c r="CO28" s="415"/>
      <c r="CP28" s="415"/>
      <c r="CQ28" s="415"/>
      <c r="CR28" s="415"/>
      <c r="CS28" s="416"/>
      <c r="CT28" s="387"/>
      <c r="CU28" s="388"/>
      <c r="CV28" s="388"/>
      <c r="CW28" s="388"/>
      <c r="CX28" s="388"/>
      <c r="CY28" s="388"/>
      <c r="CZ28" s="388"/>
      <c r="DA28" s="389"/>
      <c r="DB28" s="387"/>
      <c r="DC28" s="388"/>
      <c r="DD28" s="388"/>
      <c r="DE28" s="388"/>
      <c r="DF28" s="388"/>
      <c r="DG28" s="388"/>
      <c r="DH28" s="388"/>
      <c r="DI28" s="389"/>
    </row>
    <row r="29" spans="1:113" ht="18.75" customHeight="1" x14ac:dyDescent="0.15">
      <c r="A29" s="40"/>
      <c r="B29" s="453"/>
      <c r="C29" s="454"/>
      <c r="D29" s="455"/>
      <c r="E29" s="390" t="s">
        <v>120</v>
      </c>
      <c r="F29" s="391"/>
      <c r="G29" s="391"/>
      <c r="H29" s="391"/>
      <c r="I29" s="391"/>
      <c r="J29" s="391"/>
      <c r="K29" s="392"/>
      <c r="L29" s="393">
        <v>8</v>
      </c>
      <c r="M29" s="394"/>
      <c r="N29" s="394"/>
      <c r="O29" s="394"/>
      <c r="P29" s="395"/>
      <c r="Q29" s="393">
        <v>2300</v>
      </c>
      <c r="R29" s="394"/>
      <c r="S29" s="394"/>
      <c r="T29" s="394"/>
      <c r="U29" s="394"/>
      <c r="V29" s="395"/>
      <c r="W29" s="464"/>
      <c r="X29" s="465"/>
      <c r="Y29" s="466"/>
      <c r="Z29" s="390" t="s">
        <v>121</v>
      </c>
      <c r="AA29" s="391"/>
      <c r="AB29" s="391"/>
      <c r="AC29" s="391"/>
      <c r="AD29" s="391"/>
      <c r="AE29" s="391"/>
      <c r="AF29" s="391"/>
      <c r="AG29" s="392"/>
      <c r="AH29" s="393">
        <v>72</v>
      </c>
      <c r="AI29" s="394"/>
      <c r="AJ29" s="394"/>
      <c r="AK29" s="394"/>
      <c r="AL29" s="395"/>
      <c r="AM29" s="393">
        <v>201600</v>
      </c>
      <c r="AN29" s="394"/>
      <c r="AO29" s="394"/>
      <c r="AP29" s="394"/>
      <c r="AQ29" s="394"/>
      <c r="AR29" s="395"/>
      <c r="AS29" s="393">
        <v>2800</v>
      </c>
      <c r="AT29" s="394"/>
      <c r="AU29" s="394"/>
      <c r="AV29" s="394"/>
      <c r="AW29" s="394"/>
      <c r="AX29" s="396"/>
      <c r="AY29" s="403"/>
      <c r="AZ29" s="404"/>
      <c r="BA29" s="404"/>
      <c r="BB29" s="405"/>
      <c r="BC29" s="397" t="s">
        <v>122</v>
      </c>
      <c r="BD29" s="398"/>
      <c r="BE29" s="398"/>
      <c r="BF29" s="398"/>
      <c r="BG29" s="398"/>
      <c r="BH29" s="398"/>
      <c r="BI29" s="398"/>
      <c r="BJ29" s="398"/>
      <c r="BK29" s="398"/>
      <c r="BL29" s="398"/>
      <c r="BM29" s="399"/>
      <c r="BN29" s="417">
        <v>204653</v>
      </c>
      <c r="BO29" s="418"/>
      <c r="BP29" s="418"/>
      <c r="BQ29" s="418"/>
      <c r="BR29" s="418"/>
      <c r="BS29" s="418"/>
      <c r="BT29" s="418"/>
      <c r="BU29" s="419"/>
      <c r="BV29" s="417">
        <v>204642</v>
      </c>
      <c r="BW29" s="418"/>
      <c r="BX29" s="418"/>
      <c r="BY29" s="418"/>
      <c r="BZ29" s="418"/>
      <c r="CA29" s="418"/>
      <c r="CB29" s="418"/>
      <c r="CC29" s="419"/>
      <c r="CD29" s="55"/>
      <c r="CE29" s="415"/>
      <c r="CF29" s="415"/>
      <c r="CG29" s="415"/>
      <c r="CH29" s="415"/>
      <c r="CI29" s="415"/>
      <c r="CJ29" s="415"/>
      <c r="CK29" s="415"/>
      <c r="CL29" s="415"/>
      <c r="CM29" s="415"/>
      <c r="CN29" s="415"/>
      <c r="CO29" s="415"/>
      <c r="CP29" s="415"/>
      <c r="CQ29" s="415"/>
      <c r="CR29" s="415"/>
      <c r="CS29" s="416"/>
      <c r="CT29" s="387"/>
      <c r="CU29" s="388"/>
      <c r="CV29" s="388"/>
      <c r="CW29" s="388"/>
      <c r="CX29" s="388"/>
      <c r="CY29" s="388"/>
      <c r="CZ29" s="388"/>
      <c r="DA29" s="389"/>
      <c r="DB29" s="387"/>
      <c r="DC29" s="388"/>
      <c r="DD29" s="388"/>
      <c r="DE29" s="388"/>
      <c r="DF29" s="388"/>
      <c r="DG29" s="388"/>
      <c r="DH29" s="388"/>
      <c r="DI29" s="389"/>
    </row>
    <row r="30" spans="1:113" ht="18.75" customHeight="1" thickBot="1" x14ac:dyDescent="0.2">
      <c r="A30" s="40"/>
      <c r="B30" s="456"/>
      <c r="C30" s="457"/>
      <c r="D30" s="458"/>
      <c r="E30" s="372"/>
      <c r="F30" s="373"/>
      <c r="G30" s="373"/>
      <c r="H30" s="373"/>
      <c r="I30" s="373"/>
      <c r="J30" s="373"/>
      <c r="K30" s="374"/>
      <c r="L30" s="375"/>
      <c r="M30" s="376"/>
      <c r="N30" s="376"/>
      <c r="O30" s="376"/>
      <c r="P30" s="377"/>
      <c r="Q30" s="375"/>
      <c r="R30" s="376"/>
      <c r="S30" s="376"/>
      <c r="T30" s="376"/>
      <c r="U30" s="376"/>
      <c r="V30" s="377"/>
      <c r="W30" s="378" t="s">
        <v>123</v>
      </c>
      <c r="X30" s="379"/>
      <c r="Y30" s="379"/>
      <c r="Z30" s="379"/>
      <c r="AA30" s="379"/>
      <c r="AB30" s="379"/>
      <c r="AC30" s="379"/>
      <c r="AD30" s="379"/>
      <c r="AE30" s="379"/>
      <c r="AF30" s="379"/>
      <c r="AG30" s="380"/>
      <c r="AH30" s="381">
        <v>99.6</v>
      </c>
      <c r="AI30" s="382"/>
      <c r="AJ30" s="382"/>
      <c r="AK30" s="382"/>
      <c r="AL30" s="382"/>
      <c r="AM30" s="382"/>
      <c r="AN30" s="382"/>
      <c r="AO30" s="382"/>
      <c r="AP30" s="382"/>
      <c r="AQ30" s="382"/>
      <c r="AR30" s="382"/>
      <c r="AS30" s="382"/>
      <c r="AT30" s="382"/>
      <c r="AU30" s="382"/>
      <c r="AV30" s="382"/>
      <c r="AW30" s="382"/>
      <c r="AX30" s="383"/>
      <c r="AY30" s="406"/>
      <c r="AZ30" s="407"/>
      <c r="BA30" s="407"/>
      <c r="BB30" s="408"/>
      <c r="BC30" s="384" t="s">
        <v>124</v>
      </c>
      <c r="BD30" s="385"/>
      <c r="BE30" s="385"/>
      <c r="BF30" s="385"/>
      <c r="BG30" s="385"/>
      <c r="BH30" s="385"/>
      <c r="BI30" s="385"/>
      <c r="BJ30" s="385"/>
      <c r="BK30" s="385"/>
      <c r="BL30" s="385"/>
      <c r="BM30" s="386"/>
      <c r="BN30" s="420">
        <v>765153</v>
      </c>
      <c r="BO30" s="421"/>
      <c r="BP30" s="421"/>
      <c r="BQ30" s="421"/>
      <c r="BR30" s="421"/>
      <c r="BS30" s="421"/>
      <c r="BT30" s="421"/>
      <c r="BU30" s="422"/>
      <c r="BV30" s="420">
        <v>487828</v>
      </c>
      <c r="BW30" s="421"/>
      <c r="BX30" s="421"/>
      <c r="BY30" s="421"/>
      <c r="BZ30" s="421"/>
      <c r="CA30" s="421"/>
      <c r="CB30" s="421"/>
      <c r="CC30" s="422"/>
      <c r="CD30" s="56"/>
      <c r="CE30" s="57"/>
      <c r="CF30" s="57"/>
      <c r="CG30" s="57"/>
      <c r="CH30" s="57"/>
      <c r="CI30" s="57"/>
      <c r="CJ30" s="57"/>
      <c r="CK30" s="57"/>
      <c r="CL30" s="57"/>
      <c r="CM30" s="57"/>
      <c r="CN30" s="57"/>
      <c r="CO30" s="57"/>
      <c r="CP30" s="57"/>
      <c r="CQ30" s="57"/>
      <c r="CR30" s="57"/>
      <c r="CS30" s="58"/>
      <c r="CT30" s="59"/>
      <c r="CU30" s="60"/>
      <c r="CV30" s="60"/>
      <c r="CW30" s="60"/>
      <c r="CX30" s="60"/>
      <c r="CY30" s="60"/>
      <c r="CZ30" s="60"/>
      <c r="DA30" s="61"/>
      <c r="DB30" s="59"/>
      <c r="DC30" s="60"/>
      <c r="DD30" s="60"/>
      <c r="DE30" s="60"/>
      <c r="DF30" s="60"/>
      <c r="DG30" s="60"/>
      <c r="DH30" s="60"/>
      <c r="DI30" s="61"/>
    </row>
    <row r="31" spans="1:113" ht="13.5" customHeight="1" x14ac:dyDescent="0.15">
      <c r="A31" s="40"/>
      <c r="B31" s="62"/>
      <c r="DI31" s="63"/>
    </row>
    <row r="32" spans="1:113" ht="13.5" customHeight="1" x14ac:dyDescent="0.15">
      <c r="A32" s="40"/>
      <c r="B32" s="64"/>
      <c r="C32" s="370" t="s">
        <v>125</v>
      </c>
      <c r="D32" s="370"/>
      <c r="E32" s="370"/>
      <c r="F32" s="370"/>
      <c r="G32" s="370"/>
      <c r="H32" s="370"/>
      <c r="I32" s="370"/>
      <c r="J32" s="370"/>
      <c r="K32" s="370"/>
      <c r="L32" s="370"/>
      <c r="M32" s="370"/>
      <c r="N32" s="370"/>
      <c r="O32" s="370"/>
      <c r="P32" s="370"/>
      <c r="Q32" s="370"/>
      <c r="R32" s="370"/>
      <c r="S32" s="370"/>
      <c r="U32" s="371" t="s">
        <v>126</v>
      </c>
      <c r="V32" s="371"/>
      <c r="W32" s="371"/>
      <c r="X32" s="371"/>
      <c r="Y32" s="371"/>
      <c r="Z32" s="371"/>
      <c r="AA32" s="371"/>
      <c r="AB32" s="371"/>
      <c r="AC32" s="371"/>
      <c r="AD32" s="371"/>
      <c r="AE32" s="371"/>
      <c r="AF32" s="371"/>
      <c r="AG32" s="371"/>
      <c r="AH32" s="371"/>
      <c r="AI32" s="371"/>
      <c r="AJ32" s="371"/>
      <c r="AK32" s="371"/>
      <c r="AM32" s="371" t="s">
        <v>127</v>
      </c>
      <c r="AN32" s="371"/>
      <c r="AO32" s="371"/>
      <c r="AP32" s="371"/>
      <c r="AQ32" s="371"/>
      <c r="AR32" s="371"/>
      <c r="AS32" s="371"/>
      <c r="AT32" s="371"/>
      <c r="AU32" s="371"/>
      <c r="AV32" s="371"/>
      <c r="AW32" s="371"/>
      <c r="AX32" s="371"/>
      <c r="AY32" s="371"/>
      <c r="AZ32" s="371"/>
      <c r="BA32" s="371"/>
      <c r="BB32" s="371"/>
      <c r="BC32" s="371"/>
      <c r="BE32" s="371" t="s">
        <v>128</v>
      </c>
      <c r="BF32" s="371"/>
      <c r="BG32" s="371"/>
      <c r="BH32" s="371"/>
      <c r="BI32" s="371"/>
      <c r="BJ32" s="371"/>
      <c r="BK32" s="371"/>
      <c r="BL32" s="371"/>
      <c r="BM32" s="371"/>
      <c r="BN32" s="371"/>
      <c r="BO32" s="371"/>
      <c r="BP32" s="371"/>
      <c r="BQ32" s="371"/>
      <c r="BR32" s="371"/>
      <c r="BS32" s="371"/>
      <c r="BT32" s="371"/>
      <c r="BU32" s="371"/>
      <c r="BW32" s="371" t="s">
        <v>129</v>
      </c>
      <c r="BX32" s="371"/>
      <c r="BY32" s="371"/>
      <c r="BZ32" s="371"/>
      <c r="CA32" s="371"/>
      <c r="CB32" s="371"/>
      <c r="CC32" s="371"/>
      <c r="CD32" s="371"/>
      <c r="CE32" s="371"/>
      <c r="CF32" s="371"/>
      <c r="CG32" s="371"/>
      <c r="CH32" s="371"/>
      <c r="CI32" s="371"/>
      <c r="CJ32" s="371"/>
      <c r="CK32" s="371"/>
      <c r="CL32" s="371"/>
      <c r="CM32" s="371"/>
      <c r="CO32" s="371" t="s">
        <v>130</v>
      </c>
      <c r="CP32" s="371"/>
      <c r="CQ32" s="371"/>
      <c r="CR32" s="371"/>
      <c r="CS32" s="371"/>
      <c r="CT32" s="371"/>
      <c r="CU32" s="371"/>
      <c r="CV32" s="371"/>
      <c r="CW32" s="371"/>
      <c r="CX32" s="371"/>
      <c r="CY32" s="371"/>
      <c r="CZ32" s="371"/>
      <c r="DA32" s="371"/>
      <c r="DB32" s="371"/>
      <c r="DC32" s="371"/>
      <c r="DD32" s="371"/>
      <c r="DE32" s="371"/>
      <c r="DI32" s="63"/>
    </row>
    <row r="33" spans="1:113" ht="13.5" customHeight="1" x14ac:dyDescent="0.15">
      <c r="A33" s="40"/>
      <c r="B33" s="64"/>
      <c r="C33" s="369" t="s">
        <v>131</v>
      </c>
      <c r="D33" s="369"/>
      <c r="E33" s="368" t="s">
        <v>132</v>
      </c>
      <c r="F33" s="368"/>
      <c r="G33" s="368"/>
      <c r="H33" s="368"/>
      <c r="I33" s="368"/>
      <c r="J33" s="368"/>
      <c r="K33" s="368"/>
      <c r="L33" s="368"/>
      <c r="M33" s="368"/>
      <c r="N33" s="368"/>
      <c r="O33" s="368"/>
      <c r="P33" s="368"/>
      <c r="Q33" s="368"/>
      <c r="R33" s="368"/>
      <c r="S33" s="368"/>
      <c r="T33" s="65"/>
      <c r="U33" s="369" t="s">
        <v>131</v>
      </c>
      <c r="V33" s="369"/>
      <c r="W33" s="368" t="s">
        <v>132</v>
      </c>
      <c r="X33" s="368"/>
      <c r="Y33" s="368"/>
      <c r="Z33" s="368"/>
      <c r="AA33" s="368"/>
      <c r="AB33" s="368"/>
      <c r="AC33" s="368"/>
      <c r="AD33" s="368"/>
      <c r="AE33" s="368"/>
      <c r="AF33" s="368"/>
      <c r="AG33" s="368"/>
      <c r="AH33" s="368"/>
      <c r="AI33" s="368"/>
      <c r="AJ33" s="368"/>
      <c r="AK33" s="368"/>
      <c r="AL33" s="65"/>
      <c r="AM33" s="369" t="s">
        <v>131</v>
      </c>
      <c r="AN33" s="369"/>
      <c r="AO33" s="368" t="s">
        <v>132</v>
      </c>
      <c r="AP33" s="368"/>
      <c r="AQ33" s="368"/>
      <c r="AR33" s="368"/>
      <c r="AS33" s="368"/>
      <c r="AT33" s="368"/>
      <c r="AU33" s="368"/>
      <c r="AV33" s="368"/>
      <c r="AW33" s="368"/>
      <c r="AX33" s="368"/>
      <c r="AY33" s="368"/>
      <c r="AZ33" s="368"/>
      <c r="BA33" s="368"/>
      <c r="BB33" s="368"/>
      <c r="BC33" s="368"/>
      <c r="BD33" s="66"/>
      <c r="BE33" s="368" t="s">
        <v>133</v>
      </c>
      <c r="BF33" s="368"/>
      <c r="BG33" s="368" t="s">
        <v>134</v>
      </c>
      <c r="BH33" s="368"/>
      <c r="BI33" s="368"/>
      <c r="BJ33" s="368"/>
      <c r="BK33" s="368"/>
      <c r="BL33" s="368"/>
      <c r="BM33" s="368"/>
      <c r="BN33" s="368"/>
      <c r="BO33" s="368"/>
      <c r="BP33" s="368"/>
      <c r="BQ33" s="368"/>
      <c r="BR33" s="368"/>
      <c r="BS33" s="368"/>
      <c r="BT33" s="368"/>
      <c r="BU33" s="368"/>
      <c r="BV33" s="66"/>
      <c r="BW33" s="369" t="s">
        <v>133</v>
      </c>
      <c r="BX33" s="369"/>
      <c r="BY33" s="368" t="s">
        <v>135</v>
      </c>
      <c r="BZ33" s="368"/>
      <c r="CA33" s="368"/>
      <c r="CB33" s="368"/>
      <c r="CC33" s="368"/>
      <c r="CD33" s="368"/>
      <c r="CE33" s="368"/>
      <c r="CF33" s="368"/>
      <c r="CG33" s="368"/>
      <c r="CH33" s="368"/>
      <c r="CI33" s="368"/>
      <c r="CJ33" s="368"/>
      <c r="CK33" s="368"/>
      <c r="CL33" s="368"/>
      <c r="CM33" s="368"/>
      <c r="CN33" s="65"/>
      <c r="CO33" s="369" t="s">
        <v>131</v>
      </c>
      <c r="CP33" s="369"/>
      <c r="CQ33" s="368" t="s">
        <v>136</v>
      </c>
      <c r="CR33" s="368"/>
      <c r="CS33" s="368"/>
      <c r="CT33" s="368"/>
      <c r="CU33" s="368"/>
      <c r="CV33" s="368"/>
      <c r="CW33" s="368"/>
      <c r="CX33" s="368"/>
      <c r="CY33" s="368"/>
      <c r="CZ33" s="368"/>
      <c r="DA33" s="368"/>
      <c r="DB33" s="368"/>
      <c r="DC33" s="368"/>
      <c r="DD33" s="368"/>
      <c r="DE33" s="368"/>
      <c r="DF33" s="65"/>
      <c r="DG33" s="367" t="s">
        <v>137</v>
      </c>
      <c r="DH33" s="367"/>
      <c r="DI33" s="67"/>
    </row>
    <row r="34" spans="1:113" ht="32.25" customHeight="1" x14ac:dyDescent="0.15">
      <c r="A34" s="40"/>
      <c r="B34" s="64"/>
      <c r="C34" s="365">
        <f>IF(E34="","",1)</f>
        <v>1</v>
      </c>
      <c r="D34" s="365"/>
      <c r="E34" s="366" t="str">
        <f>IF('各会計、関係団体の財政状況及び健全化判断比率'!B7="","",'各会計、関係団体の財政状況及び健全化判断比率'!B7)</f>
        <v>鮭川村一般会計</v>
      </c>
      <c r="F34" s="366"/>
      <c r="G34" s="366"/>
      <c r="H34" s="366"/>
      <c r="I34" s="366"/>
      <c r="J34" s="366"/>
      <c r="K34" s="366"/>
      <c r="L34" s="366"/>
      <c r="M34" s="366"/>
      <c r="N34" s="366"/>
      <c r="O34" s="366"/>
      <c r="P34" s="366"/>
      <c r="Q34" s="366"/>
      <c r="R34" s="366"/>
      <c r="S34" s="366"/>
      <c r="T34" s="40"/>
      <c r="U34" s="365">
        <f>IF(W34="","",MAX(C34:D43)+1)</f>
        <v>2</v>
      </c>
      <c r="V34" s="365"/>
      <c r="W34" s="366" t="str">
        <f>IF('各会計、関係団体の財政状況及び健全化判断比率'!B28="","",'各会計、関係団体の財政状況及び健全化判断比率'!B28)</f>
        <v>鮭川村国民健康保険特別会計</v>
      </c>
      <c r="X34" s="366"/>
      <c r="Y34" s="366"/>
      <c r="Z34" s="366"/>
      <c r="AA34" s="366"/>
      <c r="AB34" s="366"/>
      <c r="AC34" s="366"/>
      <c r="AD34" s="366"/>
      <c r="AE34" s="366"/>
      <c r="AF34" s="366"/>
      <c r="AG34" s="366"/>
      <c r="AH34" s="366"/>
      <c r="AI34" s="366"/>
      <c r="AJ34" s="366"/>
      <c r="AK34" s="366"/>
      <c r="AL34" s="40"/>
      <c r="AM34" s="365" t="str">
        <f>IF(AO34="","",MAX(C34:D43,U34:V43)+1)</f>
        <v/>
      </c>
      <c r="AN34" s="365"/>
      <c r="AO34" s="366"/>
      <c r="AP34" s="366"/>
      <c r="AQ34" s="366"/>
      <c r="AR34" s="366"/>
      <c r="AS34" s="366"/>
      <c r="AT34" s="366"/>
      <c r="AU34" s="366"/>
      <c r="AV34" s="366"/>
      <c r="AW34" s="366"/>
      <c r="AX34" s="366"/>
      <c r="AY34" s="366"/>
      <c r="AZ34" s="366"/>
      <c r="BA34" s="366"/>
      <c r="BB34" s="366"/>
      <c r="BC34" s="366"/>
      <c r="BD34" s="40"/>
      <c r="BE34" s="365">
        <f>IF(BG34="","",MAX(C34:D43,U34:V43,AM34:AN43)+1)</f>
        <v>5</v>
      </c>
      <c r="BF34" s="365"/>
      <c r="BG34" s="366" t="str">
        <f>IF('各会計、関係団体の財政状況及び健全化判断比率'!B31="","",'各会計、関係団体の財政状況及び健全化判断比率'!B31)</f>
        <v>鮭川村簡易水道事業特別会計</v>
      </c>
      <c r="BH34" s="366"/>
      <c r="BI34" s="366"/>
      <c r="BJ34" s="366"/>
      <c r="BK34" s="366"/>
      <c r="BL34" s="366"/>
      <c r="BM34" s="366"/>
      <c r="BN34" s="366"/>
      <c r="BO34" s="366"/>
      <c r="BP34" s="366"/>
      <c r="BQ34" s="366"/>
      <c r="BR34" s="366"/>
      <c r="BS34" s="366"/>
      <c r="BT34" s="366"/>
      <c r="BU34" s="366"/>
      <c r="BV34" s="40"/>
      <c r="BW34" s="365">
        <f>IF(BY34="","",MAX(C34:D43,U34:V43,AM34:AN43,BE34:BF43)+1)</f>
        <v>7</v>
      </c>
      <c r="BX34" s="365"/>
      <c r="BY34" s="366" t="str">
        <f>IF('各会計、関係団体の財政状況及び健全化判断比率'!B68="","",'各会計、関係団体の財政状況及び健全化判断比率'!B68)</f>
        <v>山形県消防補償等組合</v>
      </c>
      <c r="BZ34" s="366"/>
      <c r="CA34" s="366"/>
      <c r="CB34" s="366"/>
      <c r="CC34" s="366"/>
      <c r="CD34" s="366"/>
      <c r="CE34" s="366"/>
      <c r="CF34" s="366"/>
      <c r="CG34" s="366"/>
      <c r="CH34" s="366"/>
      <c r="CI34" s="366"/>
      <c r="CJ34" s="366"/>
      <c r="CK34" s="366"/>
      <c r="CL34" s="366"/>
      <c r="CM34" s="366"/>
      <c r="CN34" s="40"/>
      <c r="CO34" s="365">
        <f>IF(CQ34="","",MAX(C34:D43,U34:V43,AM34:AN43,BE34:BF43,BW34:BX43)+1)</f>
        <v>16</v>
      </c>
      <c r="CP34" s="365"/>
      <c r="CQ34" s="366" t="str">
        <f>IF('各会計、関係団体の財政状況及び健全化判断比率'!BS7="","",'各会計、関係団体の財政状況及び健全化判断比率'!BS7)</f>
        <v>鮭川環境アグリ</v>
      </c>
      <c r="CR34" s="366"/>
      <c r="CS34" s="366"/>
      <c r="CT34" s="366"/>
      <c r="CU34" s="366"/>
      <c r="CV34" s="366"/>
      <c r="CW34" s="366"/>
      <c r="CX34" s="366"/>
      <c r="CY34" s="366"/>
      <c r="CZ34" s="366"/>
      <c r="DA34" s="366"/>
      <c r="DB34" s="366"/>
      <c r="DC34" s="366"/>
      <c r="DD34" s="366"/>
      <c r="DE34" s="366"/>
      <c r="DG34" s="363" t="str">
        <f>IF('各会計、関係団体の財政状況及び健全化判断比率'!BR7="","",'各会計、関係団体の財政状況及び健全化判断比率'!BR7)</f>
        <v/>
      </c>
      <c r="DH34" s="363"/>
      <c r="DI34" s="67"/>
    </row>
    <row r="35" spans="1:113" ht="32.25" customHeight="1" x14ac:dyDescent="0.15">
      <c r="A35" s="40"/>
      <c r="B35" s="64"/>
      <c r="C35" s="365" t="str">
        <f>IF(E35="","",C34+1)</f>
        <v/>
      </c>
      <c r="D35" s="365"/>
      <c r="E35" s="366" t="str">
        <f>IF('各会計、関係団体の財政状況及び健全化判断比率'!B8="","",'各会計、関係団体の財政状況及び健全化判断比率'!B8)</f>
        <v/>
      </c>
      <c r="F35" s="366"/>
      <c r="G35" s="366"/>
      <c r="H35" s="366"/>
      <c r="I35" s="366"/>
      <c r="J35" s="366"/>
      <c r="K35" s="366"/>
      <c r="L35" s="366"/>
      <c r="M35" s="366"/>
      <c r="N35" s="366"/>
      <c r="O35" s="366"/>
      <c r="P35" s="366"/>
      <c r="Q35" s="366"/>
      <c r="R35" s="366"/>
      <c r="S35" s="366"/>
      <c r="T35" s="40"/>
      <c r="U35" s="365">
        <f>IF(W35="","",U34+1)</f>
        <v>3</v>
      </c>
      <c r="V35" s="365"/>
      <c r="W35" s="366" t="str">
        <f>IF('各会計、関係団体の財政状況及び健全化判断比率'!B29="","",'各会計、関係団体の財政状況及び健全化判断比率'!B29)</f>
        <v>鮭川村介護保険特別会計</v>
      </c>
      <c r="X35" s="366"/>
      <c r="Y35" s="366"/>
      <c r="Z35" s="366"/>
      <c r="AA35" s="366"/>
      <c r="AB35" s="366"/>
      <c r="AC35" s="366"/>
      <c r="AD35" s="366"/>
      <c r="AE35" s="366"/>
      <c r="AF35" s="366"/>
      <c r="AG35" s="366"/>
      <c r="AH35" s="366"/>
      <c r="AI35" s="366"/>
      <c r="AJ35" s="366"/>
      <c r="AK35" s="366"/>
      <c r="AL35" s="40"/>
      <c r="AM35" s="365" t="str">
        <f t="shared" ref="AM35:AM43" si="0">IF(AO35="","",AM34+1)</f>
        <v/>
      </c>
      <c r="AN35" s="365"/>
      <c r="AO35" s="366"/>
      <c r="AP35" s="366"/>
      <c r="AQ35" s="366"/>
      <c r="AR35" s="366"/>
      <c r="AS35" s="366"/>
      <c r="AT35" s="366"/>
      <c r="AU35" s="366"/>
      <c r="AV35" s="366"/>
      <c r="AW35" s="366"/>
      <c r="AX35" s="366"/>
      <c r="AY35" s="366"/>
      <c r="AZ35" s="366"/>
      <c r="BA35" s="366"/>
      <c r="BB35" s="366"/>
      <c r="BC35" s="366"/>
      <c r="BD35" s="40"/>
      <c r="BE35" s="365">
        <f t="shared" ref="BE35:BE43" si="1">IF(BG35="","",BE34+1)</f>
        <v>6</v>
      </c>
      <c r="BF35" s="365"/>
      <c r="BG35" s="366" t="str">
        <f>IF('各会計、関係団体の財政状況及び健全化判断比率'!B32="","",'各会計、関係団体の財政状況及び健全化判断比率'!B32)</f>
        <v>鮭川村農業集落排水事業特別会計</v>
      </c>
      <c r="BH35" s="366"/>
      <c r="BI35" s="366"/>
      <c r="BJ35" s="366"/>
      <c r="BK35" s="366"/>
      <c r="BL35" s="366"/>
      <c r="BM35" s="366"/>
      <c r="BN35" s="366"/>
      <c r="BO35" s="366"/>
      <c r="BP35" s="366"/>
      <c r="BQ35" s="366"/>
      <c r="BR35" s="366"/>
      <c r="BS35" s="366"/>
      <c r="BT35" s="366"/>
      <c r="BU35" s="366"/>
      <c r="BV35" s="40"/>
      <c r="BW35" s="365">
        <f t="shared" ref="BW35:BW43" si="2">IF(BY35="","",BW34+1)</f>
        <v>8</v>
      </c>
      <c r="BX35" s="365"/>
      <c r="BY35" s="366" t="str">
        <f>IF('各会計、関係団体の財政状況及び健全化判断比率'!B69="","",'各会計、関係団体の財政状況及び健全化判断比率'!B69)</f>
        <v>山形県自治会館管理組合</v>
      </c>
      <c r="BZ35" s="366"/>
      <c r="CA35" s="366"/>
      <c r="CB35" s="366"/>
      <c r="CC35" s="366"/>
      <c r="CD35" s="366"/>
      <c r="CE35" s="366"/>
      <c r="CF35" s="366"/>
      <c r="CG35" s="366"/>
      <c r="CH35" s="366"/>
      <c r="CI35" s="366"/>
      <c r="CJ35" s="366"/>
      <c r="CK35" s="366"/>
      <c r="CL35" s="366"/>
      <c r="CM35" s="366"/>
      <c r="CN35" s="40"/>
      <c r="CO35" s="365" t="str">
        <f t="shared" ref="CO35:CO43" si="3">IF(CQ35="","",CO34+1)</f>
        <v/>
      </c>
      <c r="CP35" s="365"/>
      <c r="CQ35" s="366" t="str">
        <f>IF('各会計、関係団体の財政状況及び健全化判断比率'!BS8="","",'各会計、関係団体の財政状況及び健全化判断比率'!BS8)</f>
        <v/>
      </c>
      <c r="CR35" s="366"/>
      <c r="CS35" s="366"/>
      <c r="CT35" s="366"/>
      <c r="CU35" s="366"/>
      <c r="CV35" s="366"/>
      <c r="CW35" s="366"/>
      <c r="CX35" s="366"/>
      <c r="CY35" s="366"/>
      <c r="CZ35" s="366"/>
      <c r="DA35" s="366"/>
      <c r="DB35" s="366"/>
      <c r="DC35" s="366"/>
      <c r="DD35" s="366"/>
      <c r="DE35" s="366"/>
      <c r="DG35" s="363" t="str">
        <f>IF('各会計、関係団体の財政状況及び健全化判断比率'!BR8="","",'各会計、関係団体の財政状況及び健全化判断比率'!BR8)</f>
        <v/>
      </c>
      <c r="DH35" s="363"/>
      <c r="DI35" s="67"/>
    </row>
    <row r="36" spans="1:113" ht="32.25" customHeight="1" x14ac:dyDescent="0.15">
      <c r="A36" s="40"/>
      <c r="B36" s="64"/>
      <c r="C36" s="365" t="str">
        <f>IF(E36="","",C35+1)</f>
        <v/>
      </c>
      <c r="D36" s="365"/>
      <c r="E36" s="366" t="str">
        <f>IF('各会計、関係団体の財政状況及び健全化判断比率'!B9="","",'各会計、関係団体の財政状況及び健全化判断比率'!B9)</f>
        <v/>
      </c>
      <c r="F36" s="366"/>
      <c r="G36" s="366"/>
      <c r="H36" s="366"/>
      <c r="I36" s="366"/>
      <c r="J36" s="366"/>
      <c r="K36" s="366"/>
      <c r="L36" s="366"/>
      <c r="M36" s="366"/>
      <c r="N36" s="366"/>
      <c r="O36" s="366"/>
      <c r="P36" s="366"/>
      <c r="Q36" s="366"/>
      <c r="R36" s="366"/>
      <c r="S36" s="366"/>
      <c r="T36" s="40"/>
      <c r="U36" s="365">
        <f t="shared" ref="U36:U43" si="4">IF(W36="","",U35+1)</f>
        <v>4</v>
      </c>
      <c r="V36" s="365"/>
      <c r="W36" s="366" t="str">
        <f>IF('各会計、関係団体の財政状況及び健全化判断比率'!B30="","",'各会計、関係団体の財政状況及び健全化判断比率'!B30)</f>
        <v>鮭川村後期高齢者医療特別会計</v>
      </c>
      <c r="X36" s="366"/>
      <c r="Y36" s="366"/>
      <c r="Z36" s="366"/>
      <c r="AA36" s="366"/>
      <c r="AB36" s="366"/>
      <c r="AC36" s="366"/>
      <c r="AD36" s="366"/>
      <c r="AE36" s="366"/>
      <c r="AF36" s="366"/>
      <c r="AG36" s="366"/>
      <c r="AH36" s="366"/>
      <c r="AI36" s="366"/>
      <c r="AJ36" s="366"/>
      <c r="AK36" s="366"/>
      <c r="AL36" s="40"/>
      <c r="AM36" s="365" t="str">
        <f t="shared" si="0"/>
        <v/>
      </c>
      <c r="AN36" s="365"/>
      <c r="AO36" s="366"/>
      <c r="AP36" s="366"/>
      <c r="AQ36" s="366"/>
      <c r="AR36" s="366"/>
      <c r="AS36" s="366"/>
      <c r="AT36" s="366"/>
      <c r="AU36" s="366"/>
      <c r="AV36" s="366"/>
      <c r="AW36" s="366"/>
      <c r="AX36" s="366"/>
      <c r="AY36" s="366"/>
      <c r="AZ36" s="366"/>
      <c r="BA36" s="366"/>
      <c r="BB36" s="366"/>
      <c r="BC36" s="366"/>
      <c r="BD36" s="40"/>
      <c r="BE36" s="365" t="str">
        <f t="shared" si="1"/>
        <v/>
      </c>
      <c r="BF36" s="365"/>
      <c r="BG36" s="366"/>
      <c r="BH36" s="366"/>
      <c r="BI36" s="366"/>
      <c r="BJ36" s="366"/>
      <c r="BK36" s="366"/>
      <c r="BL36" s="366"/>
      <c r="BM36" s="366"/>
      <c r="BN36" s="366"/>
      <c r="BO36" s="366"/>
      <c r="BP36" s="366"/>
      <c r="BQ36" s="366"/>
      <c r="BR36" s="366"/>
      <c r="BS36" s="366"/>
      <c r="BT36" s="366"/>
      <c r="BU36" s="366"/>
      <c r="BV36" s="40"/>
      <c r="BW36" s="365">
        <f t="shared" si="2"/>
        <v>9</v>
      </c>
      <c r="BX36" s="365"/>
      <c r="BY36" s="366" t="str">
        <f>IF('各会計、関係団体の財政状況及び健全化判断比率'!B70="","",'各会計、関係団体の財政状況及び健全化判断比率'!B70)</f>
        <v>山形県市町村職員退職手当組合</v>
      </c>
      <c r="BZ36" s="366"/>
      <c r="CA36" s="366"/>
      <c r="CB36" s="366"/>
      <c r="CC36" s="366"/>
      <c r="CD36" s="366"/>
      <c r="CE36" s="366"/>
      <c r="CF36" s="366"/>
      <c r="CG36" s="366"/>
      <c r="CH36" s="366"/>
      <c r="CI36" s="366"/>
      <c r="CJ36" s="366"/>
      <c r="CK36" s="366"/>
      <c r="CL36" s="366"/>
      <c r="CM36" s="366"/>
      <c r="CN36" s="40"/>
      <c r="CO36" s="365" t="str">
        <f t="shared" si="3"/>
        <v/>
      </c>
      <c r="CP36" s="365"/>
      <c r="CQ36" s="366" t="str">
        <f>IF('各会計、関係団体の財政状況及び健全化判断比率'!BS9="","",'各会計、関係団体の財政状況及び健全化判断比率'!BS9)</f>
        <v/>
      </c>
      <c r="CR36" s="366"/>
      <c r="CS36" s="366"/>
      <c r="CT36" s="366"/>
      <c r="CU36" s="366"/>
      <c r="CV36" s="366"/>
      <c r="CW36" s="366"/>
      <c r="CX36" s="366"/>
      <c r="CY36" s="366"/>
      <c r="CZ36" s="366"/>
      <c r="DA36" s="366"/>
      <c r="DB36" s="366"/>
      <c r="DC36" s="366"/>
      <c r="DD36" s="366"/>
      <c r="DE36" s="366"/>
      <c r="DG36" s="363" t="str">
        <f>IF('各会計、関係団体の財政状況及び健全化判断比率'!BR9="","",'各会計、関係団体の財政状況及び健全化判断比率'!BR9)</f>
        <v/>
      </c>
      <c r="DH36" s="363"/>
      <c r="DI36" s="67"/>
    </row>
    <row r="37" spans="1:113" ht="32.25" customHeight="1" x14ac:dyDescent="0.15">
      <c r="A37" s="40"/>
      <c r="B37" s="64"/>
      <c r="C37" s="365" t="str">
        <f>IF(E37="","",C36+1)</f>
        <v/>
      </c>
      <c r="D37" s="365"/>
      <c r="E37" s="366" t="str">
        <f>IF('各会計、関係団体の財政状況及び健全化判断比率'!B10="","",'各会計、関係団体の財政状況及び健全化判断比率'!B10)</f>
        <v/>
      </c>
      <c r="F37" s="366"/>
      <c r="G37" s="366"/>
      <c r="H37" s="366"/>
      <c r="I37" s="366"/>
      <c r="J37" s="366"/>
      <c r="K37" s="366"/>
      <c r="L37" s="366"/>
      <c r="M37" s="366"/>
      <c r="N37" s="366"/>
      <c r="O37" s="366"/>
      <c r="P37" s="366"/>
      <c r="Q37" s="366"/>
      <c r="R37" s="366"/>
      <c r="S37" s="366"/>
      <c r="T37" s="40"/>
      <c r="U37" s="365" t="str">
        <f t="shared" si="4"/>
        <v/>
      </c>
      <c r="V37" s="365"/>
      <c r="W37" s="366"/>
      <c r="X37" s="366"/>
      <c r="Y37" s="366"/>
      <c r="Z37" s="366"/>
      <c r="AA37" s="366"/>
      <c r="AB37" s="366"/>
      <c r="AC37" s="366"/>
      <c r="AD37" s="366"/>
      <c r="AE37" s="366"/>
      <c r="AF37" s="366"/>
      <c r="AG37" s="366"/>
      <c r="AH37" s="366"/>
      <c r="AI37" s="366"/>
      <c r="AJ37" s="366"/>
      <c r="AK37" s="366"/>
      <c r="AL37" s="40"/>
      <c r="AM37" s="365" t="str">
        <f t="shared" si="0"/>
        <v/>
      </c>
      <c r="AN37" s="365"/>
      <c r="AO37" s="366"/>
      <c r="AP37" s="366"/>
      <c r="AQ37" s="366"/>
      <c r="AR37" s="366"/>
      <c r="AS37" s="366"/>
      <c r="AT37" s="366"/>
      <c r="AU37" s="366"/>
      <c r="AV37" s="366"/>
      <c r="AW37" s="366"/>
      <c r="AX37" s="366"/>
      <c r="AY37" s="366"/>
      <c r="AZ37" s="366"/>
      <c r="BA37" s="366"/>
      <c r="BB37" s="366"/>
      <c r="BC37" s="366"/>
      <c r="BD37" s="40"/>
      <c r="BE37" s="365" t="str">
        <f t="shared" si="1"/>
        <v/>
      </c>
      <c r="BF37" s="365"/>
      <c r="BG37" s="366"/>
      <c r="BH37" s="366"/>
      <c r="BI37" s="366"/>
      <c r="BJ37" s="366"/>
      <c r="BK37" s="366"/>
      <c r="BL37" s="366"/>
      <c r="BM37" s="366"/>
      <c r="BN37" s="366"/>
      <c r="BO37" s="366"/>
      <c r="BP37" s="366"/>
      <c r="BQ37" s="366"/>
      <c r="BR37" s="366"/>
      <c r="BS37" s="366"/>
      <c r="BT37" s="366"/>
      <c r="BU37" s="366"/>
      <c r="BV37" s="40"/>
      <c r="BW37" s="365">
        <f t="shared" si="2"/>
        <v>10</v>
      </c>
      <c r="BX37" s="365"/>
      <c r="BY37" s="366" t="str">
        <f>IF('各会計、関係団体の財政状況及び健全化判断比率'!B71="","",'各会計、関係団体の財政状況及び健全化判断比率'!B71)</f>
        <v>山形県市町村交通災害共済組合</v>
      </c>
      <c r="BZ37" s="366"/>
      <c r="CA37" s="366"/>
      <c r="CB37" s="366"/>
      <c r="CC37" s="366"/>
      <c r="CD37" s="366"/>
      <c r="CE37" s="366"/>
      <c r="CF37" s="366"/>
      <c r="CG37" s="366"/>
      <c r="CH37" s="366"/>
      <c r="CI37" s="366"/>
      <c r="CJ37" s="366"/>
      <c r="CK37" s="366"/>
      <c r="CL37" s="366"/>
      <c r="CM37" s="366"/>
      <c r="CN37" s="40"/>
      <c r="CO37" s="365" t="str">
        <f t="shared" si="3"/>
        <v/>
      </c>
      <c r="CP37" s="365"/>
      <c r="CQ37" s="366" t="str">
        <f>IF('各会計、関係団体の財政状況及び健全化判断比率'!BS10="","",'各会計、関係団体の財政状況及び健全化判断比率'!BS10)</f>
        <v/>
      </c>
      <c r="CR37" s="366"/>
      <c r="CS37" s="366"/>
      <c r="CT37" s="366"/>
      <c r="CU37" s="366"/>
      <c r="CV37" s="366"/>
      <c r="CW37" s="366"/>
      <c r="CX37" s="366"/>
      <c r="CY37" s="366"/>
      <c r="CZ37" s="366"/>
      <c r="DA37" s="366"/>
      <c r="DB37" s="366"/>
      <c r="DC37" s="366"/>
      <c r="DD37" s="366"/>
      <c r="DE37" s="366"/>
      <c r="DG37" s="363" t="str">
        <f>IF('各会計、関係団体の財政状況及び健全化判断比率'!BR10="","",'各会計、関係団体の財政状況及び健全化判断比率'!BR10)</f>
        <v/>
      </c>
      <c r="DH37" s="363"/>
      <c r="DI37" s="67"/>
    </row>
    <row r="38" spans="1:113" ht="32.25" customHeight="1" x14ac:dyDescent="0.15">
      <c r="A38" s="40"/>
      <c r="B38" s="64"/>
      <c r="C38" s="365" t="str">
        <f t="shared" ref="C38:C43" si="5">IF(E38="","",C37+1)</f>
        <v/>
      </c>
      <c r="D38" s="365"/>
      <c r="E38" s="366" t="str">
        <f>IF('各会計、関係団体の財政状況及び健全化判断比率'!B11="","",'各会計、関係団体の財政状況及び健全化判断比率'!B11)</f>
        <v/>
      </c>
      <c r="F38" s="366"/>
      <c r="G38" s="366"/>
      <c r="H38" s="366"/>
      <c r="I38" s="366"/>
      <c r="J38" s="366"/>
      <c r="K38" s="366"/>
      <c r="L38" s="366"/>
      <c r="M38" s="366"/>
      <c r="N38" s="366"/>
      <c r="O38" s="366"/>
      <c r="P38" s="366"/>
      <c r="Q38" s="366"/>
      <c r="R38" s="366"/>
      <c r="S38" s="366"/>
      <c r="T38" s="40"/>
      <c r="U38" s="365" t="str">
        <f t="shared" si="4"/>
        <v/>
      </c>
      <c r="V38" s="365"/>
      <c r="W38" s="366"/>
      <c r="X38" s="366"/>
      <c r="Y38" s="366"/>
      <c r="Z38" s="366"/>
      <c r="AA38" s="366"/>
      <c r="AB38" s="366"/>
      <c r="AC38" s="366"/>
      <c r="AD38" s="366"/>
      <c r="AE38" s="366"/>
      <c r="AF38" s="366"/>
      <c r="AG38" s="366"/>
      <c r="AH38" s="366"/>
      <c r="AI38" s="366"/>
      <c r="AJ38" s="366"/>
      <c r="AK38" s="366"/>
      <c r="AL38" s="40"/>
      <c r="AM38" s="365" t="str">
        <f t="shared" si="0"/>
        <v/>
      </c>
      <c r="AN38" s="365"/>
      <c r="AO38" s="366"/>
      <c r="AP38" s="366"/>
      <c r="AQ38" s="366"/>
      <c r="AR38" s="366"/>
      <c r="AS38" s="366"/>
      <c r="AT38" s="366"/>
      <c r="AU38" s="366"/>
      <c r="AV38" s="366"/>
      <c r="AW38" s="366"/>
      <c r="AX38" s="366"/>
      <c r="AY38" s="366"/>
      <c r="AZ38" s="366"/>
      <c r="BA38" s="366"/>
      <c r="BB38" s="366"/>
      <c r="BC38" s="366"/>
      <c r="BD38" s="40"/>
      <c r="BE38" s="365" t="str">
        <f t="shared" si="1"/>
        <v/>
      </c>
      <c r="BF38" s="365"/>
      <c r="BG38" s="366"/>
      <c r="BH38" s="366"/>
      <c r="BI38" s="366"/>
      <c r="BJ38" s="366"/>
      <c r="BK38" s="366"/>
      <c r="BL38" s="366"/>
      <c r="BM38" s="366"/>
      <c r="BN38" s="366"/>
      <c r="BO38" s="366"/>
      <c r="BP38" s="366"/>
      <c r="BQ38" s="366"/>
      <c r="BR38" s="366"/>
      <c r="BS38" s="366"/>
      <c r="BT38" s="366"/>
      <c r="BU38" s="366"/>
      <c r="BV38" s="40"/>
      <c r="BW38" s="365">
        <f t="shared" si="2"/>
        <v>11</v>
      </c>
      <c r="BX38" s="365"/>
      <c r="BY38" s="366" t="str">
        <f>IF('各会計、関係団体の財政状況及び健全化判断比率'!B72="","",'各会計、関係団体の財政状況及び健全化判断比率'!B72)</f>
        <v>最上広域市町村圏事務組合</v>
      </c>
      <c r="BZ38" s="366"/>
      <c r="CA38" s="366"/>
      <c r="CB38" s="366"/>
      <c r="CC38" s="366"/>
      <c r="CD38" s="366"/>
      <c r="CE38" s="366"/>
      <c r="CF38" s="366"/>
      <c r="CG38" s="366"/>
      <c r="CH38" s="366"/>
      <c r="CI38" s="366"/>
      <c r="CJ38" s="366"/>
      <c r="CK38" s="366"/>
      <c r="CL38" s="366"/>
      <c r="CM38" s="366"/>
      <c r="CN38" s="40"/>
      <c r="CO38" s="365" t="str">
        <f t="shared" si="3"/>
        <v/>
      </c>
      <c r="CP38" s="365"/>
      <c r="CQ38" s="366" t="str">
        <f>IF('各会計、関係団体の財政状況及び健全化判断比率'!BS11="","",'各会計、関係団体の財政状況及び健全化判断比率'!BS11)</f>
        <v/>
      </c>
      <c r="CR38" s="366"/>
      <c r="CS38" s="366"/>
      <c r="CT38" s="366"/>
      <c r="CU38" s="366"/>
      <c r="CV38" s="366"/>
      <c r="CW38" s="366"/>
      <c r="CX38" s="366"/>
      <c r="CY38" s="366"/>
      <c r="CZ38" s="366"/>
      <c r="DA38" s="366"/>
      <c r="DB38" s="366"/>
      <c r="DC38" s="366"/>
      <c r="DD38" s="366"/>
      <c r="DE38" s="366"/>
      <c r="DG38" s="363" t="str">
        <f>IF('各会計、関係団体の財政状況及び健全化判断比率'!BR11="","",'各会計、関係団体の財政状況及び健全化判断比率'!BR11)</f>
        <v/>
      </c>
      <c r="DH38" s="363"/>
      <c r="DI38" s="67"/>
    </row>
    <row r="39" spans="1:113" ht="32.25" customHeight="1" x14ac:dyDescent="0.15">
      <c r="A39" s="40"/>
      <c r="B39" s="64"/>
      <c r="C39" s="365" t="str">
        <f t="shared" si="5"/>
        <v/>
      </c>
      <c r="D39" s="365"/>
      <c r="E39" s="366" t="str">
        <f>IF('各会計、関係団体の財政状況及び健全化判断比率'!B12="","",'各会計、関係団体の財政状況及び健全化判断比率'!B12)</f>
        <v/>
      </c>
      <c r="F39" s="366"/>
      <c r="G39" s="366"/>
      <c r="H39" s="366"/>
      <c r="I39" s="366"/>
      <c r="J39" s="366"/>
      <c r="K39" s="366"/>
      <c r="L39" s="366"/>
      <c r="M39" s="366"/>
      <c r="N39" s="366"/>
      <c r="O39" s="366"/>
      <c r="P39" s="366"/>
      <c r="Q39" s="366"/>
      <c r="R39" s="366"/>
      <c r="S39" s="366"/>
      <c r="T39" s="40"/>
      <c r="U39" s="365" t="str">
        <f t="shared" si="4"/>
        <v/>
      </c>
      <c r="V39" s="365"/>
      <c r="W39" s="366"/>
      <c r="X39" s="366"/>
      <c r="Y39" s="366"/>
      <c r="Z39" s="366"/>
      <c r="AA39" s="366"/>
      <c r="AB39" s="366"/>
      <c r="AC39" s="366"/>
      <c r="AD39" s="366"/>
      <c r="AE39" s="366"/>
      <c r="AF39" s="366"/>
      <c r="AG39" s="366"/>
      <c r="AH39" s="366"/>
      <c r="AI39" s="366"/>
      <c r="AJ39" s="366"/>
      <c r="AK39" s="366"/>
      <c r="AL39" s="40"/>
      <c r="AM39" s="365" t="str">
        <f t="shared" si="0"/>
        <v/>
      </c>
      <c r="AN39" s="365"/>
      <c r="AO39" s="366"/>
      <c r="AP39" s="366"/>
      <c r="AQ39" s="366"/>
      <c r="AR39" s="366"/>
      <c r="AS39" s="366"/>
      <c r="AT39" s="366"/>
      <c r="AU39" s="366"/>
      <c r="AV39" s="366"/>
      <c r="AW39" s="366"/>
      <c r="AX39" s="366"/>
      <c r="AY39" s="366"/>
      <c r="AZ39" s="366"/>
      <c r="BA39" s="366"/>
      <c r="BB39" s="366"/>
      <c r="BC39" s="366"/>
      <c r="BD39" s="40"/>
      <c r="BE39" s="365" t="str">
        <f t="shared" si="1"/>
        <v/>
      </c>
      <c r="BF39" s="365"/>
      <c r="BG39" s="366"/>
      <c r="BH39" s="366"/>
      <c r="BI39" s="366"/>
      <c r="BJ39" s="366"/>
      <c r="BK39" s="366"/>
      <c r="BL39" s="366"/>
      <c r="BM39" s="366"/>
      <c r="BN39" s="366"/>
      <c r="BO39" s="366"/>
      <c r="BP39" s="366"/>
      <c r="BQ39" s="366"/>
      <c r="BR39" s="366"/>
      <c r="BS39" s="366"/>
      <c r="BT39" s="366"/>
      <c r="BU39" s="366"/>
      <c r="BV39" s="40"/>
      <c r="BW39" s="365">
        <f t="shared" si="2"/>
        <v>12</v>
      </c>
      <c r="BX39" s="365"/>
      <c r="BY39" s="366" t="str">
        <f>IF('各会計、関係団体の財政状況及び健全化判断比率'!B73="","",'各会計、関係団体の財政状況及び健全化判断比率'!B73)</f>
        <v>最上地区広域連合（普通会計分）</v>
      </c>
      <c r="BZ39" s="366"/>
      <c r="CA39" s="366"/>
      <c r="CB39" s="366"/>
      <c r="CC39" s="366"/>
      <c r="CD39" s="366"/>
      <c r="CE39" s="366"/>
      <c r="CF39" s="366"/>
      <c r="CG39" s="366"/>
      <c r="CH39" s="366"/>
      <c r="CI39" s="366"/>
      <c r="CJ39" s="366"/>
      <c r="CK39" s="366"/>
      <c r="CL39" s="366"/>
      <c r="CM39" s="366"/>
      <c r="CN39" s="40"/>
      <c r="CO39" s="365" t="str">
        <f t="shared" si="3"/>
        <v/>
      </c>
      <c r="CP39" s="365"/>
      <c r="CQ39" s="366" t="str">
        <f>IF('各会計、関係団体の財政状況及び健全化判断比率'!BS12="","",'各会計、関係団体の財政状況及び健全化判断比率'!BS12)</f>
        <v/>
      </c>
      <c r="CR39" s="366"/>
      <c r="CS39" s="366"/>
      <c r="CT39" s="366"/>
      <c r="CU39" s="366"/>
      <c r="CV39" s="366"/>
      <c r="CW39" s="366"/>
      <c r="CX39" s="366"/>
      <c r="CY39" s="366"/>
      <c r="CZ39" s="366"/>
      <c r="DA39" s="366"/>
      <c r="DB39" s="366"/>
      <c r="DC39" s="366"/>
      <c r="DD39" s="366"/>
      <c r="DE39" s="366"/>
      <c r="DG39" s="363" t="str">
        <f>IF('各会計、関係団体の財政状況及び健全化判断比率'!BR12="","",'各会計、関係団体の財政状況及び健全化判断比率'!BR12)</f>
        <v/>
      </c>
      <c r="DH39" s="363"/>
      <c r="DI39" s="67"/>
    </row>
    <row r="40" spans="1:113" ht="32.25" customHeight="1" x14ac:dyDescent="0.15">
      <c r="A40" s="40"/>
      <c r="B40" s="64"/>
      <c r="C40" s="365" t="str">
        <f t="shared" si="5"/>
        <v/>
      </c>
      <c r="D40" s="365"/>
      <c r="E40" s="366" t="str">
        <f>IF('各会計、関係団体の財政状況及び健全化判断比率'!B13="","",'各会計、関係団体の財政状況及び健全化判断比率'!B13)</f>
        <v/>
      </c>
      <c r="F40" s="366"/>
      <c r="G40" s="366"/>
      <c r="H40" s="366"/>
      <c r="I40" s="366"/>
      <c r="J40" s="366"/>
      <c r="K40" s="366"/>
      <c r="L40" s="366"/>
      <c r="M40" s="366"/>
      <c r="N40" s="366"/>
      <c r="O40" s="366"/>
      <c r="P40" s="366"/>
      <c r="Q40" s="366"/>
      <c r="R40" s="366"/>
      <c r="S40" s="366"/>
      <c r="T40" s="40"/>
      <c r="U40" s="365" t="str">
        <f t="shared" si="4"/>
        <v/>
      </c>
      <c r="V40" s="365"/>
      <c r="W40" s="366"/>
      <c r="X40" s="366"/>
      <c r="Y40" s="366"/>
      <c r="Z40" s="366"/>
      <c r="AA40" s="366"/>
      <c r="AB40" s="366"/>
      <c r="AC40" s="366"/>
      <c r="AD40" s="366"/>
      <c r="AE40" s="366"/>
      <c r="AF40" s="366"/>
      <c r="AG40" s="366"/>
      <c r="AH40" s="366"/>
      <c r="AI40" s="366"/>
      <c r="AJ40" s="366"/>
      <c r="AK40" s="366"/>
      <c r="AL40" s="40"/>
      <c r="AM40" s="365" t="str">
        <f t="shared" si="0"/>
        <v/>
      </c>
      <c r="AN40" s="365"/>
      <c r="AO40" s="366"/>
      <c r="AP40" s="366"/>
      <c r="AQ40" s="366"/>
      <c r="AR40" s="366"/>
      <c r="AS40" s="366"/>
      <c r="AT40" s="366"/>
      <c r="AU40" s="366"/>
      <c r="AV40" s="366"/>
      <c r="AW40" s="366"/>
      <c r="AX40" s="366"/>
      <c r="AY40" s="366"/>
      <c r="AZ40" s="366"/>
      <c r="BA40" s="366"/>
      <c r="BB40" s="366"/>
      <c r="BC40" s="366"/>
      <c r="BD40" s="40"/>
      <c r="BE40" s="365" t="str">
        <f t="shared" si="1"/>
        <v/>
      </c>
      <c r="BF40" s="365"/>
      <c r="BG40" s="366"/>
      <c r="BH40" s="366"/>
      <c r="BI40" s="366"/>
      <c r="BJ40" s="366"/>
      <c r="BK40" s="366"/>
      <c r="BL40" s="366"/>
      <c r="BM40" s="366"/>
      <c r="BN40" s="366"/>
      <c r="BO40" s="366"/>
      <c r="BP40" s="366"/>
      <c r="BQ40" s="366"/>
      <c r="BR40" s="366"/>
      <c r="BS40" s="366"/>
      <c r="BT40" s="366"/>
      <c r="BU40" s="366"/>
      <c r="BV40" s="40"/>
      <c r="BW40" s="365">
        <f t="shared" si="2"/>
        <v>13</v>
      </c>
      <c r="BX40" s="365"/>
      <c r="BY40" s="366" t="str">
        <f>IF('各会計、関係団体の財政状況及び健全化判断比率'!B74="","",'各会計、関係団体の財政状況及び健全化判断比率'!B74)</f>
        <v>最上地区広域連合（事業会計分）</v>
      </c>
      <c r="BZ40" s="366"/>
      <c r="CA40" s="366"/>
      <c r="CB40" s="366"/>
      <c r="CC40" s="366"/>
      <c r="CD40" s="366"/>
      <c r="CE40" s="366"/>
      <c r="CF40" s="366"/>
      <c r="CG40" s="366"/>
      <c r="CH40" s="366"/>
      <c r="CI40" s="366"/>
      <c r="CJ40" s="366"/>
      <c r="CK40" s="366"/>
      <c r="CL40" s="366"/>
      <c r="CM40" s="366"/>
      <c r="CN40" s="40"/>
      <c r="CO40" s="365" t="str">
        <f t="shared" si="3"/>
        <v/>
      </c>
      <c r="CP40" s="365"/>
      <c r="CQ40" s="366" t="str">
        <f>IF('各会計、関係団体の財政状況及び健全化判断比率'!BS13="","",'各会計、関係団体の財政状況及び健全化判断比率'!BS13)</f>
        <v/>
      </c>
      <c r="CR40" s="366"/>
      <c r="CS40" s="366"/>
      <c r="CT40" s="366"/>
      <c r="CU40" s="366"/>
      <c r="CV40" s="366"/>
      <c r="CW40" s="366"/>
      <c r="CX40" s="366"/>
      <c r="CY40" s="366"/>
      <c r="CZ40" s="366"/>
      <c r="DA40" s="366"/>
      <c r="DB40" s="366"/>
      <c r="DC40" s="366"/>
      <c r="DD40" s="366"/>
      <c r="DE40" s="366"/>
      <c r="DG40" s="363" t="str">
        <f>IF('各会計、関係団体の財政状況及び健全化判断比率'!BR13="","",'各会計、関係団体の財政状況及び健全化判断比率'!BR13)</f>
        <v/>
      </c>
      <c r="DH40" s="363"/>
      <c r="DI40" s="67"/>
    </row>
    <row r="41" spans="1:113" ht="32.25" customHeight="1" x14ac:dyDescent="0.15">
      <c r="A41" s="40"/>
      <c r="B41" s="64"/>
      <c r="C41" s="365" t="str">
        <f t="shared" si="5"/>
        <v/>
      </c>
      <c r="D41" s="365"/>
      <c r="E41" s="366" t="str">
        <f>IF('各会計、関係団体の財政状況及び健全化判断比率'!B14="","",'各会計、関係団体の財政状況及び健全化判断比率'!B14)</f>
        <v/>
      </c>
      <c r="F41" s="366"/>
      <c r="G41" s="366"/>
      <c r="H41" s="366"/>
      <c r="I41" s="366"/>
      <c r="J41" s="366"/>
      <c r="K41" s="366"/>
      <c r="L41" s="366"/>
      <c r="M41" s="366"/>
      <c r="N41" s="366"/>
      <c r="O41" s="366"/>
      <c r="P41" s="366"/>
      <c r="Q41" s="366"/>
      <c r="R41" s="366"/>
      <c r="S41" s="366"/>
      <c r="T41" s="40"/>
      <c r="U41" s="365" t="str">
        <f t="shared" si="4"/>
        <v/>
      </c>
      <c r="V41" s="365"/>
      <c r="W41" s="366"/>
      <c r="X41" s="366"/>
      <c r="Y41" s="366"/>
      <c r="Z41" s="366"/>
      <c r="AA41" s="366"/>
      <c r="AB41" s="366"/>
      <c r="AC41" s="366"/>
      <c r="AD41" s="366"/>
      <c r="AE41" s="366"/>
      <c r="AF41" s="366"/>
      <c r="AG41" s="366"/>
      <c r="AH41" s="366"/>
      <c r="AI41" s="366"/>
      <c r="AJ41" s="366"/>
      <c r="AK41" s="366"/>
      <c r="AL41" s="40"/>
      <c r="AM41" s="365" t="str">
        <f t="shared" si="0"/>
        <v/>
      </c>
      <c r="AN41" s="365"/>
      <c r="AO41" s="366"/>
      <c r="AP41" s="366"/>
      <c r="AQ41" s="366"/>
      <c r="AR41" s="366"/>
      <c r="AS41" s="366"/>
      <c r="AT41" s="366"/>
      <c r="AU41" s="366"/>
      <c r="AV41" s="366"/>
      <c r="AW41" s="366"/>
      <c r="AX41" s="366"/>
      <c r="AY41" s="366"/>
      <c r="AZ41" s="366"/>
      <c r="BA41" s="366"/>
      <c r="BB41" s="366"/>
      <c r="BC41" s="366"/>
      <c r="BD41" s="40"/>
      <c r="BE41" s="365" t="str">
        <f t="shared" si="1"/>
        <v/>
      </c>
      <c r="BF41" s="365"/>
      <c r="BG41" s="366"/>
      <c r="BH41" s="366"/>
      <c r="BI41" s="366"/>
      <c r="BJ41" s="366"/>
      <c r="BK41" s="366"/>
      <c r="BL41" s="366"/>
      <c r="BM41" s="366"/>
      <c r="BN41" s="366"/>
      <c r="BO41" s="366"/>
      <c r="BP41" s="366"/>
      <c r="BQ41" s="366"/>
      <c r="BR41" s="366"/>
      <c r="BS41" s="366"/>
      <c r="BT41" s="366"/>
      <c r="BU41" s="366"/>
      <c r="BV41" s="40"/>
      <c r="BW41" s="365">
        <f t="shared" si="2"/>
        <v>14</v>
      </c>
      <c r="BX41" s="365"/>
      <c r="BY41" s="366" t="str">
        <f>IF('各会計、関係団体の財政状況及び健全化判断比率'!B75="","",'各会計、関係団体の財政状況及び健全化判断比率'!B75)</f>
        <v>山形県後期高齢者医療広域連合（普通会計分）</v>
      </c>
      <c r="BZ41" s="366"/>
      <c r="CA41" s="366"/>
      <c r="CB41" s="366"/>
      <c r="CC41" s="366"/>
      <c r="CD41" s="366"/>
      <c r="CE41" s="366"/>
      <c r="CF41" s="366"/>
      <c r="CG41" s="366"/>
      <c r="CH41" s="366"/>
      <c r="CI41" s="366"/>
      <c r="CJ41" s="366"/>
      <c r="CK41" s="366"/>
      <c r="CL41" s="366"/>
      <c r="CM41" s="366"/>
      <c r="CN41" s="40"/>
      <c r="CO41" s="365" t="str">
        <f t="shared" si="3"/>
        <v/>
      </c>
      <c r="CP41" s="365"/>
      <c r="CQ41" s="366" t="str">
        <f>IF('各会計、関係団体の財政状況及び健全化判断比率'!BS14="","",'各会計、関係団体の財政状況及び健全化判断比率'!BS14)</f>
        <v/>
      </c>
      <c r="CR41" s="366"/>
      <c r="CS41" s="366"/>
      <c r="CT41" s="366"/>
      <c r="CU41" s="366"/>
      <c r="CV41" s="366"/>
      <c r="CW41" s="366"/>
      <c r="CX41" s="366"/>
      <c r="CY41" s="366"/>
      <c r="CZ41" s="366"/>
      <c r="DA41" s="366"/>
      <c r="DB41" s="366"/>
      <c r="DC41" s="366"/>
      <c r="DD41" s="366"/>
      <c r="DE41" s="366"/>
      <c r="DG41" s="363" t="str">
        <f>IF('各会計、関係団体の財政状況及び健全化判断比率'!BR14="","",'各会計、関係団体の財政状況及び健全化判断比率'!BR14)</f>
        <v/>
      </c>
      <c r="DH41" s="363"/>
      <c r="DI41" s="67"/>
    </row>
    <row r="42" spans="1:113" ht="32.25" customHeight="1" x14ac:dyDescent="0.15">
      <c r="B42" s="64"/>
      <c r="C42" s="365" t="str">
        <f t="shared" si="5"/>
        <v/>
      </c>
      <c r="D42" s="365"/>
      <c r="E42" s="366" t="str">
        <f>IF('各会計、関係団体の財政状況及び健全化判断比率'!B15="","",'各会計、関係団体の財政状況及び健全化判断比率'!B15)</f>
        <v/>
      </c>
      <c r="F42" s="366"/>
      <c r="G42" s="366"/>
      <c r="H42" s="366"/>
      <c r="I42" s="366"/>
      <c r="J42" s="366"/>
      <c r="K42" s="366"/>
      <c r="L42" s="366"/>
      <c r="M42" s="366"/>
      <c r="N42" s="366"/>
      <c r="O42" s="366"/>
      <c r="P42" s="366"/>
      <c r="Q42" s="366"/>
      <c r="R42" s="366"/>
      <c r="S42" s="366"/>
      <c r="T42" s="40"/>
      <c r="U42" s="365" t="str">
        <f t="shared" si="4"/>
        <v/>
      </c>
      <c r="V42" s="365"/>
      <c r="W42" s="366"/>
      <c r="X42" s="366"/>
      <c r="Y42" s="366"/>
      <c r="Z42" s="366"/>
      <c r="AA42" s="366"/>
      <c r="AB42" s="366"/>
      <c r="AC42" s="366"/>
      <c r="AD42" s="366"/>
      <c r="AE42" s="366"/>
      <c r="AF42" s="366"/>
      <c r="AG42" s="366"/>
      <c r="AH42" s="366"/>
      <c r="AI42" s="366"/>
      <c r="AJ42" s="366"/>
      <c r="AK42" s="366"/>
      <c r="AL42" s="40"/>
      <c r="AM42" s="365" t="str">
        <f t="shared" si="0"/>
        <v/>
      </c>
      <c r="AN42" s="365"/>
      <c r="AO42" s="366"/>
      <c r="AP42" s="366"/>
      <c r="AQ42" s="366"/>
      <c r="AR42" s="366"/>
      <c r="AS42" s="366"/>
      <c r="AT42" s="366"/>
      <c r="AU42" s="366"/>
      <c r="AV42" s="366"/>
      <c r="AW42" s="366"/>
      <c r="AX42" s="366"/>
      <c r="AY42" s="366"/>
      <c r="AZ42" s="366"/>
      <c r="BA42" s="366"/>
      <c r="BB42" s="366"/>
      <c r="BC42" s="366"/>
      <c r="BD42" s="40"/>
      <c r="BE42" s="365" t="str">
        <f t="shared" si="1"/>
        <v/>
      </c>
      <c r="BF42" s="365"/>
      <c r="BG42" s="366"/>
      <c r="BH42" s="366"/>
      <c r="BI42" s="366"/>
      <c r="BJ42" s="366"/>
      <c r="BK42" s="366"/>
      <c r="BL42" s="366"/>
      <c r="BM42" s="366"/>
      <c r="BN42" s="366"/>
      <c r="BO42" s="366"/>
      <c r="BP42" s="366"/>
      <c r="BQ42" s="366"/>
      <c r="BR42" s="366"/>
      <c r="BS42" s="366"/>
      <c r="BT42" s="366"/>
      <c r="BU42" s="366"/>
      <c r="BV42" s="40"/>
      <c r="BW42" s="365">
        <f t="shared" si="2"/>
        <v>15</v>
      </c>
      <c r="BX42" s="365"/>
      <c r="BY42" s="366" t="str">
        <f>IF('各会計、関係団体の財政状況及び健全化判断比率'!B76="","",'各会計、関係団体の財政状況及び健全化判断比率'!B76)</f>
        <v>山形県後期高齢者医療広域連合（事業会計分）</v>
      </c>
      <c r="BZ42" s="366"/>
      <c r="CA42" s="366"/>
      <c r="CB42" s="366"/>
      <c r="CC42" s="366"/>
      <c r="CD42" s="366"/>
      <c r="CE42" s="366"/>
      <c r="CF42" s="366"/>
      <c r="CG42" s="366"/>
      <c r="CH42" s="366"/>
      <c r="CI42" s="366"/>
      <c r="CJ42" s="366"/>
      <c r="CK42" s="366"/>
      <c r="CL42" s="366"/>
      <c r="CM42" s="366"/>
      <c r="CN42" s="40"/>
      <c r="CO42" s="365" t="str">
        <f t="shared" si="3"/>
        <v/>
      </c>
      <c r="CP42" s="365"/>
      <c r="CQ42" s="366" t="str">
        <f>IF('各会計、関係団体の財政状況及び健全化判断比率'!BS15="","",'各会計、関係団体の財政状況及び健全化判断比率'!BS15)</f>
        <v/>
      </c>
      <c r="CR42" s="366"/>
      <c r="CS42" s="366"/>
      <c r="CT42" s="366"/>
      <c r="CU42" s="366"/>
      <c r="CV42" s="366"/>
      <c r="CW42" s="366"/>
      <c r="CX42" s="366"/>
      <c r="CY42" s="366"/>
      <c r="CZ42" s="366"/>
      <c r="DA42" s="366"/>
      <c r="DB42" s="366"/>
      <c r="DC42" s="366"/>
      <c r="DD42" s="366"/>
      <c r="DE42" s="366"/>
      <c r="DG42" s="363" t="str">
        <f>IF('各会計、関係団体の財政状況及び健全化判断比率'!BR15="","",'各会計、関係団体の財政状況及び健全化判断比率'!BR15)</f>
        <v/>
      </c>
      <c r="DH42" s="363"/>
      <c r="DI42" s="67"/>
    </row>
    <row r="43" spans="1:113" ht="32.25" customHeight="1" x14ac:dyDescent="0.15">
      <c r="B43" s="64"/>
      <c r="C43" s="365" t="str">
        <f t="shared" si="5"/>
        <v/>
      </c>
      <c r="D43" s="365"/>
      <c r="E43" s="366" t="str">
        <f>IF('各会計、関係団体の財政状況及び健全化判断比率'!B16="","",'各会計、関係団体の財政状況及び健全化判断比率'!B16)</f>
        <v/>
      </c>
      <c r="F43" s="366"/>
      <c r="G43" s="366"/>
      <c r="H43" s="366"/>
      <c r="I43" s="366"/>
      <c r="J43" s="366"/>
      <c r="K43" s="366"/>
      <c r="L43" s="366"/>
      <c r="M43" s="366"/>
      <c r="N43" s="366"/>
      <c r="O43" s="366"/>
      <c r="P43" s="366"/>
      <c r="Q43" s="366"/>
      <c r="R43" s="366"/>
      <c r="S43" s="366"/>
      <c r="T43" s="40"/>
      <c r="U43" s="365" t="str">
        <f t="shared" si="4"/>
        <v/>
      </c>
      <c r="V43" s="365"/>
      <c r="W43" s="366"/>
      <c r="X43" s="366"/>
      <c r="Y43" s="366"/>
      <c r="Z43" s="366"/>
      <c r="AA43" s="366"/>
      <c r="AB43" s="366"/>
      <c r="AC43" s="366"/>
      <c r="AD43" s="366"/>
      <c r="AE43" s="366"/>
      <c r="AF43" s="366"/>
      <c r="AG43" s="366"/>
      <c r="AH43" s="366"/>
      <c r="AI43" s="366"/>
      <c r="AJ43" s="366"/>
      <c r="AK43" s="366"/>
      <c r="AL43" s="40"/>
      <c r="AM43" s="365" t="str">
        <f t="shared" si="0"/>
        <v/>
      </c>
      <c r="AN43" s="365"/>
      <c r="AO43" s="366"/>
      <c r="AP43" s="366"/>
      <c r="AQ43" s="366"/>
      <c r="AR43" s="366"/>
      <c r="AS43" s="366"/>
      <c r="AT43" s="366"/>
      <c r="AU43" s="366"/>
      <c r="AV43" s="366"/>
      <c r="AW43" s="366"/>
      <c r="AX43" s="366"/>
      <c r="AY43" s="366"/>
      <c r="AZ43" s="366"/>
      <c r="BA43" s="366"/>
      <c r="BB43" s="366"/>
      <c r="BC43" s="366"/>
      <c r="BD43" s="40"/>
      <c r="BE43" s="365" t="str">
        <f t="shared" si="1"/>
        <v/>
      </c>
      <c r="BF43" s="365"/>
      <c r="BG43" s="366"/>
      <c r="BH43" s="366"/>
      <c r="BI43" s="366"/>
      <c r="BJ43" s="366"/>
      <c r="BK43" s="366"/>
      <c r="BL43" s="366"/>
      <c r="BM43" s="366"/>
      <c r="BN43" s="366"/>
      <c r="BO43" s="366"/>
      <c r="BP43" s="366"/>
      <c r="BQ43" s="366"/>
      <c r="BR43" s="366"/>
      <c r="BS43" s="366"/>
      <c r="BT43" s="366"/>
      <c r="BU43" s="366"/>
      <c r="BV43" s="40"/>
      <c r="BW43" s="365" t="str">
        <f t="shared" si="2"/>
        <v/>
      </c>
      <c r="BX43" s="365"/>
      <c r="BY43" s="366" t="str">
        <f>IF('各会計、関係団体の財政状況及び健全化判断比率'!B77="","",'各会計、関係団体の財政状況及び健全化判断比率'!B77)</f>
        <v/>
      </c>
      <c r="BZ43" s="366"/>
      <c r="CA43" s="366"/>
      <c r="CB43" s="366"/>
      <c r="CC43" s="366"/>
      <c r="CD43" s="366"/>
      <c r="CE43" s="366"/>
      <c r="CF43" s="366"/>
      <c r="CG43" s="366"/>
      <c r="CH43" s="366"/>
      <c r="CI43" s="366"/>
      <c r="CJ43" s="366"/>
      <c r="CK43" s="366"/>
      <c r="CL43" s="366"/>
      <c r="CM43" s="366"/>
      <c r="CN43" s="40"/>
      <c r="CO43" s="365" t="str">
        <f t="shared" si="3"/>
        <v/>
      </c>
      <c r="CP43" s="365"/>
      <c r="CQ43" s="366" t="str">
        <f>IF('各会計、関係団体の財政状況及び健全化判断比率'!BS16="","",'各会計、関係団体の財政状況及び健全化判断比率'!BS16)</f>
        <v/>
      </c>
      <c r="CR43" s="366"/>
      <c r="CS43" s="366"/>
      <c r="CT43" s="366"/>
      <c r="CU43" s="366"/>
      <c r="CV43" s="366"/>
      <c r="CW43" s="366"/>
      <c r="CX43" s="366"/>
      <c r="CY43" s="366"/>
      <c r="CZ43" s="366"/>
      <c r="DA43" s="366"/>
      <c r="DB43" s="366"/>
      <c r="DC43" s="366"/>
      <c r="DD43" s="366"/>
      <c r="DE43" s="366"/>
      <c r="DG43" s="363" t="str">
        <f>IF('各会計、関係団体の財政状況及び健全化判断比率'!BR16="","",'各会計、関係団体の財政状況及び健全化判断比率'!BR16)</f>
        <v/>
      </c>
      <c r="DH43" s="363"/>
      <c r="DI43" s="67"/>
    </row>
    <row r="44" spans="1:113" ht="13.5" customHeight="1" thickBot="1" x14ac:dyDescent="0.2">
      <c r="B44" s="68"/>
      <c r="C44" s="69"/>
      <c r="D44" s="69"/>
      <c r="E44" s="69"/>
      <c r="F44" s="69"/>
      <c r="G44" s="69"/>
      <c r="H44" s="69"/>
      <c r="I44" s="69"/>
      <c r="J44" s="69"/>
      <c r="K44" s="69"/>
      <c r="L44" s="69"/>
      <c r="M44" s="69"/>
      <c r="N44" s="69"/>
      <c r="O44" s="69"/>
      <c r="P44" s="69"/>
      <c r="Q44" s="69"/>
      <c r="R44" s="69"/>
      <c r="S44" s="69"/>
      <c r="T44" s="69"/>
      <c r="U44" s="69"/>
      <c r="V44" s="69"/>
      <c r="W44" s="69"/>
      <c r="X44" s="69"/>
      <c r="Y44" s="69"/>
      <c r="Z44" s="69"/>
      <c r="AA44" s="69"/>
      <c r="AB44" s="69"/>
      <c r="AC44" s="69"/>
      <c r="AD44" s="69"/>
      <c r="AE44" s="69"/>
      <c r="AF44" s="69"/>
      <c r="AG44" s="69"/>
      <c r="AH44" s="69"/>
      <c r="AI44" s="69"/>
      <c r="AJ44" s="69"/>
      <c r="AK44" s="69"/>
      <c r="AL44" s="69"/>
      <c r="AM44" s="69"/>
      <c r="AN44" s="69"/>
      <c r="AO44" s="69"/>
      <c r="AP44" s="69"/>
      <c r="AQ44" s="69"/>
      <c r="AR44" s="69"/>
      <c r="AS44" s="69"/>
      <c r="AT44" s="69"/>
      <c r="AU44" s="69"/>
      <c r="AV44" s="69"/>
      <c r="AW44" s="69"/>
      <c r="AX44" s="69"/>
      <c r="AY44" s="69"/>
      <c r="AZ44" s="69"/>
      <c r="BA44" s="69"/>
      <c r="BB44" s="69"/>
      <c r="BC44" s="69"/>
      <c r="BD44" s="69"/>
      <c r="BE44" s="69"/>
      <c r="BF44" s="69"/>
      <c r="BG44" s="69"/>
      <c r="BH44" s="69"/>
      <c r="BI44" s="69"/>
      <c r="BJ44" s="69"/>
      <c r="BK44" s="69"/>
      <c r="BL44" s="69"/>
      <c r="BM44" s="69"/>
      <c r="BN44" s="69"/>
      <c r="BO44" s="69"/>
      <c r="BP44" s="69"/>
      <c r="BQ44" s="69"/>
      <c r="BR44" s="69"/>
      <c r="BS44" s="69"/>
      <c r="BT44" s="69"/>
      <c r="BU44" s="69"/>
      <c r="BV44" s="69"/>
      <c r="BW44" s="69"/>
      <c r="BX44" s="69"/>
      <c r="BY44" s="69"/>
      <c r="BZ44" s="69"/>
      <c r="CA44" s="69"/>
      <c r="CB44" s="69"/>
      <c r="CC44" s="69"/>
      <c r="CD44" s="69"/>
      <c r="CE44" s="69"/>
      <c r="CF44" s="69"/>
      <c r="CG44" s="69"/>
      <c r="CH44" s="69"/>
      <c r="CI44" s="69"/>
      <c r="CJ44" s="69"/>
      <c r="CK44" s="69"/>
      <c r="CL44" s="69"/>
      <c r="CM44" s="69"/>
      <c r="CN44" s="69"/>
      <c r="CO44" s="69"/>
      <c r="CP44" s="69"/>
      <c r="CQ44" s="69"/>
      <c r="CR44" s="69"/>
      <c r="CS44" s="69"/>
      <c r="CT44" s="69"/>
      <c r="CU44" s="69"/>
      <c r="CV44" s="69"/>
      <c r="CW44" s="69"/>
      <c r="CX44" s="69"/>
      <c r="CY44" s="69"/>
      <c r="CZ44" s="69"/>
      <c r="DA44" s="69"/>
      <c r="DB44" s="69"/>
      <c r="DC44" s="69"/>
      <c r="DD44" s="69"/>
      <c r="DE44" s="69"/>
      <c r="DF44" s="69"/>
      <c r="DG44" s="69"/>
      <c r="DH44" s="69"/>
      <c r="DI44" s="70"/>
    </row>
    <row r="45" spans="1:113" x14ac:dyDescent="0.15"/>
    <row r="46" spans="1:113" x14ac:dyDescent="0.15">
      <c r="B46" s="39" t="s">
        <v>138</v>
      </c>
      <c r="E46" s="362" t="s">
        <v>139</v>
      </c>
      <c r="F46" s="362"/>
      <c r="G46" s="362"/>
      <c r="H46" s="362"/>
      <c r="I46" s="362"/>
      <c r="J46" s="362"/>
      <c r="K46" s="362"/>
      <c r="L46" s="362"/>
      <c r="M46" s="362"/>
      <c r="N46" s="362"/>
      <c r="O46" s="362"/>
      <c r="P46" s="362"/>
      <c r="Q46" s="362"/>
      <c r="R46" s="362"/>
      <c r="S46" s="362"/>
      <c r="T46" s="362"/>
      <c r="U46" s="362"/>
      <c r="V46" s="362"/>
      <c r="W46" s="362"/>
      <c r="X46" s="362"/>
      <c r="Y46" s="362"/>
      <c r="Z46" s="362"/>
      <c r="AA46" s="362"/>
      <c r="AB46" s="362"/>
      <c r="AC46" s="362"/>
      <c r="AD46" s="362"/>
      <c r="AE46" s="362"/>
      <c r="AF46" s="362"/>
      <c r="AG46" s="362"/>
      <c r="AH46" s="362"/>
      <c r="AI46" s="362"/>
      <c r="AJ46" s="362"/>
      <c r="AK46" s="362"/>
      <c r="AL46" s="362"/>
      <c r="AM46" s="362"/>
      <c r="AN46" s="362"/>
      <c r="AO46" s="362"/>
      <c r="AP46" s="362"/>
      <c r="AQ46" s="362"/>
      <c r="AR46" s="362"/>
      <c r="AS46" s="362"/>
      <c r="AT46" s="362"/>
      <c r="AU46" s="362"/>
      <c r="AV46" s="362"/>
      <c r="AW46" s="362"/>
      <c r="AX46" s="362"/>
      <c r="AY46" s="362"/>
      <c r="AZ46" s="362"/>
      <c r="BA46" s="362"/>
      <c r="BB46" s="362"/>
      <c r="BC46" s="362"/>
      <c r="BD46" s="362"/>
      <c r="BE46" s="362"/>
      <c r="BF46" s="362"/>
      <c r="BG46" s="362"/>
      <c r="BH46" s="362"/>
      <c r="BI46" s="362"/>
      <c r="BJ46" s="362"/>
      <c r="BK46" s="362"/>
      <c r="BL46" s="362"/>
      <c r="BM46" s="362"/>
      <c r="BN46" s="362"/>
      <c r="BO46" s="362"/>
      <c r="BP46" s="362"/>
      <c r="BQ46" s="362"/>
      <c r="BR46" s="362"/>
      <c r="BS46" s="362"/>
      <c r="BT46" s="362"/>
      <c r="BU46" s="362"/>
      <c r="BV46" s="362"/>
      <c r="BW46" s="362"/>
      <c r="BX46" s="362"/>
      <c r="BY46" s="362"/>
      <c r="BZ46" s="362"/>
      <c r="CA46" s="362"/>
      <c r="CB46" s="362"/>
      <c r="CC46" s="362"/>
      <c r="CD46" s="362"/>
      <c r="CE46" s="362"/>
      <c r="CF46" s="362"/>
      <c r="CG46" s="362"/>
      <c r="CH46" s="362"/>
      <c r="CI46" s="362"/>
      <c r="CJ46" s="362"/>
      <c r="CK46" s="362"/>
      <c r="CL46" s="362"/>
      <c r="CM46" s="362"/>
      <c r="CN46" s="362"/>
      <c r="CO46" s="362"/>
      <c r="CP46" s="362"/>
      <c r="CQ46" s="362"/>
      <c r="CR46" s="362"/>
      <c r="CS46" s="362"/>
      <c r="CT46" s="362"/>
      <c r="CU46" s="362"/>
      <c r="CV46" s="362"/>
      <c r="CW46" s="362"/>
      <c r="CX46" s="362"/>
      <c r="CY46" s="362"/>
      <c r="CZ46" s="362"/>
      <c r="DA46" s="362"/>
      <c r="DB46" s="362"/>
      <c r="DC46" s="362"/>
      <c r="DD46" s="362"/>
      <c r="DE46" s="362"/>
      <c r="DF46" s="362"/>
      <c r="DG46" s="362"/>
      <c r="DH46" s="362"/>
      <c r="DI46" s="362"/>
    </row>
    <row r="47" spans="1:113" x14ac:dyDescent="0.15">
      <c r="E47" s="362" t="s">
        <v>140</v>
      </c>
      <c r="F47" s="362"/>
      <c r="G47" s="362"/>
      <c r="H47" s="362"/>
      <c r="I47" s="362"/>
      <c r="J47" s="362"/>
      <c r="K47" s="362"/>
      <c r="L47" s="362"/>
      <c r="M47" s="362"/>
      <c r="N47" s="362"/>
      <c r="O47" s="362"/>
      <c r="P47" s="362"/>
      <c r="Q47" s="362"/>
      <c r="R47" s="362"/>
      <c r="S47" s="362"/>
      <c r="T47" s="362"/>
      <c r="U47" s="362"/>
      <c r="V47" s="362"/>
      <c r="W47" s="362"/>
      <c r="X47" s="362"/>
      <c r="Y47" s="362"/>
      <c r="Z47" s="362"/>
      <c r="AA47" s="362"/>
      <c r="AB47" s="362"/>
      <c r="AC47" s="362"/>
      <c r="AD47" s="362"/>
      <c r="AE47" s="362"/>
      <c r="AF47" s="362"/>
      <c r="AG47" s="362"/>
      <c r="AH47" s="362"/>
      <c r="AI47" s="362"/>
      <c r="AJ47" s="362"/>
      <c r="AK47" s="362"/>
      <c r="AL47" s="362"/>
      <c r="AM47" s="362"/>
      <c r="AN47" s="362"/>
      <c r="AO47" s="362"/>
      <c r="AP47" s="362"/>
      <c r="AQ47" s="362"/>
      <c r="AR47" s="362"/>
      <c r="AS47" s="362"/>
      <c r="AT47" s="362"/>
      <c r="AU47" s="362"/>
      <c r="AV47" s="362"/>
      <c r="AW47" s="362"/>
      <c r="AX47" s="362"/>
      <c r="AY47" s="362"/>
      <c r="AZ47" s="362"/>
      <c r="BA47" s="362"/>
      <c r="BB47" s="362"/>
      <c r="BC47" s="362"/>
      <c r="BD47" s="362"/>
      <c r="BE47" s="362"/>
      <c r="BF47" s="362"/>
      <c r="BG47" s="362"/>
      <c r="BH47" s="362"/>
      <c r="BI47" s="362"/>
      <c r="BJ47" s="362"/>
      <c r="BK47" s="362"/>
      <c r="BL47" s="362"/>
      <c r="BM47" s="362"/>
      <c r="BN47" s="362"/>
      <c r="BO47" s="362"/>
      <c r="BP47" s="362"/>
      <c r="BQ47" s="362"/>
      <c r="BR47" s="362"/>
      <c r="BS47" s="362"/>
      <c r="BT47" s="362"/>
      <c r="BU47" s="362"/>
      <c r="BV47" s="362"/>
      <c r="BW47" s="362"/>
      <c r="BX47" s="362"/>
      <c r="BY47" s="362"/>
      <c r="BZ47" s="362"/>
      <c r="CA47" s="362"/>
      <c r="CB47" s="362"/>
      <c r="CC47" s="362"/>
      <c r="CD47" s="362"/>
      <c r="CE47" s="362"/>
      <c r="CF47" s="362"/>
      <c r="CG47" s="362"/>
      <c r="CH47" s="362"/>
      <c r="CI47" s="362"/>
      <c r="CJ47" s="362"/>
      <c r="CK47" s="362"/>
      <c r="CL47" s="362"/>
      <c r="CM47" s="362"/>
      <c r="CN47" s="362"/>
      <c r="CO47" s="362"/>
      <c r="CP47" s="362"/>
      <c r="CQ47" s="362"/>
      <c r="CR47" s="362"/>
      <c r="CS47" s="362"/>
      <c r="CT47" s="362"/>
      <c r="CU47" s="362"/>
      <c r="CV47" s="362"/>
      <c r="CW47" s="362"/>
      <c r="CX47" s="362"/>
      <c r="CY47" s="362"/>
      <c r="CZ47" s="362"/>
      <c r="DA47" s="362"/>
      <c r="DB47" s="362"/>
      <c r="DC47" s="362"/>
      <c r="DD47" s="362"/>
      <c r="DE47" s="362"/>
      <c r="DF47" s="362"/>
      <c r="DG47" s="362"/>
      <c r="DH47" s="362"/>
      <c r="DI47" s="362"/>
    </row>
    <row r="48" spans="1:113" x14ac:dyDescent="0.15">
      <c r="E48" s="362" t="s">
        <v>141</v>
      </c>
      <c r="F48" s="362"/>
      <c r="G48" s="362"/>
      <c r="H48" s="362"/>
      <c r="I48" s="362"/>
      <c r="J48" s="362"/>
      <c r="K48" s="362"/>
      <c r="L48" s="362"/>
      <c r="M48" s="362"/>
      <c r="N48" s="362"/>
      <c r="O48" s="362"/>
      <c r="P48" s="362"/>
      <c r="Q48" s="362"/>
      <c r="R48" s="362"/>
      <c r="S48" s="362"/>
      <c r="T48" s="362"/>
      <c r="U48" s="362"/>
      <c r="V48" s="362"/>
      <c r="W48" s="362"/>
      <c r="X48" s="362"/>
      <c r="Y48" s="362"/>
      <c r="Z48" s="362"/>
      <c r="AA48" s="362"/>
      <c r="AB48" s="362"/>
      <c r="AC48" s="362"/>
      <c r="AD48" s="362"/>
      <c r="AE48" s="362"/>
      <c r="AF48" s="362"/>
      <c r="AG48" s="362"/>
      <c r="AH48" s="362"/>
      <c r="AI48" s="362"/>
      <c r="AJ48" s="362"/>
      <c r="AK48" s="362"/>
      <c r="AL48" s="362"/>
      <c r="AM48" s="362"/>
      <c r="AN48" s="362"/>
      <c r="AO48" s="362"/>
      <c r="AP48" s="362"/>
      <c r="AQ48" s="362"/>
      <c r="AR48" s="362"/>
      <c r="AS48" s="362"/>
      <c r="AT48" s="362"/>
      <c r="AU48" s="362"/>
      <c r="AV48" s="362"/>
      <c r="AW48" s="362"/>
      <c r="AX48" s="362"/>
      <c r="AY48" s="362"/>
      <c r="AZ48" s="362"/>
      <c r="BA48" s="362"/>
      <c r="BB48" s="362"/>
      <c r="BC48" s="362"/>
      <c r="BD48" s="362"/>
      <c r="BE48" s="362"/>
      <c r="BF48" s="362"/>
      <c r="BG48" s="362"/>
      <c r="BH48" s="362"/>
      <c r="BI48" s="362"/>
      <c r="BJ48" s="362"/>
      <c r="BK48" s="362"/>
      <c r="BL48" s="362"/>
      <c r="BM48" s="362"/>
      <c r="BN48" s="362"/>
      <c r="BO48" s="362"/>
      <c r="BP48" s="362"/>
      <c r="BQ48" s="362"/>
      <c r="BR48" s="362"/>
      <c r="BS48" s="362"/>
      <c r="BT48" s="362"/>
      <c r="BU48" s="362"/>
      <c r="BV48" s="362"/>
      <c r="BW48" s="362"/>
      <c r="BX48" s="362"/>
      <c r="BY48" s="362"/>
      <c r="BZ48" s="362"/>
      <c r="CA48" s="362"/>
      <c r="CB48" s="362"/>
      <c r="CC48" s="362"/>
      <c r="CD48" s="362"/>
      <c r="CE48" s="362"/>
      <c r="CF48" s="362"/>
      <c r="CG48" s="362"/>
      <c r="CH48" s="362"/>
      <c r="CI48" s="362"/>
      <c r="CJ48" s="362"/>
      <c r="CK48" s="362"/>
      <c r="CL48" s="362"/>
      <c r="CM48" s="362"/>
      <c r="CN48" s="362"/>
      <c r="CO48" s="362"/>
      <c r="CP48" s="362"/>
      <c r="CQ48" s="362"/>
      <c r="CR48" s="362"/>
      <c r="CS48" s="362"/>
      <c r="CT48" s="362"/>
      <c r="CU48" s="362"/>
      <c r="CV48" s="362"/>
      <c r="CW48" s="362"/>
      <c r="CX48" s="362"/>
      <c r="CY48" s="362"/>
      <c r="CZ48" s="362"/>
      <c r="DA48" s="362"/>
      <c r="DB48" s="362"/>
      <c r="DC48" s="362"/>
      <c r="DD48" s="362"/>
      <c r="DE48" s="362"/>
      <c r="DF48" s="362"/>
      <c r="DG48" s="362"/>
      <c r="DH48" s="362"/>
      <c r="DI48" s="362"/>
    </row>
    <row r="49" spans="5:113" x14ac:dyDescent="0.15">
      <c r="E49" s="364" t="s">
        <v>142</v>
      </c>
      <c r="F49" s="364"/>
      <c r="G49" s="364"/>
      <c r="H49" s="364"/>
      <c r="I49" s="364"/>
      <c r="J49" s="364"/>
      <c r="K49" s="364"/>
      <c r="L49" s="364"/>
      <c r="M49" s="364"/>
      <c r="N49" s="364"/>
      <c r="O49" s="364"/>
      <c r="P49" s="364"/>
      <c r="Q49" s="364"/>
      <c r="R49" s="364"/>
      <c r="S49" s="364"/>
      <c r="T49" s="364"/>
      <c r="U49" s="364"/>
      <c r="V49" s="364"/>
      <c r="W49" s="364"/>
      <c r="X49" s="364"/>
      <c r="Y49" s="364"/>
      <c r="Z49" s="364"/>
      <c r="AA49" s="364"/>
      <c r="AB49" s="364"/>
      <c r="AC49" s="364"/>
      <c r="AD49" s="364"/>
      <c r="AE49" s="364"/>
      <c r="AF49" s="364"/>
      <c r="AG49" s="364"/>
      <c r="AH49" s="364"/>
      <c r="AI49" s="364"/>
      <c r="AJ49" s="364"/>
      <c r="AK49" s="364"/>
      <c r="AL49" s="364"/>
      <c r="AM49" s="364"/>
      <c r="AN49" s="364"/>
      <c r="AO49" s="364"/>
      <c r="AP49" s="364"/>
      <c r="AQ49" s="364"/>
      <c r="AR49" s="364"/>
      <c r="AS49" s="364"/>
      <c r="AT49" s="364"/>
      <c r="AU49" s="364"/>
      <c r="AV49" s="364"/>
      <c r="AW49" s="364"/>
      <c r="AX49" s="364"/>
      <c r="AY49" s="364"/>
      <c r="AZ49" s="364"/>
      <c r="BA49" s="364"/>
      <c r="BB49" s="364"/>
      <c r="BC49" s="364"/>
      <c r="BD49" s="364"/>
      <c r="BE49" s="364"/>
      <c r="BF49" s="364"/>
      <c r="BG49" s="364"/>
      <c r="BH49" s="364"/>
      <c r="BI49" s="364"/>
      <c r="BJ49" s="364"/>
      <c r="BK49" s="364"/>
      <c r="BL49" s="364"/>
      <c r="BM49" s="364"/>
      <c r="BN49" s="364"/>
      <c r="BO49" s="364"/>
      <c r="BP49" s="364"/>
      <c r="BQ49" s="364"/>
      <c r="BR49" s="364"/>
      <c r="BS49" s="364"/>
      <c r="BT49" s="364"/>
      <c r="BU49" s="364"/>
      <c r="BV49" s="364"/>
      <c r="BW49" s="364"/>
      <c r="BX49" s="364"/>
      <c r="BY49" s="364"/>
      <c r="BZ49" s="364"/>
      <c r="CA49" s="364"/>
      <c r="CB49" s="364"/>
      <c r="CC49" s="364"/>
      <c r="CD49" s="364"/>
      <c r="CE49" s="364"/>
      <c r="CF49" s="364"/>
      <c r="CG49" s="364"/>
      <c r="CH49" s="364"/>
      <c r="CI49" s="364"/>
      <c r="CJ49" s="364"/>
      <c r="CK49" s="364"/>
      <c r="CL49" s="364"/>
      <c r="CM49" s="364"/>
      <c r="CN49" s="364"/>
      <c r="CO49" s="364"/>
      <c r="CP49" s="364"/>
      <c r="CQ49" s="364"/>
      <c r="CR49" s="364"/>
      <c r="CS49" s="364"/>
      <c r="CT49" s="364"/>
      <c r="CU49" s="364"/>
      <c r="CV49" s="364"/>
      <c r="CW49" s="364"/>
      <c r="CX49" s="364"/>
      <c r="CY49" s="364"/>
      <c r="CZ49" s="364"/>
      <c r="DA49" s="364"/>
      <c r="DB49" s="364"/>
      <c r="DC49" s="364"/>
      <c r="DD49" s="364"/>
      <c r="DE49" s="364"/>
      <c r="DF49" s="364"/>
      <c r="DG49" s="364"/>
      <c r="DH49" s="364"/>
      <c r="DI49" s="364"/>
    </row>
    <row r="50" spans="5:113" x14ac:dyDescent="0.15">
      <c r="E50" s="362" t="s">
        <v>143</v>
      </c>
      <c r="F50" s="362"/>
      <c r="G50" s="362"/>
      <c r="H50" s="362"/>
      <c r="I50" s="362"/>
      <c r="J50" s="362"/>
      <c r="K50" s="362"/>
      <c r="L50" s="362"/>
      <c r="M50" s="362"/>
      <c r="N50" s="362"/>
      <c r="O50" s="362"/>
      <c r="P50" s="362"/>
      <c r="Q50" s="362"/>
      <c r="R50" s="362"/>
      <c r="S50" s="362"/>
      <c r="T50" s="362"/>
      <c r="U50" s="362"/>
      <c r="V50" s="362"/>
      <c r="W50" s="362"/>
      <c r="X50" s="362"/>
      <c r="Y50" s="362"/>
      <c r="Z50" s="362"/>
      <c r="AA50" s="362"/>
      <c r="AB50" s="362"/>
      <c r="AC50" s="362"/>
      <c r="AD50" s="362"/>
      <c r="AE50" s="362"/>
      <c r="AF50" s="362"/>
      <c r="AG50" s="362"/>
      <c r="AH50" s="362"/>
      <c r="AI50" s="362"/>
      <c r="AJ50" s="362"/>
      <c r="AK50" s="362"/>
      <c r="AL50" s="362"/>
      <c r="AM50" s="362"/>
      <c r="AN50" s="362"/>
      <c r="AO50" s="362"/>
      <c r="AP50" s="362"/>
      <c r="AQ50" s="362"/>
      <c r="AR50" s="362"/>
      <c r="AS50" s="362"/>
      <c r="AT50" s="362"/>
      <c r="AU50" s="362"/>
      <c r="AV50" s="362"/>
      <c r="AW50" s="362"/>
      <c r="AX50" s="362"/>
      <c r="AY50" s="362"/>
      <c r="AZ50" s="362"/>
      <c r="BA50" s="362"/>
      <c r="BB50" s="362"/>
      <c r="BC50" s="362"/>
      <c r="BD50" s="362"/>
      <c r="BE50" s="362"/>
      <c r="BF50" s="362"/>
      <c r="BG50" s="362"/>
      <c r="BH50" s="362"/>
      <c r="BI50" s="362"/>
      <c r="BJ50" s="362"/>
      <c r="BK50" s="362"/>
      <c r="BL50" s="362"/>
      <c r="BM50" s="362"/>
      <c r="BN50" s="362"/>
      <c r="BO50" s="362"/>
      <c r="BP50" s="362"/>
      <c r="BQ50" s="362"/>
      <c r="BR50" s="362"/>
      <c r="BS50" s="362"/>
      <c r="BT50" s="362"/>
      <c r="BU50" s="362"/>
      <c r="BV50" s="362"/>
      <c r="BW50" s="362"/>
      <c r="BX50" s="362"/>
      <c r="BY50" s="362"/>
      <c r="BZ50" s="362"/>
      <c r="CA50" s="362"/>
      <c r="CB50" s="362"/>
      <c r="CC50" s="362"/>
      <c r="CD50" s="362"/>
      <c r="CE50" s="362"/>
      <c r="CF50" s="362"/>
      <c r="CG50" s="362"/>
      <c r="CH50" s="362"/>
      <c r="CI50" s="362"/>
      <c r="CJ50" s="362"/>
      <c r="CK50" s="362"/>
      <c r="CL50" s="362"/>
      <c r="CM50" s="362"/>
      <c r="CN50" s="362"/>
      <c r="CO50" s="362"/>
      <c r="CP50" s="362"/>
      <c r="CQ50" s="362"/>
      <c r="CR50" s="362"/>
      <c r="CS50" s="362"/>
      <c r="CT50" s="362"/>
      <c r="CU50" s="362"/>
      <c r="CV50" s="362"/>
      <c r="CW50" s="362"/>
      <c r="CX50" s="362"/>
      <c r="CY50" s="362"/>
      <c r="CZ50" s="362"/>
      <c r="DA50" s="362"/>
      <c r="DB50" s="362"/>
      <c r="DC50" s="362"/>
      <c r="DD50" s="362"/>
      <c r="DE50" s="362"/>
      <c r="DF50" s="362"/>
      <c r="DG50" s="362"/>
      <c r="DH50" s="362"/>
      <c r="DI50" s="362"/>
    </row>
    <row r="51" spans="5:113" x14ac:dyDescent="0.15">
      <c r="E51" s="362" t="s">
        <v>144</v>
      </c>
      <c r="F51" s="362"/>
      <c r="G51" s="362"/>
      <c r="H51" s="362"/>
      <c r="I51" s="362"/>
      <c r="J51" s="362"/>
      <c r="K51" s="362"/>
      <c r="L51" s="362"/>
      <c r="M51" s="362"/>
      <c r="N51" s="362"/>
      <c r="O51" s="362"/>
      <c r="P51" s="362"/>
      <c r="Q51" s="362"/>
      <c r="R51" s="362"/>
      <c r="S51" s="362"/>
      <c r="T51" s="362"/>
      <c r="U51" s="362"/>
      <c r="V51" s="362"/>
      <c r="W51" s="362"/>
      <c r="X51" s="362"/>
      <c r="Y51" s="362"/>
      <c r="Z51" s="362"/>
      <c r="AA51" s="362"/>
      <c r="AB51" s="362"/>
      <c r="AC51" s="362"/>
      <c r="AD51" s="362"/>
      <c r="AE51" s="362"/>
      <c r="AF51" s="362"/>
      <c r="AG51" s="362"/>
      <c r="AH51" s="362"/>
      <c r="AI51" s="362"/>
      <c r="AJ51" s="362"/>
      <c r="AK51" s="362"/>
      <c r="AL51" s="362"/>
      <c r="AM51" s="362"/>
      <c r="AN51" s="362"/>
      <c r="AO51" s="362"/>
      <c r="AP51" s="362"/>
      <c r="AQ51" s="362"/>
      <c r="AR51" s="362"/>
      <c r="AS51" s="362"/>
      <c r="AT51" s="362"/>
      <c r="AU51" s="362"/>
      <c r="AV51" s="362"/>
      <c r="AW51" s="362"/>
      <c r="AX51" s="362"/>
      <c r="AY51" s="362"/>
      <c r="AZ51" s="362"/>
      <c r="BA51" s="362"/>
      <c r="BB51" s="362"/>
      <c r="BC51" s="362"/>
      <c r="BD51" s="362"/>
      <c r="BE51" s="362"/>
      <c r="BF51" s="362"/>
      <c r="BG51" s="362"/>
      <c r="BH51" s="362"/>
      <c r="BI51" s="362"/>
      <c r="BJ51" s="362"/>
      <c r="BK51" s="362"/>
      <c r="BL51" s="362"/>
      <c r="BM51" s="362"/>
      <c r="BN51" s="362"/>
      <c r="BO51" s="362"/>
      <c r="BP51" s="362"/>
      <c r="BQ51" s="362"/>
      <c r="BR51" s="362"/>
      <c r="BS51" s="362"/>
      <c r="BT51" s="362"/>
      <c r="BU51" s="362"/>
      <c r="BV51" s="362"/>
      <c r="BW51" s="362"/>
      <c r="BX51" s="362"/>
      <c r="BY51" s="362"/>
      <c r="BZ51" s="362"/>
      <c r="CA51" s="362"/>
      <c r="CB51" s="362"/>
      <c r="CC51" s="362"/>
      <c r="CD51" s="362"/>
      <c r="CE51" s="362"/>
      <c r="CF51" s="362"/>
      <c r="CG51" s="362"/>
      <c r="CH51" s="362"/>
      <c r="CI51" s="362"/>
      <c r="CJ51" s="362"/>
      <c r="CK51" s="362"/>
      <c r="CL51" s="362"/>
      <c r="CM51" s="362"/>
      <c r="CN51" s="362"/>
      <c r="CO51" s="362"/>
      <c r="CP51" s="362"/>
      <c r="CQ51" s="362"/>
      <c r="CR51" s="362"/>
      <c r="CS51" s="362"/>
      <c r="CT51" s="362"/>
      <c r="CU51" s="362"/>
      <c r="CV51" s="362"/>
      <c r="CW51" s="362"/>
      <c r="CX51" s="362"/>
      <c r="CY51" s="362"/>
      <c r="CZ51" s="362"/>
      <c r="DA51" s="362"/>
      <c r="DB51" s="362"/>
      <c r="DC51" s="362"/>
      <c r="DD51" s="362"/>
      <c r="DE51" s="362"/>
      <c r="DF51" s="362"/>
      <c r="DG51" s="362"/>
      <c r="DH51" s="362"/>
      <c r="DI51" s="362"/>
    </row>
    <row r="52" spans="5:113" x14ac:dyDescent="0.15">
      <c r="E52" s="362" t="s">
        <v>145</v>
      </c>
      <c r="F52" s="362"/>
      <c r="G52" s="362"/>
      <c r="H52" s="362"/>
      <c r="I52" s="362"/>
      <c r="J52" s="362"/>
      <c r="K52" s="362"/>
      <c r="L52" s="362"/>
      <c r="M52" s="362"/>
      <c r="N52" s="362"/>
      <c r="O52" s="362"/>
      <c r="P52" s="362"/>
      <c r="Q52" s="362"/>
      <c r="R52" s="362"/>
      <c r="S52" s="362"/>
      <c r="T52" s="362"/>
      <c r="U52" s="362"/>
      <c r="V52" s="362"/>
      <c r="W52" s="362"/>
      <c r="X52" s="362"/>
      <c r="Y52" s="362"/>
      <c r="Z52" s="362"/>
      <c r="AA52" s="362"/>
      <c r="AB52" s="362"/>
      <c r="AC52" s="362"/>
      <c r="AD52" s="362"/>
      <c r="AE52" s="362"/>
      <c r="AF52" s="362"/>
      <c r="AG52" s="362"/>
      <c r="AH52" s="362"/>
      <c r="AI52" s="362"/>
      <c r="AJ52" s="362"/>
      <c r="AK52" s="362"/>
      <c r="AL52" s="362"/>
      <c r="AM52" s="362"/>
      <c r="AN52" s="362"/>
      <c r="AO52" s="362"/>
      <c r="AP52" s="362"/>
      <c r="AQ52" s="362"/>
      <c r="AR52" s="362"/>
      <c r="AS52" s="362"/>
      <c r="AT52" s="362"/>
      <c r="AU52" s="362"/>
      <c r="AV52" s="362"/>
      <c r="AW52" s="362"/>
      <c r="AX52" s="362"/>
      <c r="AY52" s="362"/>
      <c r="AZ52" s="362"/>
      <c r="BA52" s="362"/>
      <c r="BB52" s="362"/>
      <c r="BC52" s="362"/>
      <c r="BD52" s="362"/>
      <c r="BE52" s="362"/>
      <c r="BF52" s="362"/>
      <c r="BG52" s="362"/>
      <c r="BH52" s="362"/>
      <c r="BI52" s="362"/>
      <c r="BJ52" s="362"/>
      <c r="BK52" s="362"/>
      <c r="BL52" s="362"/>
      <c r="BM52" s="362"/>
      <c r="BN52" s="362"/>
      <c r="BO52" s="362"/>
      <c r="BP52" s="362"/>
      <c r="BQ52" s="362"/>
      <c r="BR52" s="362"/>
      <c r="BS52" s="362"/>
      <c r="BT52" s="362"/>
      <c r="BU52" s="362"/>
      <c r="BV52" s="362"/>
      <c r="BW52" s="362"/>
      <c r="BX52" s="362"/>
      <c r="BY52" s="362"/>
      <c r="BZ52" s="362"/>
      <c r="CA52" s="362"/>
      <c r="CB52" s="362"/>
      <c r="CC52" s="362"/>
      <c r="CD52" s="362"/>
      <c r="CE52" s="362"/>
      <c r="CF52" s="362"/>
      <c r="CG52" s="362"/>
      <c r="CH52" s="362"/>
      <c r="CI52" s="362"/>
      <c r="CJ52" s="362"/>
      <c r="CK52" s="362"/>
      <c r="CL52" s="362"/>
      <c r="CM52" s="362"/>
      <c r="CN52" s="362"/>
      <c r="CO52" s="362"/>
      <c r="CP52" s="362"/>
      <c r="CQ52" s="362"/>
      <c r="CR52" s="362"/>
      <c r="CS52" s="362"/>
      <c r="CT52" s="362"/>
      <c r="CU52" s="362"/>
      <c r="CV52" s="362"/>
      <c r="CW52" s="362"/>
      <c r="CX52" s="362"/>
      <c r="CY52" s="362"/>
      <c r="CZ52" s="362"/>
      <c r="DA52" s="362"/>
      <c r="DB52" s="362"/>
      <c r="DC52" s="362"/>
      <c r="DD52" s="362"/>
      <c r="DE52" s="362"/>
      <c r="DF52" s="362"/>
      <c r="DG52" s="362"/>
      <c r="DH52" s="362"/>
      <c r="DI52" s="362"/>
    </row>
    <row r="53" spans="5:113" x14ac:dyDescent="0.15">
      <c r="E53" s="71" t="s">
        <v>146</v>
      </c>
    </row>
    <row r="54" spans="5:113" x14ac:dyDescent="0.15"/>
    <row r="55" spans="5:113" x14ac:dyDescent="0.15"/>
    <row r="56" spans="5:113" x14ac:dyDescent="0.15"/>
  </sheetData>
  <sheetProtection algorithmName="SHA-512" hashValue="BK48Fmlr2Y71ukrAhto6zrHPY4E4RkXG0a8R8UIuipFjhwVe7/G+JWR36+Zl/29EHOs52YdiFzTpX2SsgfGOUQ==" saltValue="ZtxR0BVbadvxrcKsHA1wZw==" spinCount="100000" sheet="1" objects="1" scenarios="1"/>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6:K8"/>
    <mergeCell ref="L6:V8"/>
    <mergeCell ref="W6:AB8"/>
    <mergeCell ref="AC6:AL8"/>
    <mergeCell ref="AM6:AT6"/>
    <mergeCell ref="AU6:AX6"/>
    <mergeCell ref="AY6:BM6"/>
    <mergeCell ref="BN6:BU6"/>
    <mergeCell ref="AM5:AT5"/>
    <mergeCell ref="AU5:AX5"/>
    <mergeCell ref="AY5:BM5"/>
    <mergeCell ref="BN5:BU5"/>
    <mergeCell ref="BV5:CC5"/>
    <mergeCell ref="CD5:CS5"/>
    <mergeCell ref="BV6:CC6"/>
    <mergeCell ref="CD6:CS6"/>
    <mergeCell ref="CT6:DA6"/>
    <mergeCell ref="DB6:DI6"/>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L16:Q16"/>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CE22:CS23"/>
    <mergeCell ref="CT22:DA23"/>
    <mergeCell ref="DB22:DI23"/>
    <mergeCell ref="AY23:BM23"/>
    <mergeCell ref="BN23:BU23"/>
    <mergeCell ref="BV23:CC23"/>
    <mergeCell ref="AH22:AL23"/>
    <mergeCell ref="AM22:AR23"/>
    <mergeCell ref="AS22:AX23"/>
    <mergeCell ref="AY22:BM22"/>
    <mergeCell ref="BN22:BU22"/>
    <mergeCell ref="BV22:CC22"/>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E24:K24"/>
    <mergeCell ref="L24:P24"/>
    <mergeCell ref="Q24:V24"/>
    <mergeCell ref="Z24:AG24"/>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CQ34:DE34"/>
    <mergeCell ref="DG34:DH34"/>
    <mergeCell ref="C35:D35"/>
    <mergeCell ref="E35:S35"/>
    <mergeCell ref="U35:V35"/>
    <mergeCell ref="W35:AK35"/>
    <mergeCell ref="AM35:AN35"/>
    <mergeCell ref="AO35:BC35"/>
    <mergeCell ref="DG35:DH35"/>
    <mergeCell ref="C36:D36"/>
    <mergeCell ref="E36:S36"/>
    <mergeCell ref="U36:V36"/>
    <mergeCell ref="W36:AK36"/>
    <mergeCell ref="AM36:AN36"/>
    <mergeCell ref="AO36:BC36"/>
    <mergeCell ref="BE36:BF36"/>
    <mergeCell ref="BG36:BU36"/>
    <mergeCell ref="BW36:BX36"/>
    <mergeCell ref="BE35:BF35"/>
    <mergeCell ref="BG35:BU35"/>
    <mergeCell ref="BW35:BX35"/>
    <mergeCell ref="BY35:CM35"/>
    <mergeCell ref="CO35:CP35"/>
    <mergeCell ref="CQ35:DE35"/>
    <mergeCell ref="BY36:CM36"/>
    <mergeCell ref="CO36:CP36"/>
    <mergeCell ref="CQ36:DE36"/>
    <mergeCell ref="DG36:DH36"/>
    <mergeCell ref="C37:D37"/>
    <mergeCell ref="E37:S37"/>
    <mergeCell ref="U37:V37"/>
    <mergeCell ref="W37:AK37"/>
    <mergeCell ref="AM37:AN37"/>
    <mergeCell ref="AO37:BC37"/>
    <mergeCell ref="DG37:DH37"/>
    <mergeCell ref="C38:D38"/>
    <mergeCell ref="E38:S38"/>
    <mergeCell ref="U38:V38"/>
    <mergeCell ref="W38:AK38"/>
    <mergeCell ref="AM38:AN38"/>
    <mergeCell ref="AO38:BC38"/>
    <mergeCell ref="BE38:BF38"/>
    <mergeCell ref="BG38:BU38"/>
    <mergeCell ref="BW38:BX38"/>
    <mergeCell ref="BE37:BF37"/>
    <mergeCell ref="BG37:BU37"/>
    <mergeCell ref="BW37:BX37"/>
    <mergeCell ref="BY37:CM37"/>
    <mergeCell ref="CO37:CP37"/>
    <mergeCell ref="CQ37:DE37"/>
    <mergeCell ref="BY38:CM38"/>
    <mergeCell ref="CO38:CP38"/>
    <mergeCell ref="CQ38:DE38"/>
    <mergeCell ref="DG38:DH38"/>
    <mergeCell ref="C39:D39"/>
    <mergeCell ref="E39:S39"/>
    <mergeCell ref="U39:V39"/>
    <mergeCell ref="W39:AK39"/>
    <mergeCell ref="AM39:AN39"/>
    <mergeCell ref="AO39:BC39"/>
    <mergeCell ref="DG39:DH39"/>
    <mergeCell ref="C40:D40"/>
    <mergeCell ref="E40:S40"/>
    <mergeCell ref="U40:V40"/>
    <mergeCell ref="W40:AK40"/>
    <mergeCell ref="AM40:AN40"/>
    <mergeCell ref="AO40:BC40"/>
    <mergeCell ref="BE40:BF40"/>
    <mergeCell ref="BG40:BU40"/>
    <mergeCell ref="BW40:BX40"/>
    <mergeCell ref="BE39:BF39"/>
    <mergeCell ref="BG39:BU39"/>
    <mergeCell ref="BW39:BX39"/>
    <mergeCell ref="BY39:CM39"/>
    <mergeCell ref="CO39:CP39"/>
    <mergeCell ref="CQ39:DE39"/>
    <mergeCell ref="BY40:CM40"/>
    <mergeCell ref="CO40:CP40"/>
    <mergeCell ref="CQ40:DE40"/>
    <mergeCell ref="DG40:DH40"/>
    <mergeCell ref="C41:D41"/>
    <mergeCell ref="E41:S41"/>
    <mergeCell ref="U41:V41"/>
    <mergeCell ref="W41:AK41"/>
    <mergeCell ref="AM41:AN41"/>
    <mergeCell ref="AO41:BC41"/>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BY42:CM42"/>
    <mergeCell ref="CO42:CP42"/>
    <mergeCell ref="CQ42:DE42"/>
    <mergeCell ref="DG42:DH42"/>
    <mergeCell ref="C43:D43"/>
    <mergeCell ref="E43:S43"/>
    <mergeCell ref="U43:V43"/>
    <mergeCell ref="W43:AK43"/>
    <mergeCell ref="AM43:AN43"/>
    <mergeCell ref="AO43:BC43"/>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D94B2E-30B0-42FC-B8F5-103F2D5D707A}">
  <sheetPr>
    <pageSetUpPr fitToPage="1"/>
  </sheetPr>
  <dimension ref="A1:P45"/>
  <sheetViews>
    <sheetView showGridLines="0" zoomScale="85" zoomScaleNormal="85" zoomScaleSheetLayoutView="100" workbookViewId="0"/>
  </sheetViews>
  <sheetFormatPr defaultColWidth="0" defaultRowHeight="13.5" customHeight="1" zeroHeight="1" x14ac:dyDescent="0.15"/>
  <cols>
    <col min="1" max="1" width="6.625" style="241" customWidth="1"/>
    <col min="2" max="2" width="11" style="241" customWidth="1"/>
    <col min="3" max="3" width="17" style="241" customWidth="1"/>
    <col min="4" max="5" width="16.625" style="241" customWidth="1"/>
    <col min="6" max="15" width="15" style="241" customWidth="1"/>
    <col min="16" max="16" width="24" style="241" customWidth="1"/>
    <col min="17" max="16384" width="0" style="241" hidden="1"/>
  </cols>
  <sheetData>
    <row r="1" spans="1:16" ht="16.5" customHeight="1" x14ac:dyDescent="0.15">
      <c r="A1" s="240"/>
      <c r="B1" s="240"/>
      <c r="C1" s="240"/>
      <c r="D1" s="240"/>
      <c r="E1" s="240"/>
      <c r="F1" s="240"/>
      <c r="G1" s="240"/>
      <c r="H1" s="240"/>
      <c r="I1" s="240"/>
      <c r="J1" s="240"/>
      <c r="K1" s="240"/>
      <c r="L1" s="240"/>
      <c r="M1" s="240"/>
      <c r="N1" s="240"/>
      <c r="O1" s="240"/>
      <c r="P1" s="240"/>
    </row>
    <row r="2" spans="1:16" ht="16.5" customHeight="1" x14ac:dyDescent="0.15">
      <c r="A2" s="240"/>
      <c r="B2" s="240"/>
      <c r="C2" s="240"/>
      <c r="D2" s="240"/>
      <c r="E2" s="240"/>
      <c r="F2" s="240"/>
      <c r="G2" s="240"/>
      <c r="H2" s="240"/>
      <c r="I2" s="240"/>
      <c r="J2" s="240"/>
      <c r="K2" s="240"/>
      <c r="L2" s="240"/>
      <c r="M2" s="240"/>
      <c r="N2" s="240"/>
      <c r="O2" s="240"/>
      <c r="P2" s="240"/>
    </row>
    <row r="3" spans="1:16" ht="16.5" customHeight="1" x14ac:dyDescent="0.15">
      <c r="A3" s="240"/>
      <c r="B3" s="240"/>
      <c r="C3" s="240"/>
      <c r="D3" s="240"/>
      <c r="E3" s="240"/>
      <c r="F3" s="240"/>
      <c r="G3" s="240"/>
      <c r="H3" s="240"/>
      <c r="I3" s="240"/>
      <c r="J3" s="240"/>
      <c r="K3" s="240"/>
      <c r="L3" s="240"/>
      <c r="M3" s="240"/>
      <c r="N3" s="240"/>
      <c r="O3" s="240"/>
      <c r="P3" s="240"/>
    </row>
    <row r="4" spans="1:16" ht="16.5" customHeight="1" x14ac:dyDescent="0.15">
      <c r="A4" s="240"/>
      <c r="B4" s="240"/>
      <c r="C4" s="240"/>
      <c r="D4" s="240"/>
      <c r="E4" s="240"/>
      <c r="F4" s="240"/>
      <c r="G4" s="240"/>
      <c r="H4" s="240"/>
      <c r="I4" s="240"/>
      <c r="J4" s="240"/>
      <c r="K4" s="240"/>
      <c r="L4" s="240"/>
      <c r="M4" s="240"/>
      <c r="N4" s="240"/>
      <c r="O4" s="240"/>
      <c r="P4" s="240"/>
    </row>
    <row r="5" spans="1:16" ht="16.5" customHeight="1" x14ac:dyDescent="0.15">
      <c r="A5" s="240"/>
      <c r="B5" s="240"/>
      <c r="C5" s="240"/>
      <c r="D5" s="240"/>
      <c r="E5" s="240"/>
      <c r="F5" s="240"/>
      <c r="G5" s="240"/>
      <c r="H5" s="240"/>
      <c r="I5" s="240"/>
      <c r="J5" s="240"/>
      <c r="K5" s="240"/>
      <c r="L5" s="240"/>
      <c r="M5" s="240"/>
      <c r="N5" s="240"/>
      <c r="O5" s="240"/>
      <c r="P5" s="240"/>
    </row>
    <row r="6" spans="1:16" ht="16.5" customHeight="1" x14ac:dyDescent="0.15">
      <c r="A6" s="240"/>
      <c r="B6" s="240"/>
      <c r="C6" s="240"/>
      <c r="D6" s="240"/>
      <c r="E6" s="240"/>
      <c r="F6" s="240"/>
      <c r="G6" s="240"/>
      <c r="H6" s="240"/>
      <c r="I6" s="240"/>
      <c r="J6" s="240"/>
      <c r="K6" s="240"/>
      <c r="L6" s="240"/>
      <c r="M6" s="240"/>
      <c r="N6" s="240"/>
      <c r="O6" s="240"/>
      <c r="P6" s="240"/>
    </row>
    <row r="7" spans="1:16" ht="16.5" customHeight="1" x14ac:dyDescent="0.15">
      <c r="A7" s="240"/>
      <c r="B7" s="240"/>
      <c r="C7" s="240"/>
      <c r="D7" s="240"/>
      <c r="E7" s="240"/>
      <c r="F7" s="240"/>
      <c r="G7" s="240"/>
      <c r="H7" s="240"/>
      <c r="I7" s="240"/>
      <c r="J7" s="240"/>
      <c r="K7" s="240"/>
      <c r="L7" s="240"/>
      <c r="M7" s="240"/>
      <c r="N7" s="240"/>
      <c r="O7" s="240"/>
      <c r="P7" s="240"/>
    </row>
    <row r="8" spans="1:16" ht="16.5" customHeight="1" x14ac:dyDescent="0.15">
      <c r="A8" s="240"/>
      <c r="B8" s="240"/>
      <c r="C8" s="240"/>
      <c r="D8" s="240"/>
      <c r="E8" s="240"/>
      <c r="F8" s="240"/>
      <c r="G8" s="240"/>
      <c r="H8" s="240"/>
      <c r="I8" s="240"/>
      <c r="J8" s="240"/>
      <c r="K8" s="240"/>
      <c r="L8" s="240"/>
      <c r="M8" s="240"/>
      <c r="N8" s="240"/>
      <c r="O8" s="240"/>
      <c r="P8" s="240"/>
    </row>
    <row r="9" spans="1:16" ht="16.5" customHeight="1" x14ac:dyDescent="0.15">
      <c r="A9" s="240"/>
      <c r="B9" s="240"/>
      <c r="C9" s="240"/>
      <c r="D9" s="240"/>
      <c r="E9" s="240"/>
      <c r="F9" s="240"/>
      <c r="G9" s="240"/>
      <c r="H9" s="240"/>
      <c r="I9" s="240"/>
      <c r="J9" s="240"/>
      <c r="K9" s="240"/>
      <c r="L9" s="240"/>
      <c r="M9" s="240"/>
      <c r="N9" s="240"/>
      <c r="O9" s="240"/>
      <c r="P9" s="240"/>
    </row>
    <row r="10" spans="1:16" ht="16.5" customHeight="1" x14ac:dyDescent="0.15">
      <c r="A10" s="240"/>
      <c r="B10" s="240"/>
      <c r="C10" s="240"/>
      <c r="D10" s="240"/>
      <c r="E10" s="240"/>
      <c r="F10" s="240"/>
      <c r="G10" s="240"/>
      <c r="H10" s="240"/>
      <c r="I10" s="240"/>
      <c r="J10" s="240"/>
      <c r="K10" s="240"/>
      <c r="L10" s="240"/>
      <c r="M10" s="240"/>
      <c r="N10" s="240"/>
      <c r="O10" s="240"/>
      <c r="P10" s="240"/>
    </row>
    <row r="11" spans="1:16" ht="16.5" customHeight="1" x14ac:dyDescent="0.15">
      <c r="A11" s="240"/>
      <c r="B11" s="240"/>
      <c r="C11" s="240"/>
      <c r="D11" s="240"/>
      <c r="E11" s="240"/>
      <c r="F11" s="240"/>
      <c r="G11" s="240"/>
      <c r="H11" s="240"/>
      <c r="I11" s="240"/>
      <c r="J11" s="240"/>
      <c r="K11" s="240"/>
      <c r="L11" s="240"/>
      <c r="M11" s="240"/>
      <c r="N11" s="240"/>
      <c r="O11" s="240"/>
      <c r="P11" s="240"/>
    </row>
    <row r="12" spans="1:16" ht="16.5" customHeight="1" x14ac:dyDescent="0.15">
      <c r="A12" s="240"/>
      <c r="B12" s="240"/>
      <c r="C12" s="240"/>
      <c r="D12" s="240"/>
      <c r="E12" s="240"/>
      <c r="F12" s="240"/>
      <c r="G12" s="240"/>
      <c r="H12" s="240"/>
      <c r="I12" s="240"/>
      <c r="J12" s="240"/>
      <c r="K12" s="240"/>
      <c r="L12" s="240"/>
      <c r="M12" s="240"/>
      <c r="N12" s="240"/>
      <c r="O12" s="240"/>
      <c r="P12" s="240"/>
    </row>
    <row r="13" spans="1:16" ht="16.5" customHeight="1" x14ac:dyDescent="0.15">
      <c r="A13" s="240"/>
      <c r="B13" s="240"/>
      <c r="C13" s="240"/>
      <c r="D13" s="240"/>
      <c r="E13" s="240"/>
      <c r="F13" s="240"/>
      <c r="G13" s="240"/>
      <c r="H13" s="240"/>
      <c r="I13" s="240"/>
      <c r="J13" s="240"/>
      <c r="K13" s="240"/>
      <c r="L13" s="240"/>
      <c r="M13" s="240"/>
      <c r="N13" s="240"/>
      <c r="O13" s="240"/>
      <c r="P13" s="240"/>
    </row>
    <row r="14" spans="1:16" ht="16.5" customHeight="1" x14ac:dyDescent="0.15">
      <c r="A14" s="240"/>
      <c r="B14" s="240"/>
      <c r="C14" s="240"/>
      <c r="D14" s="240"/>
      <c r="E14" s="240"/>
      <c r="F14" s="240"/>
      <c r="G14" s="240"/>
      <c r="H14" s="240"/>
      <c r="I14" s="240"/>
      <c r="J14" s="240"/>
      <c r="K14" s="240"/>
      <c r="L14" s="240"/>
      <c r="M14" s="240"/>
      <c r="N14" s="240"/>
      <c r="O14" s="240"/>
      <c r="P14" s="240"/>
    </row>
    <row r="15" spans="1:16" ht="16.5" customHeight="1" x14ac:dyDescent="0.15">
      <c r="A15" s="240"/>
      <c r="B15" s="240"/>
      <c r="C15" s="240"/>
      <c r="D15" s="240"/>
      <c r="E15" s="240"/>
      <c r="F15" s="240"/>
      <c r="G15" s="240"/>
      <c r="H15" s="240"/>
      <c r="I15" s="240"/>
      <c r="J15" s="240"/>
      <c r="K15" s="240"/>
      <c r="L15" s="240"/>
      <c r="M15" s="240"/>
      <c r="N15" s="240"/>
      <c r="O15" s="240"/>
      <c r="P15" s="240"/>
    </row>
    <row r="16" spans="1:16" ht="16.5" customHeight="1" x14ac:dyDescent="0.15">
      <c r="A16" s="240"/>
      <c r="B16" s="240"/>
      <c r="C16" s="240"/>
      <c r="D16" s="240"/>
      <c r="E16" s="240"/>
      <c r="F16" s="240"/>
      <c r="G16" s="240"/>
      <c r="H16" s="240"/>
      <c r="I16" s="240"/>
      <c r="J16" s="240"/>
      <c r="K16" s="240"/>
      <c r="L16" s="240"/>
      <c r="M16" s="240"/>
      <c r="N16" s="240"/>
      <c r="O16" s="240"/>
      <c r="P16" s="240"/>
    </row>
    <row r="17" spans="1:16" ht="16.5" customHeight="1" x14ac:dyDescent="0.15">
      <c r="A17" s="240"/>
      <c r="B17" s="240"/>
      <c r="C17" s="240"/>
      <c r="D17" s="240"/>
      <c r="E17" s="240"/>
      <c r="F17" s="240"/>
      <c r="G17" s="240"/>
      <c r="H17" s="240"/>
      <c r="I17" s="240"/>
      <c r="J17" s="240"/>
      <c r="K17" s="240"/>
      <c r="L17" s="240"/>
      <c r="M17" s="240"/>
      <c r="N17" s="240"/>
      <c r="O17" s="240"/>
      <c r="P17" s="240"/>
    </row>
    <row r="18" spans="1:16" ht="16.5" customHeight="1" x14ac:dyDescent="0.15">
      <c r="A18" s="240"/>
      <c r="B18" s="240"/>
      <c r="C18" s="240"/>
      <c r="D18" s="240"/>
      <c r="E18" s="240"/>
      <c r="F18" s="240"/>
      <c r="G18" s="240"/>
      <c r="H18" s="240"/>
      <c r="I18" s="240"/>
      <c r="J18" s="240"/>
      <c r="K18" s="240"/>
      <c r="L18" s="240"/>
      <c r="M18" s="240"/>
      <c r="N18" s="240"/>
      <c r="O18" s="240"/>
      <c r="P18" s="240"/>
    </row>
    <row r="19" spans="1:16" ht="16.5" customHeight="1" x14ac:dyDescent="0.15">
      <c r="A19" s="240"/>
      <c r="B19" s="240"/>
      <c r="C19" s="240"/>
      <c r="D19" s="240"/>
      <c r="E19" s="240"/>
      <c r="F19" s="240"/>
      <c r="G19" s="240"/>
      <c r="H19" s="240"/>
      <c r="I19" s="240"/>
      <c r="J19" s="240"/>
      <c r="K19" s="240"/>
      <c r="L19" s="240"/>
      <c r="M19" s="240"/>
      <c r="N19" s="240"/>
      <c r="O19" s="240"/>
      <c r="P19" s="240"/>
    </row>
    <row r="20" spans="1:16" ht="16.5" customHeight="1" x14ac:dyDescent="0.15">
      <c r="A20" s="240"/>
      <c r="B20" s="240"/>
      <c r="C20" s="240"/>
      <c r="D20" s="240"/>
      <c r="E20" s="240"/>
      <c r="F20" s="240"/>
      <c r="G20" s="240"/>
      <c r="H20" s="240"/>
      <c r="I20" s="240"/>
      <c r="J20" s="240"/>
      <c r="K20" s="240"/>
      <c r="L20" s="240"/>
      <c r="M20" s="240"/>
      <c r="N20" s="240"/>
      <c r="O20" s="240"/>
      <c r="P20" s="240"/>
    </row>
    <row r="21" spans="1:16" ht="16.5" customHeight="1" x14ac:dyDescent="0.15">
      <c r="A21" s="240"/>
      <c r="B21" s="240"/>
      <c r="C21" s="240"/>
      <c r="D21" s="240"/>
      <c r="E21" s="240"/>
      <c r="F21" s="240"/>
      <c r="G21" s="240"/>
      <c r="H21" s="240"/>
      <c r="I21" s="240"/>
      <c r="J21" s="240"/>
      <c r="K21" s="240"/>
      <c r="L21" s="240"/>
      <c r="M21" s="240"/>
      <c r="N21" s="240"/>
      <c r="O21" s="240"/>
      <c r="P21" s="240"/>
    </row>
    <row r="22" spans="1:16" ht="16.5" customHeight="1" x14ac:dyDescent="0.15">
      <c r="A22" s="240"/>
      <c r="B22" s="240"/>
      <c r="C22" s="240"/>
      <c r="D22" s="240"/>
      <c r="E22" s="240"/>
      <c r="F22" s="240"/>
      <c r="G22" s="240"/>
      <c r="H22" s="240"/>
      <c r="I22" s="240"/>
      <c r="J22" s="240"/>
      <c r="K22" s="240"/>
      <c r="L22" s="240"/>
      <c r="M22" s="240"/>
      <c r="N22" s="240"/>
      <c r="O22" s="240"/>
      <c r="P22" s="240"/>
    </row>
    <row r="23" spans="1:16" ht="16.5" customHeight="1" x14ac:dyDescent="0.15">
      <c r="A23" s="240"/>
      <c r="B23" s="240"/>
      <c r="C23" s="240"/>
      <c r="D23" s="240"/>
      <c r="E23" s="240"/>
      <c r="F23" s="240"/>
      <c r="G23" s="240"/>
      <c r="H23" s="240"/>
      <c r="I23" s="240"/>
      <c r="J23" s="240"/>
      <c r="K23" s="240"/>
      <c r="L23" s="240"/>
      <c r="M23" s="240"/>
      <c r="N23" s="240"/>
      <c r="O23" s="240"/>
      <c r="P23" s="240"/>
    </row>
    <row r="24" spans="1:16" ht="16.5" customHeight="1" x14ac:dyDescent="0.15">
      <c r="A24" s="240"/>
      <c r="B24" s="240"/>
      <c r="C24" s="240"/>
      <c r="D24" s="240"/>
      <c r="E24" s="240"/>
      <c r="F24" s="240"/>
      <c r="G24" s="240"/>
      <c r="H24" s="240"/>
      <c r="I24" s="240"/>
      <c r="J24" s="240"/>
      <c r="K24" s="240"/>
      <c r="L24" s="240"/>
      <c r="M24" s="240"/>
      <c r="N24" s="240"/>
      <c r="O24" s="240"/>
      <c r="P24" s="240"/>
    </row>
    <row r="25" spans="1:16" ht="16.5" customHeight="1" x14ac:dyDescent="0.15">
      <c r="A25" s="240"/>
      <c r="B25" s="240"/>
      <c r="C25" s="240"/>
      <c r="D25" s="240"/>
      <c r="E25" s="240"/>
      <c r="F25" s="240"/>
      <c r="G25" s="240"/>
      <c r="H25" s="240"/>
      <c r="I25" s="240"/>
      <c r="J25" s="240"/>
      <c r="K25" s="240"/>
      <c r="L25" s="240"/>
      <c r="M25" s="240"/>
      <c r="N25" s="240"/>
      <c r="O25" s="240"/>
      <c r="P25" s="240"/>
    </row>
    <row r="26" spans="1:16" ht="16.5" customHeight="1" x14ac:dyDescent="0.15">
      <c r="A26" s="240"/>
      <c r="B26" s="240"/>
      <c r="C26" s="240"/>
      <c r="D26" s="240"/>
      <c r="E26" s="240"/>
      <c r="F26" s="240"/>
      <c r="G26" s="240"/>
      <c r="H26" s="240"/>
      <c r="I26" s="240"/>
      <c r="J26" s="240"/>
      <c r="K26" s="240"/>
      <c r="L26" s="240"/>
      <c r="M26" s="240"/>
      <c r="N26" s="240"/>
      <c r="O26" s="240"/>
      <c r="P26" s="240"/>
    </row>
    <row r="27" spans="1:16" ht="16.5" customHeight="1" x14ac:dyDescent="0.15">
      <c r="A27" s="240"/>
      <c r="B27" s="240"/>
      <c r="C27" s="240"/>
      <c r="D27" s="240"/>
      <c r="E27" s="240"/>
      <c r="F27" s="240"/>
      <c r="G27" s="240"/>
      <c r="H27" s="240"/>
      <c r="I27" s="240"/>
      <c r="J27" s="240"/>
      <c r="K27" s="240"/>
      <c r="L27" s="240"/>
      <c r="M27" s="240"/>
      <c r="N27" s="240"/>
      <c r="O27" s="240"/>
      <c r="P27" s="240"/>
    </row>
    <row r="28" spans="1:16" ht="16.5" customHeight="1" x14ac:dyDescent="0.15">
      <c r="A28" s="240"/>
      <c r="B28" s="240"/>
      <c r="C28" s="240"/>
      <c r="D28" s="240"/>
      <c r="E28" s="240"/>
      <c r="F28" s="240"/>
      <c r="G28" s="240"/>
      <c r="H28" s="240"/>
      <c r="I28" s="240"/>
      <c r="J28" s="240"/>
      <c r="K28" s="240"/>
      <c r="L28" s="240"/>
      <c r="M28" s="240"/>
      <c r="N28" s="240"/>
      <c r="O28" s="240"/>
      <c r="P28" s="240"/>
    </row>
    <row r="29" spans="1:16" ht="16.5" customHeight="1" x14ac:dyDescent="0.15">
      <c r="A29" s="240"/>
      <c r="B29" s="240"/>
      <c r="C29" s="240"/>
      <c r="D29" s="240"/>
      <c r="E29" s="240"/>
      <c r="F29" s="240"/>
      <c r="G29" s="240"/>
      <c r="H29" s="240"/>
      <c r="I29" s="240"/>
      <c r="J29" s="240"/>
      <c r="K29" s="240"/>
      <c r="L29" s="240"/>
      <c r="M29" s="240"/>
      <c r="N29" s="240"/>
      <c r="O29" s="240"/>
      <c r="P29" s="240"/>
    </row>
    <row r="30" spans="1:16" ht="16.5" customHeight="1" x14ac:dyDescent="0.15">
      <c r="A30" s="240"/>
      <c r="B30" s="240"/>
      <c r="C30" s="240"/>
      <c r="D30" s="240"/>
      <c r="E30" s="240"/>
      <c r="F30" s="240"/>
      <c r="G30" s="240"/>
      <c r="H30" s="240"/>
      <c r="I30" s="240"/>
      <c r="J30" s="240"/>
      <c r="K30" s="240"/>
      <c r="L30" s="240"/>
      <c r="M30" s="240"/>
      <c r="N30" s="240"/>
      <c r="O30" s="240"/>
      <c r="P30" s="240"/>
    </row>
    <row r="31" spans="1:16" ht="16.5" customHeight="1" x14ac:dyDescent="0.15">
      <c r="A31" s="240"/>
      <c r="B31" s="240"/>
      <c r="C31" s="240"/>
      <c r="D31" s="240"/>
      <c r="E31" s="240"/>
      <c r="F31" s="240"/>
      <c r="G31" s="240"/>
      <c r="H31" s="240"/>
      <c r="I31" s="240"/>
      <c r="J31" s="240"/>
      <c r="K31" s="240"/>
      <c r="L31" s="240"/>
      <c r="M31" s="240"/>
      <c r="N31" s="240"/>
      <c r="O31" s="240"/>
      <c r="P31" s="240"/>
    </row>
    <row r="32" spans="1:16" ht="31.5" customHeight="1" thickBot="1" x14ac:dyDescent="0.2">
      <c r="A32" s="240"/>
      <c r="B32" s="240"/>
      <c r="C32" s="240"/>
      <c r="D32" s="240"/>
      <c r="E32" s="240"/>
      <c r="F32" s="240"/>
      <c r="G32" s="240"/>
      <c r="H32" s="240"/>
      <c r="I32" s="240"/>
      <c r="J32" s="242" t="s">
        <v>484</v>
      </c>
      <c r="K32" s="240"/>
      <c r="L32" s="240"/>
      <c r="M32" s="240"/>
      <c r="N32" s="240"/>
      <c r="O32" s="240"/>
      <c r="P32" s="240"/>
    </row>
    <row r="33" spans="1:16" ht="39" customHeight="1" thickBot="1" x14ac:dyDescent="0.25">
      <c r="A33" s="240"/>
      <c r="B33" s="243" t="s">
        <v>491</v>
      </c>
      <c r="C33" s="244"/>
      <c r="D33" s="244"/>
      <c r="E33" s="245" t="s">
        <v>485</v>
      </c>
      <c r="F33" s="246" t="s">
        <v>3</v>
      </c>
      <c r="G33" s="247" t="s">
        <v>4</v>
      </c>
      <c r="H33" s="247" t="s">
        <v>5</v>
      </c>
      <c r="I33" s="247" t="s">
        <v>6</v>
      </c>
      <c r="J33" s="248" t="s">
        <v>7</v>
      </c>
      <c r="K33" s="240"/>
      <c r="L33" s="240"/>
      <c r="M33" s="240"/>
      <c r="N33" s="240"/>
      <c r="O33" s="240"/>
      <c r="P33" s="240"/>
    </row>
    <row r="34" spans="1:16" ht="39" customHeight="1" x14ac:dyDescent="0.15">
      <c r="A34" s="240"/>
      <c r="B34" s="249"/>
      <c r="C34" s="1174" t="s">
        <v>492</v>
      </c>
      <c r="D34" s="1174"/>
      <c r="E34" s="1175"/>
      <c r="F34" s="250">
        <v>11.97</v>
      </c>
      <c r="G34" s="251">
        <v>15</v>
      </c>
      <c r="H34" s="251">
        <v>13.04</v>
      </c>
      <c r="I34" s="251">
        <v>14.06</v>
      </c>
      <c r="J34" s="252">
        <v>20.61</v>
      </c>
      <c r="K34" s="240"/>
      <c r="L34" s="240"/>
      <c r="M34" s="240"/>
      <c r="N34" s="240"/>
      <c r="O34" s="240"/>
      <c r="P34" s="240"/>
    </row>
    <row r="35" spans="1:16" ht="39" customHeight="1" x14ac:dyDescent="0.15">
      <c r="A35" s="240"/>
      <c r="B35" s="253"/>
      <c r="C35" s="1168" t="s">
        <v>493</v>
      </c>
      <c r="D35" s="1169"/>
      <c r="E35" s="1170"/>
      <c r="F35" s="254">
        <v>2.41</v>
      </c>
      <c r="G35" s="255">
        <v>2.78</v>
      </c>
      <c r="H35" s="255">
        <v>3.49</v>
      </c>
      <c r="I35" s="255">
        <v>3.36</v>
      </c>
      <c r="J35" s="256">
        <v>3.93</v>
      </c>
      <c r="K35" s="240"/>
      <c r="L35" s="240"/>
      <c r="M35" s="240"/>
      <c r="N35" s="240"/>
      <c r="O35" s="240"/>
      <c r="P35" s="240"/>
    </row>
    <row r="36" spans="1:16" ht="39" customHeight="1" x14ac:dyDescent="0.15">
      <c r="A36" s="240"/>
      <c r="B36" s="253"/>
      <c r="C36" s="1168" t="s">
        <v>494</v>
      </c>
      <c r="D36" s="1169"/>
      <c r="E36" s="1170"/>
      <c r="F36" s="254">
        <v>0.63</v>
      </c>
      <c r="G36" s="255">
        <v>0.47</v>
      </c>
      <c r="H36" s="255">
        <v>0.87</v>
      </c>
      <c r="I36" s="255">
        <v>1.61</v>
      </c>
      <c r="J36" s="256">
        <v>0.5</v>
      </c>
      <c r="K36" s="240"/>
      <c r="L36" s="240"/>
      <c r="M36" s="240"/>
      <c r="N36" s="240"/>
      <c r="O36" s="240"/>
      <c r="P36" s="240"/>
    </row>
    <row r="37" spans="1:16" ht="39" customHeight="1" x14ac:dyDescent="0.15">
      <c r="A37" s="240"/>
      <c r="B37" s="253"/>
      <c r="C37" s="1168" t="s">
        <v>495</v>
      </c>
      <c r="D37" s="1169"/>
      <c r="E37" s="1170"/>
      <c r="F37" s="254">
        <v>0.41</v>
      </c>
      <c r="G37" s="255">
        <v>0.15</v>
      </c>
      <c r="H37" s="255">
        <v>0.14000000000000001</v>
      </c>
      <c r="I37" s="255">
        <v>0.19</v>
      </c>
      <c r="J37" s="256">
        <v>0.16</v>
      </c>
      <c r="K37" s="240"/>
      <c r="L37" s="240"/>
      <c r="M37" s="240"/>
      <c r="N37" s="240"/>
      <c r="O37" s="240"/>
      <c r="P37" s="240"/>
    </row>
    <row r="38" spans="1:16" ht="39" customHeight="1" x14ac:dyDescent="0.15">
      <c r="A38" s="240"/>
      <c r="B38" s="253"/>
      <c r="C38" s="1168" t="s">
        <v>496</v>
      </c>
      <c r="D38" s="1169"/>
      <c r="E38" s="1170"/>
      <c r="F38" s="254">
        <v>0.03</v>
      </c>
      <c r="G38" s="255">
        <v>0.06</v>
      </c>
      <c r="H38" s="255">
        <v>0.01</v>
      </c>
      <c r="I38" s="255">
        <v>0.01</v>
      </c>
      <c r="J38" s="256">
        <v>0.08</v>
      </c>
      <c r="K38" s="240"/>
      <c r="L38" s="240"/>
      <c r="M38" s="240"/>
      <c r="N38" s="240"/>
      <c r="O38" s="240"/>
      <c r="P38" s="240"/>
    </row>
    <row r="39" spans="1:16" ht="39" customHeight="1" x14ac:dyDescent="0.15">
      <c r="A39" s="240"/>
      <c r="B39" s="253"/>
      <c r="C39" s="1168" t="s">
        <v>497</v>
      </c>
      <c r="D39" s="1169"/>
      <c r="E39" s="1170"/>
      <c r="F39" s="254">
        <v>0.01</v>
      </c>
      <c r="G39" s="255">
        <v>0.04</v>
      </c>
      <c r="H39" s="255">
        <v>0.04</v>
      </c>
      <c r="I39" s="255">
        <v>7.0000000000000007E-2</v>
      </c>
      <c r="J39" s="256">
        <v>0.02</v>
      </c>
      <c r="K39" s="240"/>
      <c r="L39" s="240"/>
      <c r="M39" s="240"/>
      <c r="N39" s="240"/>
      <c r="O39" s="240"/>
      <c r="P39" s="240"/>
    </row>
    <row r="40" spans="1:16" ht="39" customHeight="1" x14ac:dyDescent="0.15">
      <c r="A40" s="240"/>
      <c r="B40" s="253"/>
      <c r="C40" s="1168"/>
      <c r="D40" s="1169"/>
      <c r="E40" s="1170"/>
      <c r="F40" s="254"/>
      <c r="G40" s="255"/>
      <c r="H40" s="255"/>
      <c r="I40" s="255"/>
      <c r="J40" s="256"/>
      <c r="K40" s="240"/>
      <c r="L40" s="240"/>
      <c r="M40" s="240"/>
      <c r="N40" s="240"/>
      <c r="O40" s="240"/>
      <c r="P40" s="240"/>
    </row>
    <row r="41" spans="1:16" ht="39" customHeight="1" x14ac:dyDescent="0.15">
      <c r="A41" s="240"/>
      <c r="B41" s="253"/>
      <c r="C41" s="1168"/>
      <c r="D41" s="1169"/>
      <c r="E41" s="1170"/>
      <c r="F41" s="254"/>
      <c r="G41" s="255"/>
      <c r="H41" s="255"/>
      <c r="I41" s="255"/>
      <c r="J41" s="256"/>
      <c r="K41" s="240"/>
      <c r="L41" s="240"/>
      <c r="M41" s="240"/>
      <c r="N41" s="240"/>
      <c r="O41" s="240"/>
      <c r="P41" s="240"/>
    </row>
    <row r="42" spans="1:16" ht="39" customHeight="1" x14ac:dyDescent="0.15">
      <c r="A42" s="240"/>
      <c r="B42" s="257"/>
      <c r="C42" s="1168" t="s">
        <v>498</v>
      </c>
      <c r="D42" s="1169"/>
      <c r="E42" s="1170"/>
      <c r="F42" s="254" t="s">
        <v>445</v>
      </c>
      <c r="G42" s="255" t="s">
        <v>445</v>
      </c>
      <c r="H42" s="255" t="s">
        <v>445</v>
      </c>
      <c r="I42" s="255" t="s">
        <v>445</v>
      </c>
      <c r="J42" s="256" t="s">
        <v>445</v>
      </c>
      <c r="K42" s="240"/>
      <c r="L42" s="240"/>
      <c r="M42" s="240"/>
      <c r="N42" s="240"/>
      <c r="O42" s="240"/>
      <c r="P42" s="240"/>
    </row>
    <row r="43" spans="1:16" ht="39" customHeight="1" thickBot="1" x14ac:dyDescent="0.2">
      <c r="A43" s="240"/>
      <c r="B43" s="258"/>
      <c r="C43" s="1171" t="s">
        <v>499</v>
      </c>
      <c r="D43" s="1172"/>
      <c r="E43" s="1173"/>
      <c r="F43" s="259" t="s">
        <v>445</v>
      </c>
      <c r="G43" s="260" t="s">
        <v>445</v>
      </c>
      <c r="H43" s="260" t="s">
        <v>445</v>
      </c>
      <c r="I43" s="260" t="s">
        <v>445</v>
      </c>
      <c r="J43" s="261" t="s">
        <v>445</v>
      </c>
      <c r="K43" s="240"/>
      <c r="L43" s="240"/>
      <c r="M43" s="240"/>
      <c r="N43" s="240"/>
      <c r="O43" s="240"/>
      <c r="P43" s="240"/>
    </row>
    <row r="44" spans="1:16" ht="39" customHeight="1" x14ac:dyDescent="0.15">
      <c r="A44" s="240"/>
      <c r="B44" s="262" t="s">
        <v>500</v>
      </c>
      <c r="C44" s="263"/>
      <c r="D44" s="264"/>
      <c r="E44" s="264"/>
      <c r="F44" s="265"/>
      <c r="G44" s="265"/>
      <c r="H44" s="265"/>
      <c r="I44" s="265"/>
      <c r="J44" s="265"/>
      <c r="K44" s="240"/>
      <c r="L44" s="240"/>
      <c r="M44" s="240"/>
      <c r="N44" s="240"/>
      <c r="O44" s="240"/>
      <c r="P44" s="240"/>
    </row>
    <row r="45" spans="1:16" ht="17.25" x14ac:dyDescent="0.15">
      <c r="A45" s="240"/>
      <c r="B45" s="240"/>
      <c r="C45" s="240"/>
      <c r="D45" s="240"/>
      <c r="E45" s="240"/>
      <c r="F45" s="240"/>
      <c r="G45" s="240"/>
      <c r="H45" s="240"/>
      <c r="I45" s="240"/>
      <c r="J45" s="240"/>
      <c r="K45" s="240"/>
      <c r="L45" s="240"/>
      <c r="M45" s="240"/>
      <c r="N45" s="240"/>
      <c r="O45" s="240"/>
      <c r="P45" s="240"/>
    </row>
  </sheetData>
  <sheetProtection algorithmName="SHA-512" hashValue="qUIaB5mEtFPR1h1MTs9KFUvhACFksCj5imTNDLOtxmLHUIGHTuzrm/N1Imek3w89a1ODKw5UF/9N3oiV3LNzBw==" saltValue="v4aD0KGsmJ7x6pRxax0Df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3AB64A-2E01-4CEF-BAA3-AA1B7A670A4A}">
  <sheetPr>
    <pageSetUpPr fitToPage="1"/>
  </sheetPr>
  <dimension ref="A1:U62"/>
  <sheetViews>
    <sheetView showGridLines="0" zoomScale="85" zoomScaleNormal="85" zoomScaleSheetLayoutView="55" workbookViewId="0"/>
  </sheetViews>
  <sheetFormatPr defaultColWidth="0" defaultRowHeight="12.6" customHeight="1" zeroHeight="1" x14ac:dyDescent="0.15"/>
  <cols>
    <col min="1" max="1" width="6.625" style="267" customWidth="1"/>
    <col min="2" max="3" width="10.875" style="267" customWidth="1"/>
    <col min="4" max="4" width="10" style="267" customWidth="1"/>
    <col min="5" max="10" width="11" style="267" customWidth="1"/>
    <col min="11" max="15" width="13.125" style="267" customWidth="1"/>
    <col min="16" max="21" width="11.5" style="267" customWidth="1"/>
    <col min="22" max="16384" width="0" style="267" hidden="1"/>
  </cols>
  <sheetData>
    <row r="1" spans="1:21" ht="13.5" customHeight="1" x14ac:dyDescent="0.15">
      <c r="A1" s="266"/>
      <c r="B1" s="266"/>
      <c r="C1" s="266"/>
      <c r="D1" s="266"/>
      <c r="E1" s="266"/>
      <c r="F1" s="266"/>
      <c r="G1" s="266"/>
      <c r="H1" s="266"/>
      <c r="I1" s="266"/>
      <c r="J1" s="266"/>
      <c r="K1" s="266"/>
      <c r="L1" s="266"/>
      <c r="M1" s="266"/>
      <c r="N1" s="266"/>
      <c r="O1" s="266"/>
      <c r="P1" s="266"/>
      <c r="Q1" s="266"/>
      <c r="R1" s="266"/>
      <c r="S1" s="266"/>
      <c r="T1" s="266"/>
      <c r="U1" s="266"/>
    </row>
    <row r="2" spans="1:21" ht="13.5" customHeight="1" x14ac:dyDescent="0.15">
      <c r="A2" s="266"/>
      <c r="B2" s="266"/>
      <c r="C2" s="266"/>
      <c r="D2" s="266"/>
      <c r="E2" s="266"/>
      <c r="F2" s="266"/>
      <c r="G2" s="266"/>
      <c r="H2" s="266"/>
      <c r="I2" s="266"/>
      <c r="J2" s="266"/>
      <c r="K2" s="266"/>
      <c r="L2" s="266"/>
      <c r="M2" s="266"/>
      <c r="N2" s="266"/>
      <c r="O2" s="266"/>
      <c r="P2" s="266"/>
      <c r="Q2" s="266"/>
      <c r="R2" s="266"/>
      <c r="S2" s="266"/>
      <c r="T2" s="266"/>
      <c r="U2" s="266"/>
    </row>
    <row r="3" spans="1:21" ht="13.5" customHeight="1" x14ac:dyDescent="0.15">
      <c r="A3" s="266"/>
      <c r="B3" s="266"/>
      <c r="C3" s="266"/>
      <c r="D3" s="266"/>
      <c r="E3" s="266"/>
      <c r="F3" s="266"/>
      <c r="G3" s="266"/>
      <c r="H3" s="266"/>
      <c r="I3" s="266"/>
      <c r="J3" s="266"/>
      <c r="K3" s="266"/>
      <c r="L3" s="266"/>
      <c r="M3" s="266"/>
      <c r="N3" s="266"/>
      <c r="O3" s="266"/>
      <c r="P3" s="266"/>
      <c r="Q3" s="266"/>
      <c r="R3" s="266"/>
      <c r="S3" s="266"/>
      <c r="T3" s="266"/>
      <c r="U3" s="266"/>
    </row>
    <row r="4" spans="1:21" ht="13.5" customHeight="1" x14ac:dyDescent="0.15">
      <c r="A4" s="266"/>
      <c r="B4" s="266"/>
      <c r="C4" s="266"/>
      <c r="D4" s="266"/>
      <c r="E4" s="266"/>
      <c r="F4" s="266"/>
      <c r="G4" s="266"/>
      <c r="H4" s="266"/>
      <c r="I4" s="266"/>
      <c r="J4" s="266"/>
      <c r="K4" s="266"/>
      <c r="L4" s="266"/>
      <c r="M4" s="266"/>
      <c r="N4" s="266"/>
      <c r="O4" s="266"/>
      <c r="P4" s="266"/>
      <c r="Q4" s="266"/>
      <c r="R4" s="266"/>
      <c r="S4" s="266"/>
      <c r="T4" s="266"/>
      <c r="U4" s="266"/>
    </row>
    <row r="5" spans="1:21" ht="13.5" customHeight="1" x14ac:dyDescent="0.15">
      <c r="A5" s="266"/>
      <c r="B5" s="266"/>
      <c r="C5" s="266"/>
      <c r="D5" s="266"/>
      <c r="E5" s="266"/>
      <c r="F5" s="266"/>
      <c r="G5" s="266"/>
      <c r="H5" s="266"/>
      <c r="I5" s="266"/>
      <c r="J5" s="266"/>
      <c r="K5" s="266"/>
      <c r="L5" s="266"/>
      <c r="M5" s="266"/>
      <c r="N5" s="266"/>
      <c r="O5" s="266"/>
      <c r="P5" s="266"/>
      <c r="Q5" s="266"/>
      <c r="R5" s="266"/>
      <c r="S5" s="266"/>
      <c r="T5" s="266"/>
      <c r="U5" s="266"/>
    </row>
    <row r="6" spans="1:21" ht="13.5" customHeight="1" x14ac:dyDescent="0.15">
      <c r="A6" s="266"/>
      <c r="B6" s="266"/>
      <c r="C6" s="266"/>
      <c r="D6" s="266"/>
      <c r="E6" s="266"/>
      <c r="F6" s="266"/>
      <c r="G6" s="266"/>
      <c r="H6" s="266"/>
      <c r="I6" s="266"/>
      <c r="J6" s="266"/>
      <c r="K6" s="266"/>
      <c r="L6" s="266"/>
      <c r="M6" s="266"/>
      <c r="N6" s="266"/>
      <c r="O6" s="266"/>
      <c r="P6" s="266"/>
      <c r="Q6" s="266"/>
      <c r="R6" s="266"/>
      <c r="S6" s="266"/>
      <c r="T6" s="266"/>
      <c r="U6" s="266"/>
    </row>
    <row r="7" spans="1:21" ht="13.5" customHeight="1" x14ac:dyDescent="0.15">
      <c r="A7" s="266"/>
      <c r="B7" s="266"/>
      <c r="C7" s="266"/>
      <c r="D7" s="266"/>
      <c r="E7" s="266"/>
      <c r="F7" s="266"/>
      <c r="G7" s="266"/>
      <c r="H7" s="266"/>
      <c r="I7" s="266"/>
      <c r="J7" s="266"/>
      <c r="K7" s="266"/>
      <c r="L7" s="266"/>
      <c r="M7" s="266"/>
      <c r="N7" s="266"/>
      <c r="O7" s="266"/>
      <c r="P7" s="266"/>
      <c r="Q7" s="266"/>
      <c r="R7" s="266"/>
      <c r="S7" s="266"/>
      <c r="T7" s="266"/>
      <c r="U7" s="266"/>
    </row>
    <row r="8" spans="1:21" ht="13.5" customHeight="1" x14ac:dyDescent="0.15">
      <c r="A8" s="266"/>
      <c r="B8" s="266"/>
      <c r="C8" s="266"/>
      <c r="D8" s="266"/>
      <c r="E8" s="266"/>
      <c r="F8" s="266"/>
      <c r="G8" s="266"/>
      <c r="H8" s="266"/>
      <c r="I8" s="266"/>
      <c r="J8" s="266"/>
      <c r="K8" s="266"/>
      <c r="L8" s="266"/>
      <c r="M8" s="266"/>
      <c r="N8" s="266"/>
      <c r="O8" s="266"/>
      <c r="P8" s="266"/>
      <c r="Q8" s="266"/>
      <c r="R8" s="266"/>
      <c r="S8" s="266"/>
      <c r="T8" s="266"/>
      <c r="U8" s="266"/>
    </row>
    <row r="9" spans="1:21" ht="13.5" customHeight="1" x14ac:dyDescent="0.15">
      <c r="A9" s="266"/>
      <c r="B9" s="266"/>
      <c r="C9" s="266"/>
      <c r="D9" s="266"/>
      <c r="E9" s="266"/>
      <c r="F9" s="266"/>
      <c r="G9" s="266"/>
      <c r="H9" s="266"/>
      <c r="I9" s="266"/>
      <c r="J9" s="266"/>
      <c r="K9" s="266"/>
      <c r="L9" s="266"/>
      <c r="M9" s="266"/>
      <c r="N9" s="266"/>
      <c r="O9" s="266"/>
      <c r="P9" s="266"/>
      <c r="Q9" s="266"/>
      <c r="R9" s="266"/>
      <c r="S9" s="266"/>
      <c r="T9" s="266"/>
      <c r="U9" s="266"/>
    </row>
    <row r="10" spans="1:21" ht="13.5" customHeight="1" x14ac:dyDescent="0.15">
      <c r="A10" s="266"/>
      <c r="B10" s="266"/>
      <c r="C10" s="266"/>
      <c r="D10" s="266"/>
      <c r="E10" s="266"/>
      <c r="F10" s="266"/>
      <c r="G10" s="266"/>
      <c r="H10" s="266"/>
      <c r="I10" s="266"/>
      <c r="J10" s="266"/>
      <c r="K10" s="266"/>
      <c r="L10" s="266"/>
      <c r="M10" s="266"/>
      <c r="N10" s="266"/>
      <c r="O10" s="266"/>
      <c r="P10" s="266"/>
      <c r="Q10" s="266"/>
      <c r="R10" s="266"/>
      <c r="S10" s="266"/>
      <c r="T10" s="266"/>
      <c r="U10" s="266"/>
    </row>
    <row r="11" spans="1:21" ht="13.5" customHeight="1" x14ac:dyDescent="0.15">
      <c r="A11" s="266"/>
      <c r="B11" s="266"/>
      <c r="C11" s="266"/>
      <c r="D11" s="266"/>
      <c r="E11" s="266"/>
      <c r="F11" s="266"/>
      <c r="G11" s="266"/>
      <c r="H11" s="266"/>
      <c r="I11" s="266"/>
      <c r="J11" s="266"/>
      <c r="K11" s="266"/>
      <c r="L11" s="266"/>
      <c r="M11" s="266"/>
      <c r="N11" s="266"/>
      <c r="O11" s="266"/>
      <c r="P11" s="266"/>
      <c r="Q11" s="266"/>
      <c r="R11" s="266"/>
      <c r="S11" s="266"/>
      <c r="T11" s="266"/>
      <c r="U11" s="266"/>
    </row>
    <row r="12" spans="1:21" ht="13.5" customHeight="1" x14ac:dyDescent="0.15">
      <c r="A12" s="266"/>
      <c r="B12" s="266"/>
      <c r="C12" s="266"/>
      <c r="D12" s="266"/>
      <c r="E12" s="266"/>
      <c r="F12" s="266"/>
      <c r="G12" s="266"/>
      <c r="H12" s="266"/>
      <c r="I12" s="266"/>
      <c r="J12" s="266"/>
      <c r="K12" s="266"/>
      <c r="L12" s="266"/>
      <c r="M12" s="266"/>
      <c r="N12" s="266"/>
      <c r="O12" s="266"/>
      <c r="P12" s="266"/>
      <c r="Q12" s="266"/>
      <c r="R12" s="266"/>
      <c r="S12" s="266"/>
      <c r="T12" s="266"/>
      <c r="U12" s="266"/>
    </row>
    <row r="13" spans="1:21" ht="13.5" customHeight="1" x14ac:dyDescent="0.15">
      <c r="A13" s="266"/>
      <c r="B13" s="266"/>
      <c r="C13" s="266"/>
      <c r="D13" s="266"/>
      <c r="E13" s="266"/>
      <c r="F13" s="266"/>
      <c r="G13" s="266"/>
      <c r="H13" s="266"/>
      <c r="I13" s="266"/>
      <c r="J13" s="266"/>
      <c r="K13" s="266"/>
      <c r="L13" s="266"/>
      <c r="M13" s="266"/>
      <c r="N13" s="266"/>
      <c r="O13" s="266"/>
      <c r="P13" s="266"/>
      <c r="Q13" s="266"/>
      <c r="R13" s="266"/>
      <c r="S13" s="266"/>
      <c r="T13" s="266"/>
      <c r="U13" s="266"/>
    </row>
    <row r="14" spans="1:21" ht="13.5" customHeight="1" x14ac:dyDescent="0.15">
      <c r="A14" s="266"/>
      <c r="B14" s="266"/>
      <c r="C14" s="266"/>
      <c r="D14" s="266"/>
      <c r="E14" s="266"/>
      <c r="F14" s="266"/>
      <c r="G14" s="266"/>
      <c r="H14" s="266"/>
      <c r="I14" s="266"/>
      <c r="J14" s="266"/>
      <c r="K14" s="266"/>
      <c r="L14" s="266"/>
      <c r="M14" s="266"/>
      <c r="N14" s="266"/>
      <c r="O14" s="266"/>
      <c r="P14" s="266"/>
      <c r="Q14" s="266"/>
      <c r="R14" s="266"/>
      <c r="S14" s="266"/>
      <c r="T14" s="266"/>
      <c r="U14" s="266"/>
    </row>
    <row r="15" spans="1:21" ht="13.5" customHeight="1" x14ac:dyDescent="0.15">
      <c r="A15" s="266"/>
      <c r="B15" s="266"/>
      <c r="C15" s="266"/>
      <c r="D15" s="266"/>
      <c r="E15" s="266"/>
      <c r="F15" s="266"/>
      <c r="G15" s="266"/>
      <c r="H15" s="266"/>
      <c r="I15" s="266"/>
      <c r="J15" s="266"/>
      <c r="K15" s="266"/>
      <c r="L15" s="266"/>
      <c r="M15" s="266"/>
      <c r="N15" s="266"/>
      <c r="O15" s="266"/>
      <c r="P15" s="266"/>
      <c r="Q15" s="266"/>
      <c r="R15" s="266"/>
      <c r="S15" s="266"/>
      <c r="T15" s="266"/>
      <c r="U15" s="266"/>
    </row>
    <row r="16" spans="1:21" ht="13.5" customHeight="1" x14ac:dyDescent="0.15">
      <c r="A16" s="266"/>
      <c r="B16" s="266"/>
      <c r="C16" s="266"/>
      <c r="D16" s="266"/>
      <c r="E16" s="266"/>
      <c r="F16" s="266"/>
      <c r="G16" s="266"/>
      <c r="H16" s="266"/>
      <c r="I16" s="266"/>
      <c r="J16" s="266"/>
      <c r="K16" s="266"/>
      <c r="L16" s="266"/>
      <c r="M16" s="266"/>
      <c r="N16" s="266"/>
      <c r="O16" s="266"/>
      <c r="P16" s="266"/>
      <c r="Q16" s="266"/>
      <c r="R16" s="266"/>
      <c r="S16" s="266"/>
      <c r="T16" s="266"/>
      <c r="U16" s="266"/>
    </row>
    <row r="17" spans="1:21" ht="13.5" customHeight="1" x14ac:dyDescent="0.15">
      <c r="A17" s="266"/>
      <c r="B17" s="266"/>
      <c r="C17" s="266"/>
      <c r="D17" s="266"/>
      <c r="E17" s="266"/>
      <c r="F17" s="266"/>
      <c r="G17" s="266"/>
      <c r="H17" s="266"/>
      <c r="I17" s="266"/>
      <c r="J17" s="266"/>
      <c r="K17" s="266"/>
      <c r="L17" s="266"/>
      <c r="M17" s="266"/>
      <c r="N17" s="266"/>
      <c r="O17" s="266"/>
      <c r="P17" s="266"/>
      <c r="Q17" s="266"/>
      <c r="R17" s="266"/>
      <c r="S17" s="266"/>
      <c r="T17" s="266"/>
      <c r="U17" s="266"/>
    </row>
    <row r="18" spans="1:21" ht="13.5" customHeight="1" x14ac:dyDescent="0.15">
      <c r="A18" s="266"/>
      <c r="B18" s="266"/>
      <c r="C18" s="266"/>
      <c r="D18" s="266"/>
      <c r="E18" s="266"/>
      <c r="F18" s="266"/>
      <c r="G18" s="266"/>
      <c r="H18" s="266"/>
      <c r="I18" s="266"/>
      <c r="J18" s="266"/>
      <c r="K18" s="266"/>
      <c r="L18" s="266"/>
      <c r="M18" s="266"/>
      <c r="N18" s="266"/>
      <c r="O18" s="266"/>
      <c r="P18" s="266"/>
      <c r="Q18" s="266"/>
      <c r="R18" s="266"/>
      <c r="S18" s="266"/>
      <c r="T18" s="266"/>
      <c r="U18" s="266"/>
    </row>
    <row r="19" spans="1:21" ht="13.5" customHeight="1" x14ac:dyDescent="0.15">
      <c r="A19" s="266"/>
      <c r="B19" s="266"/>
      <c r="C19" s="266"/>
      <c r="D19" s="266"/>
      <c r="E19" s="266"/>
      <c r="F19" s="266"/>
      <c r="G19" s="266"/>
      <c r="H19" s="266"/>
      <c r="I19" s="266"/>
      <c r="J19" s="266"/>
      <c r="K19" s="266"/>
      <c r="L19" s="266"/>
      <c r="M19" s="266"/>
      <c r="N19" s="266"/>
      <c r="O19" s="266"/>
      <c r="P19" s="266"/>
      <c r="Q19" s="266"/>
      <c r="R19" s="266"/>
      <c r="S19" s="266"/>
      <c r="T19" s="266"/>
      <c r="U19" s="266"/>
    </row>
    <row r="20" spans="1:21" ht="13.5" customHeight="1" x14ac:dyDescent="0.15">
      <c r="A20" s="266"/>
      <c r="B20" s="266"/>
      <c r="C20" s="266"/>
      <c r="D20" s="266"/>
      <c r="E20" s="266"/>
      <c r="F20" s="266"/>
      <c r="G20" s="266"/>
      <c r="H20" s="266"/>
      <c r="I20" s="266"/>
      <c r="J20" s="266"/>
      <c r="K20" s="266"/>
      <c r="L20" s="266"/>
      <c r="M20" s="266"/>
      <c r="N20" s="266"/>
      <c r="O20" s="266"/>
      <c r="P20" s="266"/>
      <c r="Q20" s="266"/>
      <c r="R20" s="266"/>
      <c r="S20" s="266"/>
      <c r="T20" s="266"/>
      <c r="U20" s="266"/>
    </row>
    <row r="21" spans="1:21" ht="13.5" customHeight="1" x14ac:dyDescent="0.15">
      <c r="A21" s="266"/>
      <c r="B21" s="266"/>
      <c r="C21" s="266"/>
      <c r="D21" s="266"/>
      <c r="E21" s="266"/>
      <c r="F21" s="266"/>
      <c r="G21" s="266"/>
      <c r="H21" s="266"/>
      <c r="I21" s="266"/>
      <c r="J21" s="266"/>
      <c r="K21" s="266"/>
      <c r="L21" s="266"/>
      <c r="M21" s="266"/>
      <c r="N21" s="266"/>
      <c r="O21" s="266"/>
      <c r="P21" s="266"/>
      <c r="Q21" s="266"/>
      <c r="R21" s="266"/>
      <c r="S21" s="266"/>
      <c r="T21" s="266"/>
      <c r="U21" s="266"/>
    </row>
    <row r="22" spans="1:21" ht="13.5" customHeight="1" x14ac:dyDescent="0.15">
      <c r="A22" s="266"/>
      <c r="B22" s="266"/>
      <c r="C22" s="266"/>
      <c r="D22" s="266"/>
      <c r="E22" s="266"/>
      <c r="F22" s="266"/>
      <c r="G22" s="266"/>
      <c r="H22" s="266"/>
      <c r="I22" s="266"/>
      <c r="J22" s="266"/>
      <c r="K22" s="266"/>
      <c r="L22" s="266"/>
      <c r="M22" s="266"/>
      <c r="N22" s="266"/>
      <c r="O22" s="266"/>
      <c r="P22" s="266"/>
      <c r="Q22" s="266"/>
      <c r="R22" s="266"/>
      <c r="S22" s="266"/>
      <c r="T22" s="266"/>
      <c r="U22" s="266"/>
    </row>
    <row r="23" spans="1:21" ht="13.5" customHeight="1" x14ac:dyDescent="0.15">
      <c r="A23" s="266"/>
      <c r="B23" s="266"/>
      <c r="C23" s="266"/>
      <c r="D23" s="266"/>
      <c r="E23" s="266"/>
      <c r="F23" s="266"/>
      <c r="G23" s="266"/>
      <c r="H23" s="266"/>
      <c r="I23" s="266"/>
      <c r="J23" s="266"/>
      <c r="K23" s="266"/>
      <c r="L23" s="266"/>
      <c r="M23" s="266"/>
      <c r="N23" s="266"/>
      <c r="O23" s="266"/>
      <c r="P23" s="266"/>
      <c r="Q23" s="266"/>
      <c r="R23" s="266"/>
      <c r="S23" s="266"/>
      <c r="T23" s="266"/>
      <c r="U23" s="266"/>
    </row>
    <row r="24" spans="1:21" ht="13.5" customHeight="1" x14ac:dyDescent="0.15">
      <c r="A24" s="266"/>
      <c r="B24" s="266"/>
      <c r="C24" s="266"/>
      <c r="D24" s="266"/>
      <c r="E24" s="266"/>
      <c r="F24" s="266"/>
      <c r="G24" s="266"/>
      <c r="H24" s="266"/>
      <c r="I24" s="266"/>
      <c r="J24" s="266"/>
      <c r="K24" s="266"/>
      <c r="L24" s="266"/>
      <c r="M24" s="266"/>
      <c r="N24" s="266"/>
      <c r="O24" s="266"/>
      <c r="P24" s="266"/>
      <c r="Q24" s="266"/>
      <c r="R24" s="266"/>
      <c r="S24" s="266"/>
      <c r="T24" s="266"/>
      <c r="U24" s="266"/>
    </row>
    <row r="25" spans="1:21" ht="13.5" customHeight="1" x14ac:dyDescent="0.15">
      <c r="A25" s="266"/>
      <c r="B25" s="266"/>
      <c r="C25" s="266"/>
      <c r="D25" s="266"/>
      <c r="E25" s="266"/>
      <c r="F25" s="266"/>
      <c r="G25" s="266"/>
      <c r="H25" s="266"/>
      <c r="I25" s="266"/>
      <c r="J25" s="266"/>
      <c r="K25" s="266"/>
      <c r="L25" s="266"/>
      <c r="M25" s="266"/>
      <c r="N25" s="266"/>
      <c r="O25" s="266"/>
      <c r="P25" s="266"/>
      <c r="Q25" s="266"/>
      <c r="R25" s="266"/>
      <c r="S25" s="266"/>
      <c r="T25" s="266"/>
      <c r="U25" s="266"/>
    </row>
    <row r="26" spans="1:21" ht="13.5" customHeight="1" x14ac:dyDescent="0.15">
      <c r="A26" s="266"/>
      <c r="B26" s="266"/>
      <c r="C26" s="266"/>
      <c r="D26" s="266"/>
      <c r="E26" s="266"/>
      <c r="F26" s="266"/>
      <c r="G26" s="266"/>
      <c r="H26" s="266"/>
      <c r="I26" s="266"/>
      <c r="J26" s="266"/>
      <c r="K26" s="266"/>
      <c r="L26" s="266"/>
      <c r="M26" s="266"/>
      <c r="N26" s="266"/>
      <c r="O26" s="266"/>
      <c r="P26" s="266"/>
      <c r="Q26" s="266"/>
      <c r="R26" s="266"/>
      <c r="S26" s="266"/>
      <c r="T26" s="266"/>
      <c r="U26" s="266"/>
    </row>
    <row r="27" spans="1:21" ht="13.5" customHeight="1" x14ac:dyDescent="0.15">
      <c r="A27" s="266"/>
      <c r="B27" s="266"/>
      <c r="C27" s="266"/>
      <c r="D27" s="266"/>
      <c r="E27" s="266"/>
      <c r="F27" s="266"/>
      <c r="G27" s="266"/>
      <c r="H27" s="266"/>
      <c r="I27" s="266"/>
      <c r="J27" s="266"/>
      <c r="K27" s="266"/>
      <c r="L27" s="266"/>
      <c r="M27" s="266"/>
      <c r="N27" s="266"/>
      <c r="O27" s="266"/>
      <c r="P27" s="266"/>
      <c r="Q27" s="266"/>
      <c r="R27" s="266"/>
      <c r="S27" s="266"/>
      <c r="T27" s="266"/>
      <c r="U27" s="266"/>
    </row>
    <row r="28" spans="1:21" ht="13.5" customHeight="1" x14ac:dyDescent="0.15">
      <c r="A28" s="266"/>
      <c r="B28" s="266"/>
      <c r="C28" s="266"/>
      <c r="D28" s="266"/>
      <c r="E28" s="266"/>
      <c r="F28" s="266"/>
      <c r="G28" s="266"/>
      <c r="H28" s="266"/>
      <c r="I28" s="266"/>
      <c r="J28" s="266"/>
      <c r="K28" s="266"/>
      <c r="L28" s="266"/>
      <c r="M28" s="266"/>
      <c r="N28" s="266"/>
      <c r="O28" s="266"/>
      <c r="P28" s="266"/>
      <c r="Q28" s="266"/>
      <c r="R28" s="266"/>
      <c r="S28" s="266"/>
      <c r="T28" s="266"/>
      <c r="U28" s="266"/>
    </row>
    <row r="29" spans="1:21" ht="13.5" customHeight="1" x14ac:dyDescent="0.15">
      <c r="A29" s="266"/>
      <c r="B29" s="266"/>
      <c r="C29" s="266"/>
      <c r="D29" s="266"/>
      <c r="E29" s="266"/>
      <c r="F29" s="266"/>
      <c r="G29" s="266"/>
      <c r="H29" s="266"/>
      <c r="I29" s="266"/>
      <c r="J29" s="266"/>
      <c r="K29" s="266"/>
      <c r="L29" s="266"/>
      <c r="M29" s="266"/>
      <c r="N29" s="266"/>
      <c r="O29" s="266"/>
      <c r="P29" s="266"/>
      <c r="Q29" s="266"/>
      <c r="R29" s="266"/>
      <c r="S29" s="266"/>
      <c r="T29" s="266"/>
      <c r="U29" s="266"/>
    </row>
    <row r="30" spans="1:21" ht="13.5" customHeight="1" x14ac:dyDescent="0.15">
      <c r="A30" s="266"/>
      <c r="B30" s="266"/>
      <c r="C30" s="266"/>
      <c r="D30" s="266"/>
      <c r="E30" s="266"/>
      <c r="F30" s="266"/>
      <c r="G30" s="266"/>
      <c r="H30" s="266"/>
      <c r="I30" s="266"/>
      <c r="J30" s="266"/>
      <c r="K30" s="266"/>
      <c r="L30" s="266"/>
      <c r="M30" s="266"/>
      <c r="N30" s="266"/>
      <c r="O30" s="266"/>
      <c r="P30" s="266"/>
      <c r="Q30" s="266"/>
      <c r="R30" s="266"/>
      <c r="S30" s="266"/>
      <c r="T30" s="266"/>
      <c r="U30" s="266"/>
    </row>
    <row r="31" spans="1:21" ht="13.5" customHeight="1" x14ac:dyDescent="0.15">
      <c r="A31" s="266"/>
      <c r="B31" s="266"/>
      <c r="C31" s="266"/>
      <c r="D31" s="266"/>
      <c r="E31" s="266"/>
      <c r="F31" s="266"/>
      <c r="G31" s="266"/>
      <c r="H31" s="266"/>
      <c r="I31" s="266"/>
      <c r="J31" s="266"/>
      <c r="K31" s="266"/>
      <c r="L31" s="266"/>
      <c r="M31" s="266"/>
      <c r="N31" s="266"/>
      <c r="O31" s="266"/>
      <c r="P31" s="266"/>
      <c r="Q31" s="266"/>
      <c r="R31" s="266"/>
      <c r="S31" s="266"/>
      <c r="T31" s="266"/>
      <c r="U31" s="266"/>
    </row>
    <row r="32" spans="1:21" ht="13.5" customHeight="1" x14ac:dyDescent="0.15">
      <c r="A32" s="266"/>
      <c r="B32" s="266"/>
      <c r="C32" s="266"/>
      <c r="D32" s="266"/>
      <c r="E32" s="266"/>
      <c r="F32" s="266"/>
      <c r="G32" s="266"/>
      <c r="H32" s="266"/>
      <c r="I32" s="266"/>
      <c r="J32" s="266"/>
      <c r="K32" s="266"/>
      <c r="L32" s="266"/>
      <c r="M32" s="266"/>
      <c r="N32" s="266"/>
      <c r="O32" s="266"/>
      <c r="P32" s="266"/>
      <c r="Q32" s="266"/>
      <c r="R32" s="266"/>
      <c r="S32" s="266"/>
      <c r="T32" s="266"/>
      <c r="U32" s="266"/>
    </row>
    <row r="33" spans="1:21" ht="13.5" customHeight="1" x14ac:dyDescent="0.15">
      <c r="A33" s="266"/>
      <c r="B33" s="266"/>
      <c r="C33" s="266"/>
      <c r="D33" s="266"/>
      <c r="E33" s="266"/>
      <c r="F33" s="266"/>
      <c r="G33" s="266"/>
      <c r="H33" s="266"/>
      <c r="I33" s="266"/>
      <c r="J33" s="266"/>
      <c r="K33" s="266"/>
      <c r="L33" s="266"/>
      <c r="M33" s="266"/>
      <c r="N33" s="266"/>
      <c r="O33" s="266"/>
      <c r="P33" s="266"/>
      <c r="Q33" s="266"/>
      <c r="R33" s="266"/>
      <c r="S33" s="266"/>
      <c r="T33" s="266"/>
      <c r="U33" s="266"/>
    </row>
    <row r="34" spans="1:21" ht="13.5" customHeight="1" x14ac:dyDescent="0.15">
      <c r="A34" s="266"/>
      <c r="B34" s="266"/>
      <c r="C34" s="266"/>
      <c r="D34" s="266"/>
      <c r="E34" s="266"/>
      <c r="F34" s="266"/>
      <c r="G34" s="266"/>
      <c r="H34" s="266"/>
      <c r="I34" s="266"/>
      <c r="J34" s="266"/>
      <c r="K34" s="266"/>
      <c r="L34" s="266"/>
      <c r="M34" s="266"/>
      <c r="N34" s="266"/>
      <c r="O34" s="266"/>
      <c r="P34" s="266"/>
      <c r="Q34" s="266"/>
      <c r="R34" s="266"/>
      <c r="S34" s="266"/>
      <c r="T34" s="266"/>
      <c r="U34" s="266"/>
    </row>
    <row r="35" spans="1:21" ht="13.5" customHeight="1" x14ac:dyDescent="0.15">
      <c r="A35" s="266"/>
      <c r="B35" s="266"/>
      <c r="C35" s="266"/>
      <c r="D35" s="266"/>
      <c r="E35" s="266"/>
      <c r="F35" s="266"/>
      <c r="G35" s="266"/>
      <c r="H35" s="266"/>
      <c r="I35" s="266"/>
      <c r="J35" s="266"/>
      <c r="K35" s="266"/>
      <c r="L35" s="266"/>
      <c r="M35" s="266"/>
      <c r="N35" s="266"/>
      <c r="O35" s="266"/>
      <c r="P35" s="266"/>
      <c r="Q35" s="266"/>
      <c r="R35" s="266"/>
      <c r="S35" s="266"/>
      <c r="T35" s="266"/>
      <c r="U35" s="266"/>
    </row>
    <row r="36" spans="1:21" ht="13.5" customHeight="1" x14ac:dyDescent="0.15">
      <c r="A36" s="266"/>
      <c r="B36" s="266"/>
      <c r="C36" s="266"/>
      <c r="D36" s="266"/>
      <c r="E36" s="266"/>
      <c r="F36" s="266"/>
      <c r="G36" s="266"/>
      <c r="H36" s="266"/>
      <c r="I36" s="266"/>
      <c r="J36" s="266"/>
      <c r="K36" s="266"/>
      <c r="L36" s="266"/>
      <c r="M36" s="266"/>
      <c r="N36" s="266"/>
      <c r="O36" s="266"/>
      <c r="P36" s="266"/>
      <c r="Q36" s="266"/>
      <c r="R36" s="266"/>
      <c r="S36" s="266"/>
      <c r="T36" s="266"/>
      <c r="U36" s="266"/>
    </row>
    <row r="37" spans="1:21" ht="13.5" customHeight="1" x14ac:dyDescent="0.15">
      <c r="A37" s="266"/>
      <c r="B37" s="266"/>
      <c r="C37" s="266"/>
      <c r="D37" s="266"/>
      <c r="E37" s="266"/>
      <c r="F37" s="266"/>
      <c r="G37" s="266"/>
      <c r="H37" s="266"/>
      <c r="I37" s="266"/>
      <c r="J37" s="266"/>
      <c r="K37" s="266"/>
      <c r="L37" s="266"/>
      <c r="M37" s="266"/>
      <c r="N37" s="266"/>
      <c r="O37" s="266"/>
      <c r="P37" s="266"/>
      <c r="Q37" s="266"/>
      <c r="R37" s="266"/>
      <c r="S37" s="266"/>
      <c r="T37" s="266"/>
      <c r="U37" s="266"/>
    </row>
    <row r="38" spans="1:21" ht="13.5" customHeight="1" x14ac:dyDescent="0.15">
      <c r="A38" s="266"/>
      <c r="B38" s="266"/>
      <c r="C38" s="266"/>
      <c r="D38" s="266"/>
      <c r="E38" s="266"/>
      <c r="F38" s="266"/>
      <c r="G38" s="266"/>
      <c r="H38" s="266"/>
      <c r="I38" s="266"/>
      <c r="J38" s="266"/>
      <c r="K38" s="266"/>
      <c r="L38" s="266"/>
      <c r="M38" s="266"/>
      <c r="N38" s="266"/>
      <c r="O38" s="266"/>
      <c r="P38" s="266"/>
      <c r="Q38" s="266"/>
      <c r="R38" s="266"/>
      <c r="S38" s="266"/>
      <c r="T38" s="266"/>
      <c r="U38" s="266"/>
    </row>
    <row r="39" spans="1:21" ht="13.5" customHeight="1" x14ac:dyDescent="0.15">
      <c r="A39" s="266"/>
      <c r="B39" s="266"/>
      <c r="C39" s="266"/>
      <c r="D39" s="266"/>
      <c r="E39" s="266"/>
      <c r="F39" s="266"/>
      <c r="G39" s="266"/>
      <c r="H39" s="266"/>
      <c r="I39" s="266"/>
      <c r="J39" s="266"/>
      <c r="K39" s="266"/>
      <c r="L39" s="266"/>
      <c r="M39" s="266"/>
      <c r="N39" s="266"/>
      <c r="O39" s="266"/>
      <c r="P39" s="266"/>
      <c r="Q39" s="266"/>
      <c r="R39" s="266"/>
      <c r="S39" s="266"/>
      <c r="T39" s="266"/>
      <c r="U39" s="266"/>
    </row>
    <row r="40" spans="1:21" ht="13.5" customHeight="1" x14ac:dyDescent="0.15">
      <c r="A40" s="266"/>
      <c r="B40" s="266"/>
      <c r="C40" s="266"/>
      <c r="D40" s="266"/>
      <c r="E40" s="266"/>
      <c r="F40" s="266"/>
      <c r="G40" s="266"/>
      <c r="H40" s="266"/>
      <c r="I40" s="266"/>
      <c r="J40" s="266"/>
      <c r="K40" s="266"/>
      <c r="L40" s="266"/>
      <c r="M40" s="266"/>
      <c r="N40" s="266"/>
      <c r="O40" s="266"/>
      <c r="P40" s="266"/>
      <c r="Q40" s="266"/>
      <c r="R40" s="266"/>
      <c r="S40" s="266"/>
      <c r="T40" s="266"/>
      <c r="U40" s="266"/>
    </row>
    <row r="41" spans="1:21" ht="13.5" customHeight="1" x14ac:dyDescent="0.15">
      <c r="A41" s="266"/>
      <c r="B41" s="266"/>
      <c r="C41" s="266"/>
      <c r="D41" s="266"/>
      <c r="E41" s="266"/>
      <c r="F41" s="266"/>
      <c r="G41" s="266"/>
      <c r="H41" s="266"/>
      <c r="I41" s="266"/>
      <c r="J41" s="266"/>
      <c r="K41" s="266"/>
      <c r="L41" s="266"/>
      <c r="M41" s="266"/>
      <c r="N41" s="266"/>
      <c r="O41" s="266"/>
      <c r="P41" s="266"/>
      <c r="Q41" s="266"/>
      <c r="R41" s="266"/>
      <c r="S41" s="266"/>
      <c r="T41" s="266"/>
      <c r="U41" s="266"/>
    </row>
    <row r="42" spans="1:21" ht="13.5" customHeight="1" x14ac:dyDescent="0.15">
      <c r="A42" s="266"/>
      <c r="B42" s="266"/>
      <c r="C42" s="266"/>
      <c r="D42" s="266"/>
      <c r="E42" s="266"/>
      <c r="F42" s="266"/>
      <c r="G42" s="266"/>
      <c r="H42" s="266"/>
      <c r="I42" s="266"/>
      <c r="J42" s="266"/>
      <c r="K42" s="266"/>
      <c r="L42" s="266"/>
      <c r="M42" s="266"/>
      <c r="N42" s="266"/>
      <c r="O42" s="266"/>
      <c r="P42" s="266"/>
      <c r="Q42" s="266"/>
      <c r="R42" s="266"/>
      <c r="S42" s="266"/>
      <c r="T42" s="266"/>
      <c r="U42" s="266"/>
    </row>
    <row r="43" spans="1:21" ht="30.75" customHeight="1" thickBot="1" x14ac:dyDescent="0.2">
      <c r="A43" s="266"/>
      <c r="B43" s="266"/>
      <c r="C43" s="266"/>
      <c r="D43" s="266"/>
      <c r="E43" s="266"/>
      <c r="F43" s="266"/>
      <c r="G43" s="266"/>
      <c r="H43" s="266"/>
      <c r="I43" s="266"/>
      <c r="J43" s="266"/>
      <c r="K43" s="266"/>
      <c r="L43" s="266"/>
      <c r="M43" s="266"/>
      <c r="N43" s="266"/>
      <c r="O43" s="268" t="s">
        <v>501</v>
      </c>
      <c r="P43" s="266"/>
      <c r="Q43" s="266"/>
      <c r="R43" s="266"/>
      <c r="S43" s="266"/>
      <c r="T43" s="266"/>
      <c r="U43" s="266"/>
    </row>
    <row r="44" spans="1:21" ht="30.75" customHeight="1" thickBot="1" x14ac:dyDescent="0.2">
      <c r="A44" s="266"/>
      <c r="B44" s="269" t="s">
        <v>502</v>
      </c>
      <c r="C44" s="270"/>
      <c r="D44" s="270"/>
      <c r="E44" s="271"/>
      <c r="F44" s="271"/>
      <c r="G44" s="271"/>
      <c r="H44" s="271"/>
      <c r="I44" s="271"/>
      <c r="J44" s="272" t="s">
        <v>485</v>
      </c>
      <c r="K44" s="273" t="s">
        <v>3</v>
      </c>
      <c r="L44" s="274" t="s">
        <v>4</v>
      </c>
      <c r="M44" s="274" t="s">
        <v>5</v>
      </c>
      <c r="N44" s="274" t="s">
        <v>6</v>
      </c>
      <c r="O44" s="275" t="s">
        <v>7</v>
      </c>
      <c r="P44" s="266"/>
      <c r="Q44" s="266"/>
      <c r="R44" s="266"/>
      <c r="S44" s="266"/>
      <c r="T44" s="266"/>
      <c r="U44" s="266"/>
    </row>
    <row r="45" spans="1:21" ht="30.75" customHeight="1" x14ac:dyDescent="0.15">
      <c r="A45" s="266"/>
      <c r="B45" s="1194" t="s">
        <v>503</v>
      </c>
      <c r="C45" s="1195"/>
      <c r="D45" s="276"/>
      <c r="E45" s="1200" t="s">
        <v>504</v>
      </c>
      <c r="F45" s="1200"/>
      <c r="G45" s="1200"/>
      <c r="H45" s="1200"/>
      <c r="I45" s="1200"/>
      <c r="J45" s="1201"/>
      <c r="K45" s="277">
        <v>391</v>
      </c>
      <c r="L45" s="278">
        <v>334</v>
      </c>
      <c r="M45" s="278">
        <v>318</v>
      </c>
      <c r="N45" s="278">
        <v>342</v>
      </c>
      <c r="O45" s="279">
        <v>356</v>
      </c>
      <c r="P45" s="266"/>
      <c r="Q45" s="266"/>
      <c r="R45" s="266"/>
      <c r="S45" s="266"/>
      <c r="T45" s="266"/>
      <c r="U45" s="266"/>
    </row>
    <row r="46" spans="1:21" ht="30.75" customHeight="1" x14ac:dyDescent="0.15">
      <c r="A46" s="266"/>
      <c r="B46" s="1196"/>
      <c r="C46" s="1197"/>
      <c r="D46" s="280"/>
      <c r="E46" s="1178" t="s">
        <v>505</v>
      </c>
      <c r="F46" s="1178"/>
      <c r="G46" s="1178"/>
      <c r="H46" s="1178"/>
      <c r="I46" s="1178"/>
      <c r="J46" s="1179"/>
      <c r="K46" s="281" t="s">
        <v>445</v>
      </c>
      <c r="L46" s="282" t="s">
        <v>445</v>
      </c>
      <c r="M46" s="282" t="s">
        <v>445</v>
      </c>
      <c r="N46" s="282" t="s">
        <v>445</v>
      </c>
      <c r="O46" s="283" t="s">
        <v>445</v>
      </c>
      <c r="P46" s="266"/>
      <c r="Q46" s="266"/>
      <c r="R46" s="266"/>
      <c r="S46" s="266"/>
      <c r="T46" s="266"/>
      <c r="U46" s="266"/>
    </row>
    <row r="47" spans="1:21" ht="30.75" customHeight="1" x14ac:dyDescent="0.15">
      <c r="A47" s="266"/>
      <c r="B47" s="1196"/>
      <c r="C47" s="1197"/>
      <c r="D47" s="280"/>
      <c r="E47" s="1178" t="s">
        <v>506</v>
      </c>
      <c r="F47" s="1178"/>
      <c r="G47" s="1178"/>
      <c r="H47" s="1178"/>
      <c r="I47" s="1178"/>
      <c r="J47" s="1179"/>
      <c r="K47" s="281" t="s">
        <v>445</v>
      </c>
      <c r="L47" s="282" t="s">
        <v>445</v>
      </c>
      <c r="M47" s="282" t="s">
        <v>445</v>
      </c>
      <c r="N47" s="282" t="s">
        <v>445</v>
      </c>
      <c r="O47" s="283" t="s">
        <v>445</v>
      </c>
      <c r="P47" s="266"/>
      <c r="Q47" s="266"/>
      <c r="R47" s="266"/>
      <c r="S47" s="266"/>
      <c r="T47" s="266"/>
      <c r="U47" s="266"/>
    </row>
    <row r="48" spans="1:21" ht="30.75" customHeight="1" x14ac:dyDescent="0.15">
      <c r="A48" s="266"/>
      <c r="B48" s="1196"/>
      <c r="C48" s="1197"/>
      <c r="D48" s="280"/>
      <c r="E48" s="1178" t="s">
        <v>507</v>
      </c>
      <c r="F48" s="1178"/>
      <c r="G48" s="1178"/>
      <c r="H48" s="1178"/>
      <c r="I48" s="1178"/>
      <c r="J48" s="1179"/>
      <c r="K48" s="281">
        <v>113</v>
      </c>
      <c r="L48" s="282">
        <v>111</v>
      </c>
      <c r="M48" s="282">
        <v>108</v>
      </c>
      <c r="N48" s="282">
        <v>103</v>
      </c>
      <c r="O48" s="283">
        <v>91</v>
      </c>
      <c r="P48" s="266"/>
      <c r="Q48" s="266"/>
      <c r="R48" s="266"/>
      <c r="S48" s="266"/>
      <c r="T48" s="266"/>
      <c r="U48" s="266"/>
    </row>
    <row r="49" spans="1:21" ht="30.75" customHeight="1" x14ac:dyDescent="0.15">
      <c r="A49" s="266"/>
      <c r="B49" s="1196"/>
      <c r="C49" s="1197"/>
      <c r="D49" s="280"/>
      <c r="E49" s="1178" t="s">
        <v>508</v>
      </c>
      <c r="F49" s="1178"/>
      <c r="G49" s="1178"/>
      <c r="H49" s="1178"/>
      <c r="I49" s="1178"/>
      <c r="J49" s="1179"/>
      <c r="K49" s="281">
        <v>9</v>
      </c>
      <c r="L49" s="282">
        <v>4</v>
      </c>
      <c r="M49" s="282">
        <v>7</v>
      </c>
      <c r="N49" s="282">
        <v>5</v>
      </c>
      <c r="O49" s="283">
        <v>4</v>
      </c>
      <c r="P49" s="266"/>
      <c r="Q49" s="266"/>
      <c r="R49" s="266"/>
      <c r="S49" s="266"/>
      <c r="T49" s="266"/>
      <c r="U49" s="266"/>
    </row>
    <row r="50" spans="1:21" ht="30.75" customHeight="1" x14ac:dyDescent="0.15">
      <c r="A50" s="266"/>
      <c r="B50" s="1196"/>
      <c r="C50" s="1197"/>
      <c r="D50" s="280"/>
      <c r="E50" s="1178" t="s">
        <v>509</v>
      </c>
      <c r="F50" s="1178"/>
      <c r="G50" s="1178"/>
      <c r="H50" s="1178"/>
      <c r="I50" s="1178"/>
      <c r="J50" s="1179"/>
      <c r="K50" s="281">
        <v>0</v>
      </c>
      <c r="L50" s="282">
        <v>0</v>
      </c>
      <c r="M50" s="282">
        <v>0</v>
      </c>
      <c r="N50" s="282">
        <v>1</v>
      </c>
      <c r="O50" s="283">
        <v>0</v>
      </c>
      <c r="P50" s="266"/>
      <c r="Q50" s="266"/>
      <c r="R50" s="266"/>
      <c r="S50" s="266"/>
      <c r="T50" s="266"/>
      <c r="U50" s="266"/>
    </row>
    <row r="51" spans="1:21" ht="30.75" customHeight="1" x14ac:dyDescent="0.15">
      <c r="A51" s="266"/>
      <c r="B51" s="1198"/>
      <c r="C51" s="1199"/>
      <c r="D51" s="284"/>
      <c r="E51" s="1178" t="s">
        <v>510</v>
      </c>
      <c r="F51" s="1178"/>
      <c r="G51" s="1178"/>
      <c r="H51" s="1178"/>
      <c r="I51" s="1178"/>
      <c r="J51" s="1179"/>
      <c r="K51" s="281" t="s">
        <v>445</v>
      </c>
      <c r="L51" s="282">
        <v>0</v>
      </c>
      <c r="M51" s="282" t="s">
        <v>445</v>
      </c>
      <c r="N51" s="282" t="s">
        <v>445</v>
      </c>
      <c r="O51" s="283" t="s">
        <v>445</v>
      </c>
      <c r="P51" s="266"/>
      <c r="Q51" s="266"/>
      <c r="R51" s="266"/>
      <c r="S51" s="266"/>
      <c r="T51" s="266"/>
      <c r="U51" s="266"/>
    </row>
    <row r="52" spans="1:21" ht="30.75" customHeight="1" x14ac:dyDescent="0.15">
      <c r="A52" s="266"/>
      <c r="B52" s="1176" t="s">
        <v>511</v>
      </c>
      <c r="C52" s="1177"/>
      <c r="D52" s="284"/>
      <c r="E52" s="1178" t="s">
        <v>512</v>
      </c>
      <c r="F52" s="1178"/>
      <c r="G52" s="1178"/>
      <c r="H52" s="1178"/>
      <c r="I52" s="1178"/>
      <c r="J52" s="1179"/>
      <c r="K52" s="281">
        <v>300</v>
      </c>
      <c r="L52" s="282">
        <v>294</v>
      </c>
      <c r="M52" s="282">
        <v>305</v>
      </c>
      <c r="N52" s="282">
        <v>327</v>
      </c>
      <c r="O52" s="283">
        <v>329</v>
      </c>
      <c r="P52" s="266"/>
      <c r="Q52" s="266"/>
      <c r="R52" s="266"/>
      <c r="S52" s="266"/>
      <c r="T52" s="266"/>
      <c r="U52" s="266"/>
    </row>
    <row r="53" spans="1:21" ht="30.75" customHeight="1" thickBot="1" x14ac:dyDescent="0.2">
      <c r="A53" s="266"/>
      <c r="B53" s="1180" t="s">
        <v>513</v>
      </c>
      <c r="C53" s="1181"/>
      <c r="D53" s="285"/>
      <c r="E53" s="1182" t="s">
        <v>514</v>
      </c>
      <c r="F53" s="1182"/>
      <c r="G53" s="1182"/>
      <c r="H53" s="1182"/>
      <c r="I53" s="1182"/>
      <c r="J53" s="1183"/>
      <c r="K53" s="286">
        <v>213</v>
      </c>
      <c r="L53" s="287">
        <v>155</v>
      </c>
      <c r="M53" s="287">
        <v>128</v>
      </c>
      <c r="N53" s="287">
        <v>124</v>
      </c>
      <c r="O53" s="288">
        <v>122</v>
      </c>
      <c r="P53" s="266"/>
      <c r="Q53" s="266"/>
      <c r="R53" s="266"/>
      <c r="S53" s="266"/>
      <c r="T53" s="266"/>
      <c r="U53" s="266"/>
    </row>
    <row r="54" spans="1:21" ht="24" customHeight="1" x14ac:dyDescent="0.15">
      <c r="A54" s="266"/>
      <c r="B54" s="289" t="s">
        <v>515</v>
      </c>
      <c r="C54" s="266"/>
      <c r="D54" s="266"/>
      <c r="E54" s="266"/>
      <c r="F54" s="266"/>
      <c r="G54" s="266"/>
      <c r="H54" s="266"/>
      <c r="I54" s="266"/>
      <c r="J54" s="266"/>
      <c r="K54" s="266"/>
      <c r="L54" s="266"/>
      <c r="M54" s="266"/>
      <c r="N54" s="266"/>
      <c r="O54" s="266"/>
      <c r="P54" s="266"/>
      <c r="Q54" s="266"/>
      <c r="R54" s="266"/>
      <c r="S54" s="266"/>
      <c r="T54" s="266"/>
      <c r="U54" s="266"/>
    </row>
    <row r="55" spans="1:21" ht="24" customHeight="1" thickBot="1" x14ac:dyDescent="0.2">
      <c r="A55" s="266"/>
      <c r="B55" s="290" t="s">
        <v>516</v>
      </c>
      <c r="C55" s="291"/>
      <c r="D55" s="291"/>
      <c r="E55" s="291"/>
      <c r="F55" s="291"/>
      <c r="G55" s="291"/>
      <c r="H55" s="291"/>
      <c r="I55" s="291"/>
      <c r="J55" s="291"/>
      <c r="K55" s="292"/>
      <c r="L55" s="292"/>
      <c r="M55" s="292"/>
      <c r="N55" s="292"/>
      <c r="O55" s="293" t="s">
        <v>517</v>
      </c>
      <c r="P55" s="266"/>
      <c r="Q55" s="266"/>
      <c r="R55" s="266"/>
      <c r="S55" s="266"/>
      <c r="T55" s="266"/>
      <c r="U55" s="266"/>
    </row>
    <row r="56" spans="1:21" ht="31.5" customHeight="1" thickBot="1" x14ac:dyDescent="0.2">
      <c r="A56" s="266"/>
      <c r="B56" s="294"/>
      <c r="C56" s="295"/>
      <c r="D56" s="295"/>
      <c r="E56" s="296"/>
      <c r="F56" s="296"/>
      <c r="G56" s="296"/>
      <c r="H56" s="296"/>
      <c r="I56" s="296"/>
      <c r="J56" s="297" t="s">
        <v>485</v>
      </c>
      <c r="K56" s="298" t="s">
        <v>518</v>
      </c>
      <c r="L56" s="299" t="s">
        <v>519</v>
      </c>
      <c r="M56" s="299" t="s">
        <v>520</v>
      </c>
      <c r="N56" s="299" t="s">
        <v>521</v>
      </c>
      <c r="O56" s="300" t="s">
        <v>522</v>
      </c>
      <c r="P56" s="266"/>
      <c r="Q56" s="266"/>
      <c r="R56" s="266"/>
      <c r="S56" s="266"/>
      <c r="T56" s="266"/>
      <c r="U56" s="266"/>
    </row>
    <row r="57" spans="1:21" ht="31.5" customHeight="1" x14ac:dyDescent="0.15">
      <c r="B57" s="1184" t="s">
        <v>523</v>
      </c>
      <c r="C57" s="1185"/>
      <c r="D57" s="1188" t="s">
        <v>524</v>
      </c>
      <c r="E57" s="1189"/>
      <c r="F57" s="1189"/>
      <c r="G57" s="1189"/>
      <c r="H57" s="1189"/>
      <c r="I57" s="1189"/>
      <c r="J57" s="1190"/>
      <c r="K57" s="301" t="s">
        <v>325</v>
      </c>
      <c r="L57" s="302" t="s">
        <v>325</v>
      </c>
      <c r="M57" s="302" t="s">
        <v>325</v>
      </c>
      <c r="N57" s="302" t="s">
        <v>325</v>
      </c>
      <c r="O57" s="303" t="s">
        <v>325</v>
      </c>
    </row>
    <row r="58" spans="1:21" ht="31.5" customHeight="1" thickBot="1" x14ac:dyDescent="0.2">
      <c r="B58" s="1186"/>
      <c r="C58" s="1187"/>
      <c r="D58" s="1191" t="s">
        <v>525</v>
      </c>
      <c r="E58" s="1192"/>
      <c r="F58" s="1192"/>
      <c r="G58" s="1192"/>
      <c r="H58" s="1192"/>
      <c r="I58" s="1192"/>
      <c r="J58" s="1193"/>
      <c r="K58" s="304" t="s">
        <v>325</v>
      </c>
      <c r="L58" s="305" t="s">
        <v>325</v>
      </c>
      <c r="M58" s="305" t="s">
        <v>325</v>
      </c>
      <c r="N58" s="305" t="s">
        <v>325</v>
      </c>
      <c r="O58" s="306" t="s">
        <v>325</v>
      </c>
    </row>
    <row r="59" spans="1:21" ht="24" customHeight="1" x14ac:dyDescent="0.15">
      <c r="B59" s="307"/>
      <c r="C59" s="307"/>
      <c r="D59" s="308" t="s">
        <v>526</v>
      </c>
      <c r="E59" s="309"/>
      <c r="F59" s="309"/>
      <c r="G59" s="309"/>
      <c r="H59" s="309"/>
      <c r="I59" s="309"/>
      <c r="J59" s="309"/>
      <c r="K59" s="309"/>
      <c r="L59" s="309"/>
      <c r="M59" s="309"/>
      <c r="N59" s="309"/>
      <c r="O59" s="309"/>
    </row>
    <row r="60" spans="1:21" ht="24" customHeight="1" x14ac:dyDescent="0.15">
      <c r="B60" s="310"/>
      <c r="C60" s="310"/>
      <c r="D60" s="308" t="s">
        <v>527</v>
      </c>
      <c r="E60" s="309"/>
      <c r="F60" s="309"/>
      <c r="G60" s="309"/>
      <c r="H60" s="309"/>
      <c r="I60" s="309"/>
      <c r="J60" s="309"/>
      <c r="K60" s="309"/>
      <c r="L60" s="309"/>
      <c r="M60" s="309"/>
      <c r="N60" s="309"/>
      <c r="O60" s="309"/>
    </row>
    <row r="61" spans="1:21" ht="24" customHeight="1" x14ac:dyDescent="0.15">
      <c r="A61" s="266"/>
      <c r="B61" s="289"/>
      <c r="C61" s="266"/>
      <c r="D61" s="266"/>
      <c r="E61" s="266"/>
      <c r="F61" s="266"/>
      <c r="G61" s="266"/>
      <c r="H61" s="266"/>
      <c r="I61" s="266"/>
      <c r="J61" s="266"/>
      <c r="K61" s="266"/>
      <c r="L61" s="266"/>
      <c r="M61" s="266"/>
      <c r="N61" s="266"/>
      <c r="O61" s="266"/>
      <c r="P61" s="266"/>
      <c r="Q61" s="266"/>
      <c r="R61" s="266"/>
      <c r="S61" s="266"/>
      <c r="T61" s="266"/>
      <c r="U61" s="266"/>
    </row>
    <row r="62" spans="1:21" ht="24" customHeight="1" x14ac:dyDescent="0.15">
      <c r="A62" s="266"/>
      <c r="B62" s="289"/>
      <c r="C62" s="266"/>
      <c r="D62" s="266"/>
      <c r="E62" s="266"/>
      <c r="F62" s="266"/>
      <c r="G62" s="266"/>
      <c r="H62" s="266"/>
      <c r="I62" s="266"/>
      <c r="J62" s="266"/>
      <c r="K62" s="266"/>
      <c r="L62" s="266"/>
      <c r="M62" s="266"/>
      <c r="N62" s="266"/>
      <c r="O62" s="266"/>
      <c r="P62" s="266"/>
      <c r="Q62" s="266"/>
      <c r="R62" s="266"/>
      <c r="S62" s="266"/>
      <c r="T62" s="266"/>
      <c r="U62" s="266"/>
    </row>
  </sheetData>
  <sheetProtection algorithmName="SHA-512" hashValue="qaN/RE5Vprc8TeAV03JGfZhhL+sr0UL1b0kBs/39r2L3ABr9jpiys6luszQP5xF917gjljJ313EzT8yzjHAiUw==" saltValue="HYDRJDad1/jsj2ZuNTuPE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459E59-8945-4408-BF35-2FDF61107E3D}">
  <sheetPr>
    <pageSetUpPr fitToPage="1"/>
  </sheetPr>
  <dimension ref="B1:M55"/>
  <sheetViews>
    <sheetView showGridLines="0" zoomScale="85" zoomScaleNormal="85" zoomScaleSheetLayoutView="100" workbookViewId="0"/>
  </sheetViews>
  <sheetFormatPr defaultColWidth="0" defaultRowHeight="13.5" customHeight="1" zeroHeight="1" x14ac:dyDescent="0.15"/>
  <cols>
    <col min="1" max="1" width="6.625" style="311" customWidth="1"/>
    <col min="2" max="3" width="12.625" style="311" customWidth="1"/>
    <col min="4" max="4" width="11.625" style="311" customWidth="1"/>
    <col min="5" max="8" width="10.375" style="311" customWidth="1"/>
    <col min="9" max="13" width="16.375" style="311" customWidth="1"/>
    <col min="14" max="19" width="12.625" style="311" customWidth="1"/>
    <col min="20" max="16384" width="0" style="311"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312" t="s">
        <v>501</v>
      </c>
    </row>
    <row r="40" spans="2:13" ht="27.75" customHeight="1" thickBot="1" x14ac:dyDescent="0.2">
      <c r="B40" s="313" t="s">
        <v>502</v>
      </c>
      <c r="C40" s="314"/>
      <c r="D40" s="314"/>
      <c r="E40" s="315"/>
      <c r="F40" s="315"/>
      <c r="G40" s="315"/>
      <c r="H40" s="316" t="s">
        <v>485</v>
      </c>
      <c r="I40" s="317" t="s">
        <v>3</v>
      </c>
      <c r="J40" s="318" t="s">
        <v>4</v>
      </c>
      <c r="K40" s="318" t="s">
        <v>5</v>
      </c>
      <c r="L40" s="318" t="s">
        <v>6</v>
      </c>
      <c r="M40" s="319" t="s">
        <v>7</v>
      </c>
    </row>
    <row r="41" spans="2:13" ht="27.75" customHeight="1" x14ac:dyDescent="0.15">
      <c r="B41" s="1214" t="s">
        <v>528</v>
      </c>
      <c r="C41" s="1215"/>
      <c r="D41" s="320"/>
      <c r="E41" s="1216" t="s">
        <v>529</v>
      </c>
      <c r="F41" s="1216"/>
      <c r="G41" s="1216"/>
      <c r="H41" s="1217"/>
      <c r="I41" s="321">
        <v>3355</v>
      </c>
      <c r="J41" s="322">
        <v>3387</v>
      </c>
      <c r="K41" s="322">
        <v>3314</v>
      </c>
      <c r="L41" s="322">
        <v>3203</v>
      </c>
      <c r="M41" s="323">
        <v>3085</v>
      </c>
    </row>
    <row r="42" spans="2:13" ht="27.75" customHeight="1" x14ac:dyDescent="0.15">
      <c r="B42" s="1204"/>
      <c r="C42" s="1205"/>
      <c r="D42" s="324"/>
      <c r="E42" s="1208" t="s">
        <v>530</v>
      </c>
      <c r="F42" s="1208"/>
      <c r="G42" s="1208"/>
      <c r="H42" s="1209"/>
      <c r="I42" s="325">
        <v>11</v>
      </c>
      <c r="J42" s="326">
        <v>9</v>
      </c>
      <c r="K42" s="326">
        <v>9</v>
      </c>
      <c r="L42" s="326">
        <v>10</v>
      </c>
      <c r="M42" s="327" t="s">
        <v>445</v>
      </c>
    </row>
    <row r="43" spans="2:13" ht="27.75" customHeight="1" x14ac:dyDescent="0.15">
      <c r="B43" s="1204"/>
      <c r="C43" s="1205"/>
      <c r="D43" s="324"/>
      <c r="E43" s="1208" t="s">
        <v>531</v>
      </c>
      <c r="F43" s="1208"/>
      <c r="G43" s="1208"/>
      <c r="H43" s="1209"/>
      <c r="I43" s="325">
        <v>1085</v>
      </c>
      <c r="J43" s="326">
        <v>992</v>
      </c>
      <c r="K43" s="326">
        <v>908</v>
      </c>
      <c r="L43" s="326">
        <v>828</v>
      </c>
      <c r="M43" s="327">
        <v>758</v>
      </c>
    </row>
    <row r="44" spans="2:13" ht="27.75" customHeight="1" x14ac:dyDescent="0.15">
      <c r="B44" s="1204"/>
      <c r="C44" s="1205"/>
      <c r="D44" s="324"/>
      <c r="E44" s="1208" t="s">
        <v>532</v>
      </c>
      <c r="F44" s="1208"/>
      <c r="G44" s="1208"/>
      <c r="H44" s="1209"/>
      <c r="I44" s="325">
        <v>7</v>
      </c>
      <c r="J44" s="326">
        <v>16</v>
      </c>
      <c r="K44" s="326">
        <v>10</v>
      </c>
      <c r="L44" s="326">
        <v>5</v>
      </c>
      <c r="M44" s="327">
        <v>4</v>
      </c>
    </row>
    <row r="45" spans="2:13" ht="27.75" customHeight="1" x14ac:dyDescent="0.15">
      <c r="B45" s="1204"/>
      <c r="C45" s="1205"/>
      <c r="D45" s="324"/>
      <c r="E45" s="1208" t="s">
        <v>533</v>
      </c>
      <c r="F45" s="1208"/>
      <c r="G45" s="1208"/>
      <c r="H45" s="1209"/>
      <c r="I45" s="325">
        <v>392</v>
      </c>
      <c r="J45" s="326">
        <v>350</v>
      </c>
      <c r="K45" s="326">
        <v>325</v>
      </c>
      <c r="L45" s="326">
        <v>315</v>
      </c>
      <c r="M45" s="327">
        <v>285</v>
      </c>
    </row>
    <row r="46" spans="2:13" ht="27.75" customHeight="1" x14ac:dyDescent="0.15">
      <c r="B46" s="1204"/>
      <c r="C46" s="1205"/>
      <c r="D46" s="328"/>
      <c r="E46" s="1208" t="s">
        <v>534</v>
      </c>
      <c r="F46" s="1208"/>
      <c r="G46" s="1208"/>
      <c r="H46" s="1209"/>
      <c r="I46" s="325" t="s">
        <v>445</v>
      </c>
      <c r="J46" s="326" t="s">
        <v>445</v>
      </c>
      <c r="K46" s="326" t="s">
        <v>445</v>
      </c>
      <c r="L46" s="326" t="s">
        <v>445</v>
      </c>
      <c r="M46" s="327" t="s">
        <v>445</v>
      </c>
    </row>
    <row r="47" spans="2:13" ht="27.75" customHeight="1" x14ac:dyDescent="0.15">
      <c r="B47" s="1204"/>
      <c r="C47" s="1205"/>
      <c r="D47" s="329"/>
      <c r="E47" s="1218" t="s">
        <v>535</v>
      </c>
      <c r="F47" s="1219"/>
      <c r="G47" s="1219"/>
      <c r="H47" s="1220"/>
      <c r="I47" s="325" t="s">
        <v>445</v>
      </c>
      <c r="J47" s="326" t="s">
        <v>445</v>
      </c>
      <c r="K47" s="326" t="s">
        <v>445</v>
      </c>
      <c r="L47" s="326" t="s">
        <v>445</v>
      </c>
      <c r="M47" s="327" t="s">
        <v>445</v>
      </c>
    </row>
    <row r="48" spans="2:13" ht="27.75" customHeight="1" x14ac:dyDescent="0.15">
      <c r="B48" s="1204"/>
      <c r="C48" s="1205"/>
      <c r="D48" s="324"/>
      <c r="E48" s="1208" t="s">
        <v>536</v>
      </c>
      <c r="F48" s="1208"/>
      <c r="G48" s="1208"/>
      <c r="H48" s="1209"/>
      <c r="I48" s="325" t="s">
        <v>445</v>
      </c>
      <c r="J48" s="326" t="s">
        <v>445</v>
      </c>
      <c r="K48" s="326" t="s">
        <v>445</v>
      </c>
      <c r="L48" s="326" t="s">
        <v>445</v>
      </c>
      <c r="M48" s="327" t="s">
        <v>445</v>
      </c>
    </row>
    <row r="49" spans="2:13" ht="27.75" customHeight="1" x14ac:dyDescent="0.15">
      <c r="B49" s="1206"/>
      <c r="C49" s="1207"/>
      <c r="D49" s="324"/>
      <c r="E49" s="1208" t="s">
        <v>537</v>
      </c>
      <c r="F49" s="1208"/>
      <c r="G49" s="1208"/>
      <c r="H49" s="1209"/>
      <c r="I49" s="325" t="s">
        <v>445</v>
      </c>
      <c r="J49" s="326" t="s">
        <v>445</v>
      </c>
      <c r="K49" s="326" t="s">
        <v>445</v>
      </c>
      <c r="L49" s="326" t="s">
        <v>445</v>
      </c>
      <c r="M49" s="327" t="s">
        <v>445</v>
      </c>
    </row>
    <row r="50" spans="2:13" ht="27.75" customHeight="1" x14ac:dyDescent="0.15">
      <c r="B50" s="1202" t="s">
        <v>538</v>
      </c>
      <c r="C50" s="1203"/>
      <c r="D50" s="330"/>
      <c r="E50" s="1208" t="s">
        <v>539</v>
      </c>
      <c r="F50" s="1208"/>
      <c r="G50" s="1208"/>
      <c r="H50" s="1209"/>
      <c r="I50" s="325">
        <v>1577</v>
      </c>
      <c r="J50" s="326">
        <v>1464</v>
      </c>
      <c r="K50" s="326">
        <v>1753</v>
      </c>
      <c r="L50" s="326">
        <v>2057</v>
      </c>
      <c r="M50" s="327">
        <v>2342</v>
      </c>
    </row>
    <row r="51" spans="2:13" ht="27.75" customHeight="1" x14ac:dyDescent="0.15">
      <c r="B51" s="1204"/>
      <c r="C51" s="1205"/>
      <c r="D51" s="324"/>
      <c r="E51" s="1208" t="s">
        <v>540</v>
      </c>
      <c r="F51" s="1208"/>
      <c r="G51" s="1208"/>
      <c r="H51" s="1209"/>
      <c r="I51" s="325" t="s">
        <v>445</v>
      </c>
      <c r="J51" s="326" t="s">
        <v>445</v>
      </c>
      <c r="K51" s="326" t="s">
        <v>445</v>
      </c>
      <c r="L51" s="326" t="s">
        <v>445</v>
      </c>
      <c r="M51" s="327" t="s">
        <v>445</v>
      </c>
    </row>
    <row r="52" spans="2:13" ht="27.75" customHeight="1" x14ac:dyDescent="0.15">
      <c r="B52" s="1206"/>
      <c r="C52" s="1207"/>
      <c r="D52" s="324"/>
      <c r="E52" s="1208" t="s">
        <v>541</v>
      </c>
      <c r="F52" s="1208"/>
      <c r="G52" s="1208"/>
      <c r="H52" s="1209"/>
      <c r="I52" s="325">
        <v>3004</v>
      </c>
      <c r="J52" s="326">
        <v>3006</v>
      </c>
      <c r="K52" s="326">
        <v>2910</v>
      </c>
      <c r="L52" s="326">
        <v>2859</v>
      </c>
      <c r="M52" s="327">
        <v>2715</v>
      </c>
    </row>
    <row r="53" spans="2:13" ht="27.75" customHeight="1" thickBot="1" x14ac:dyDescent="0.2">
      <c r="B53" s="1210" t="s">
        <v>513</v>
      </c>
      <c r="C53" s="1211"/>
      <c r="D53" s="331"/>
      <c r="E53" s="1212" t="s">
        <v>542</v>
      </c>
      <c r="F53" s="1212"/>
      <c r="G53" s="1212"/>
      <c r="H53" s="1213"/>
      <c r="I53" s="332">
        <v>269</v>
      </c>
      <c r="J53" s="333">
        <v>285</v>
      </c>
      <c r="K53" s="333">
        <v>-97</v>
      </c>
      <c r="L53" s="333">
        <v>-556</v>
      </c>
      <c r="M53" s="334">
        <v>-925</v>
      </c>
    </row>
    <row r="54" spans="2:13" ht="27.75" customHeight="1" x14ac:dyDescent="0.15">
      <c r="B54" s="335" t="s">
        <v>543</v>
      </c>
      <c r="C54" s="336"/>
      <c r="D54" s="336"/>
      <c r="E54" s="337"/>
      <c r="F54" s="337"/>
      <c r="G54" s="337"/>
      <c r="H54" s="337"/>
      <c r="I54" s="338"/>
      <c r="J54" s="338"/>
      <c r="K54" s="338"/>
      <c r="L54" s="338"/>
      <c r="M54" s="338"/>
    </row>
    <row r="55" spans="2:13" x14ac:dyDescent="0.15"/>
  </sheetData>
  <sheetProtection algorithmName="SHA-512" hashValue="lDLwy8psnDQNbNGYqp1wOwUWS0fuAi7NCxwnkuKm9Nw94YtXeeRDMIs0TX3vjYMHx8vw+oWZl0cGDODcy2cBQg==" saltValue="+9l7iDzbpetEXqdlqkyRn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D44C3F-0C6D-438B-831A-F5F2CAB15320}">
  <sheetPr>
    <pageSetUpPr fitToPage="1"/>
  </sheetPr>
  <dimension ref="B1:W64"/>
  <sheetViews>
    <sheetView showGridLines="0" zoomScale="85" zoomScaleNormal="85" zoomScaleSheetLayoutView="100" workbookViewId="0"/>
  </sheetViews>
  <sheetFormatPr defaultColWidth="0" defaultRowHeight="13.5" customHeight="1" zeroHeight="1" x14ac:dyDescent="0.15"/>
  <cols>
    <col min="1" max="1" width="8.25" style="219" customWidth="1"/>
    <col min="2" max="2" width="16.375" style="219" customWidth="1"/>
    <col min="3" max="5" width="26.25" style="219" customWidth="1"/>
    <col min="6" max="8" width="24.25" style="219" customWidth="1"/>
    <col min="9" max="14" width="26" style="219" customWidth="1"/>
    <col min="15" max="15" width="6.125" style="219" customWidth="1"/>
    <col min="16" max="16" width="9" style="219" hidden="1" customWidth="1"/>
    <col min="17" max="20" width="0" style="219" hidden="1" customWidth="1"/>
    <col min="21" max="21" width="9" style="219" hidden="1" customWidth="1"/>
    <col min="22" max="22" width="0" style="219" hidden="1" customWidth="1"/>
    <col min="23" max="23" width="9" style="219" hidden="1" customWidth="1"/>
    <col min="24" max="16384" width="0" style="219"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20"/>
      <c r="C53" s="220"/>
      <c r="D53" s="220"/>
      <c r="E53" s="220"/>
      <c r="F53" s="220"/>
      <c r="G53" s="220"/>
      <c r="H53" s="339" t="s">
        <v>544</v>
      </c>
    </row>
    <row r="54" spans="2:8" ht="29.25" customHeight="1" thickBot="1" x14ac:dyDescent="0.25">
      <c r="B54" s="340" t="s">
        <v>25</v>
      </c>
      <c r="C54" s="341"/>
      <c r="D54" s="341"/>
      <c r="E54" s="342" t="s">
        <v>485</v>
      </c>
      <c r="F54" s="343" t="s">
        <v>5</v>
      </c>
      <c r="G54" s="343" t="s">
        <v>6</v>
      </c>
      <c r="H54" s="344" t="s">
        <v>7</v>
      </c>
    </row>
    <row r="55" spans="2:8" ht="52.5" customHeight="1" x14ac:dyDescent="0.15">
      <c r="B55" s="345"/>
      <c r="C55" s="1229" t="s">
        <v>119</v>
      </c>
      <c r="D55" s="1229"/>
      <c r="E55" s="1230"/>
      <c r="F55" s="346">
        <v>950</v>
      </c>
      <c r="G55" s="346">
        <v>1230</v>
      </c>
      <c r="H55" s="347">
        <v>1231</v>
      </c>
    </row>
    <row r="56" spans="2:8" ht="52.5" customHeight="1" x14ac:dyDescent="0.15">
      <c r="B56" s="348"/>
      <c r="C56" s="1231" t="s">
        <v>545</v>
      </c>
      <c r="D56" s="1231"/>
      <c r="E56" s="1232"/>
      <c r="F56" s="349">
        <v>205</v>
      </c>
      <c r="G56" s="349">
        <v>205</v>
      </c>
      <c r="H56" s="350">
        <v>205</v>
      </c>
    </row>
    <row r="57" spans="2:8" ht="53.25" customHeight="1" x14ac:dyDescent="0.15">
      <c r="B57" s="348"/>
      <c r="C57" s="1233" t="s">
        <v>124</v>
      </c>
      <c r="D57" s="1233"/>
      <c r="E57" s="1234"/>
      <c r="F57" s="351">
        <v>464</v>
      </c>
      <c r="G57" s="351">
        <v>488</v>
      </c>
      <c r="H57" s="352">
        <v>765</v>
      </c>
    </row>
    <row r="58" spans="2:8" ht="45.75" customHeight="1" x14ac:dyDescent="0.15">
      <c r="B58" s="353"/>
      <c r="C58" s="1221" t="s">
        <v>546</v>
      </c>
      <c r="D58" s="1222"/>
      <c r="E58" s="1223"/>
      <c r="F58" s="354">
        <v>456</v>
      </c>
      <c r="G58" s="354">
        <v>475</v>
      </c>
      <c r="H58" s="355">
        <v>452</v>
      </c>
    </row>
    <row r="59" spans="2:8" ht="45.75" customHeight="1" x14ac:dyDescent="0.15">
      <c r="B59" s="353"/>
      <c r="C59" s="1221" t="s">
        <v>547</v>
      </c>
      <c r="D59" s="1222"/>
      <c r="E59" s="1223"/>
      <c r="F59" s="354" t="s">
        <v>445</v>
      </c>
      <c r="G59" s="354" t="s">
        <v>445</v>
      </c>
      <c r="H59" s="355">
        <v>300</v>
      </c>
    </row>
    <row r="60" spans="2:8" ht="45.75" customHeight="1" x14ac:dyDescent="0.15">
      <c r="B60" s="353"/>
      <c r="C60" s="1221" t="s">
        <v>548</v>
      </c>
      <c r="D60" s="1222"/>
      <c r="E60" s="1223"/>
      <c r="F60" s="354" t="s">
        <v>445</v>
      </c>
      <c r="G60" s="354">
        <v>5</v>
      </c>
      <c r="H60" s="355">
        <v>4</v>
      </c>
    </row>
    <row r="61" spans="2:8" ht="45.75" customHeight="1" x14ac:dyDescent="0.15">
      <c r="B61" s="353"/>
      <c r="C61" s="1221" t="s">
        <v>549</v>
      </c>
      <c r="D61" s="1222"/>
      <c r="E61" s="1223"/>
      <c r="F61" s="354">
        <v>2</v>
      </c>
      <c r="G61" s="354">
        <v>2</v>
      </c>
      <c r="H61" s="355">
        <v>4</v>
      </c>
    </row>
    <row r="62" spans="2:8" ht="45.75" customHeight="1" thickBot="1" x14ac:dyDescent="0.2">
      <c r="B62" s="356"/>
      <c r="C62" s="1224" t="s">
        <v>550</v>
      </c>
      <c r="D62" s="1225"/>
      <c r="E62" s="1226"/>
      <c r="F62" s="357">
        <v>3</v>
      </c>
      <c r="G62" s="357">
        <v>3</v>
      </c>
      <c r="H62" s="358">
        <v>3</v>
      </c>
    </row>
    <row r="63" spans="2:8" ht="52.5" customHeight="1" thickBot="1" x14ac:dyDescent="0.2">
      <c r="B63" s="359"/>
      <c r="C63" s="1227" t="s">
        <v>551</v>
      </c>
      <c r="D63" s="1227"/>
      <c r="E63" s="1228"/>
      <c r="F63" s="360">
        <v>1619</v>
      </c>
      <c r="G63" s="360">
        <v>1923</v>
      </c>
      <c r="H63" s="361">
        <v>2201</v>
      </c>
    </row>
    <row r="64" spans="2:8" x14ac:dyDescent="0.15"/>
  </sheetData>
  <sheetProtection algorithmName="SHA-512" hashValue="CS7F4WulwCnRSQi2cPH1XVhJuAmhVhyjdappKo9TmywaleOOEdMHRUsdTrDvWpuvlCV0XbXDa3ZE+Qw9gsXe8A==" saltValue="bs8n6x/sDU9AIXF3kBziG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E85"/>
  <sheetViews>
    <sheetView showGridLines="0" zoomScaleNormal="100" zoomScaleSheetLayoutView="55" workbookViewId="0"/>
  </sheetViews>
  <sheetFormatPr defaultColWidth="0" defaultRowHeight="13.5" customHeight="1" zeroHeight="1" x14ac:dyDescent="0.15"/>
  <cols>
    <col min="1" max="1" width="6.375" style="3" customWidth="1"/>
    <col min="2" max="107" width="2.5" style="3" customWidth="1"/>
    <col min="108" max="108" width="6.125" style="11" customWidth="1"/>
    <col min="109" max="109" width="5.875" style="10" customWidth="1"/>
    <col min="110" max="16384" width="8.625" style="3" hidden="1"/>
  </cols>
  <sheetData>
    <row r="1" spans="1:109" ht="42.75" customHeight="1" x14ac:dyDescent="0.15">
      <c r="A1" s="1"/>
      <c r="B1" s="2"/>
      <c r="DD1" s="3"/>
      <c r="DE1" s="3"/>
    </row>
    <row r="2" spans="1:109" ht="25.5" customHeight="1" x14ac:dyDescent="0.15">
      <c r="A2" s="4"/>
      <c r="C2" s="4"/>
      <c r="O2" s="4"/>
      <c r="P2" s="4"/>
      <c r="Q2" s="4"/>
      <c r="R2" s="4"/>
      <c r="S2" s="4"/>
      <c r="T2" s="4"/>
      <c r="U2" s="4"/>
      <c r="V2" s="4"/>
      <c r="W2" s="4"/>
      <c r="X2" s="4"/>
      <c r="Y2" s="4"/>
      <c r="Z2" s="4"/>
      <c r="AA2" s="4"/>
      <c r="AB2" s="4"/>
      <c r="AC2" s="4"/>
      <c r="AD2" s="4"/>
      <c r="AE2" s="4"/>
      <c r="AF2" s="4"/>
      <c r="AG2" s="4"/>
      <c r="AH2" s="4"/>
      <c r="AI2" s="4"/>
      <c r="AU2" s="4"/>
      <c r="BG2" s="4"/>
      <c r="BS2" s="4"/>
      <c r="CE2" s="4"/>
      <c r="CQ2" s="4"/>
      <c r="DD2" s="3"/>
      <c r="DE2" s="3"/>
    </row>
    <row r="3" spans="1:109" ht="25.5" customHeight="1" x14ac:dyDescent="0.15">
      <c r="A3" s="4"/>
      <c r="C3" s="4"/>
      <c r="O3" s="4"/>
      <c r="P3" s="4"/>
      <c r="Q3" s="4"/>
      <c r="R3" s="4"/>
      <c r="S3" s="4"/>
      <c r="T3" s="4"/>
      <c r="U3" s="4"/>
      <c r="V3" s="4"/>
      <c r="W3" s="4"/>
      <c r="X3" s="4"/>
      <c r="Y3" s="4"/>
      <c r="Z3" s="4"/>
      <c r="AA3" s="4"/>
      <c r="AB3" s="4"/>
      <c r="AC3" s="4"/>
      <c r="AD3" s="4"/>
      <c r="AE3" s="4"/>
      <c r="AF3" s="4"/>
      <c r="AG3" s="4"/>
      <c r="AH3" s="4"/>
      <c r="AI3" s="4"/>
      <c r="AU3" s="4"/>
      <c r="BG3" s="4"/>
      <c r="BS3" s="4"/>
      <c r="CE3" s="4"/>
      <c r="CQ3" s="4"/>
      <c r="DD3" s="3"/>
      <c r="DE3" s="3"/>
    </row>
    <row r="4" spans="1:109" s="5" customFormat="1" x14ac:dyDescent="0.15">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row>
    <row r="5" spans="1:109" s="5" customFormat="1" x14ac:dyDescent="0.15">
      <c r="A5" s="4"/>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row>
    <row r="6" spans="1:109" s="5" customFormat="1" x14ac:dyDescent="0.15">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row>
    <row r="7" spans="1:109" s="5" customForma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row>
    <row r="8" spans="1:109" s="5" customFormat="1" x14ac:dyDescent="0.15">
      <c r="A8" s="4"/>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row>
    <row r="9" spans="1:109" s="5" customFormat="1" x14ac:dyDescent="0.15">
      <c r="A9" s="4"/>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row>
    <row r="10" spans="1:109" s="5" customFormat="1" x14ac:dyDescent="0.15">
      <c r="A10" s="4"/>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row>
    <row r="11" spans="1:109" s="5" customFormat="1" x14ac:dyDescent="0.15">
      <c r="A11" s="4"/>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row>
    <row r="12" spans="1:109" s="5" customFormat="1" x14ac:dyDescent="0.15">
      <c r="A12" s="4"/>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row>
    <row r="13" spans="1:109" s="5" customFormat="1" x14ac:dyDescent="0.15">
      <c r="A13" s="4"/>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row>
    <row r="14" spans="1:109" s="5" customFormat="1" x14ac:dyDescent="0.15">
      <c r="A14" s="4"/>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row>
    <row r="15" spans="1:109" s="5" customFormat="1" x14ac:dyDescent="0.15">
      <c r="A15" s="3"/>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row>
    <row r="16" spans="1:109" s="5" customFormat="1" x14ac:dyDescent="0.15">
      <c r="A16" s="3"/>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row>
    <row r="17" spans="1:109" s="5" customFormat="1" x14ac:dyDescent="0.15">
      <c r="A17" s="3"/>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row>
    <row r="18" spans="1:109" s="5" customFormat="1" x14ac:dyDescent="0.15">
      <c r="A18" s="3"/>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row>
    <row r="19" spans="1:109" x14ac:dyDescent="0.15">
      <c r="DD19" s="3"/>
      <c r="DE19" s="3"/>
    </row>
    <row r="20" spans="1:109" x14ac:dyDescent="0.15">
      <c r="DD20" s="3"/>
      <c r="DE20" s="3"/>
    </row>
    <row r="21" spans="1:109" ht="17.25" customHeight="1" x14ac:dyDescent="0.15">
      <c r="B21" s="6"/>
      <c r="C21" s="7"/>
      <c r="D21" s="7"/>
      <c r="E21" s="7"/>
      <c r="F21" s="7"/>
      <c r="G21" s="7"/>
      <c r="H21" s="7"/>
      <c r="I21" s="7"/>
      <c r="J21" s="7"/>
      <c r="K21" s="7"/>
      <c r="L21" s="7"/>
      <c r="M21" s="7"/>
      <c r="N21" s="8"/>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8"/>
      <c r="AU21" s="7"/>
      <c r="AV21" s="7"/>
      <c r="AW21" s="7"/>
      <c r="AX21" s="7"/>
      <c r="AY21" s="7"/>
      <c r="AZ21" s="7"/>
      <c r="BA21" s="7"/>
      <c r="BB21" s="7"/>
      <c r="BC21" s="7"/>
      <c r="BD21" s="7"/>
      <c r="BE21" s="7"/>
      <c r="BF21" s="8"/>
      <c r="BG21" s="7"/>
      <c r="BH21" s="7"/>
      <c r="BI21" s="7"/>
      <c r="BJ21" s="7"/>
      <c r="BK21" s="7"/>
      <c r="BL21" s="7"/>
      <c r="BM21" s="7"/>
      <c r="BN21" s="7"/>
      <c r="BO21" s="7"/>
      <c r="BP21" s="7"/>
      <c r="BQ21" s="7"/>
      <c r="BR21" s="8"/>
      <c r="BS21" s="7"/>
      <c r="BT21" s="7"/>
      <c r="BU21" s="7"/>
      <c r="BV21" s="7"/>
      <c r="BW21" s="7"/>
      <c r="BX21" s="7"/>
      <c r="BY21" s="7"/>
      <c r="BZ21" s="7"/>
      <c r="CA21" s="7"/>
      <c r="CB21" s="7"/>
      <c r="CC21" s="7"/>
      <c r="CD21" s="8"/>
      <c r="CE21" s="7"/>
      <c r="CF21" s="7"/>
      <c r="CG21" s="7"/>
      <c r="CH21" s="7"/>
      <c r="CI21" s="7"/>
      <c r="CJ21" s="7"/>
      <c r="CK21" s="7"/>
      <c r="CL21" s="7"/>
      <c r="CM21" s="7"/>
      <c r="CN21" s="7"/>
      <c r="CO21" s="7"/>
      <c r="CP21" s="8"/>
      <c r="CQ21" s="7"/>
      <c r="CR21" s="7"/>
      <c r="CS21" s="7"/>
      <c r="CT21" s="7"/>
      <c r="CU21" s="7"/>
      <c r="CV21" s="7"/>
      <c r="CW21" s="7"/>
      <c r="CX21" s="7"/>
      <c r="CY21" s="7"/>
      <c r="CZ21" s="7"/>
      <c r="DA21" s="7"/>
      <c r="DB21" s="8"/>
      <c r="DC21" s="7"/>
      <c r="DD21" s="9"/>
      <c r="DE21" s="3"/>
    </row>
    <row r="22" spans="1:109" ht="17.25" customHeight="1" x14ac:dyDescent="0.15">
      <c r="B22" s="10"/>
    </row>
    <row r="23" spans="1:109" x14ac:dyDescent="0.15">
      <c r="B23" s="10"/>
    </row>
    <row r="24" spans="1:109" x14ac:dyDescent="0.15">
      <c r="B24" s="10"/>
    </row>
    <row r="25" spans="1:109" x14ac:dyDescent="0.15">
      <c r="B25" s="10"/>
    </row>
    <row r="26" spans="1:109" x14ac:dyDescent="0.15">
      <c r="B26" s="10"/>
    </row>
    <row r="27" spans="1:109" x14ac:dyDescent="0.15">
      <c r="B27" s="10"/>
    </row>
    <row r="28" spans="1:109" x14ac:dyDescent="0.15">
      <c r="B28" s="10"/>
    </row>
    <row r="29" spans="1:109" x14ac:dyDescent="0.15">
      <c r="B29" s="10"/>
    </row>
    <row r="30" spans="1:109" x14ac:dyDescent="0.15">
      <c r="B30" s="10"/>
    </row>
    <row r="31" spans="1:109" x14ac:dyDescent="0.15">
      <c r="B31" s="10"/>
    </row>
    <row r="32" spans="1:109" x14ac:dyDescent="0.15">
      <c r="B32" s="10"/>
    </row>
    <row r="33" spans="2:109" x14ac:dyDescent="0.15">
      <c r="B33" s="10"/>
    </row>
    <row r="34" spans="2:109" x14ac:dyDescent="0.15">
      <c r="B34" s="10"/>
    </row>
    <row r="35" spans="2:109" x14ac:dyDescent="0.15">
      <c r="B35" s="10"/>
    </row>
    <row r="36" spans="2:109" x14ac:dyDescent="0.15">
      <c r="B36" s="10"/>
    </row>
    <row r="37" spans="2:109" x14ac:dyDescent="0.15">
      <c r="B37" s="10"/>
    </row>
    <row r="38" spans="2:109" x14ac:dyDescent="0.15">
      <c r="B38" s="10"/>
    </row>
    <row r="39" spans="2:109" x14ac:dyDescent="0.15">
      <c r="B39" s="12"/>
      <c r="C39" s="13"/>
      <c r="D39" s="13"/>
      <c r="E39" s="13"/>
      <c r="F39" s="13"/>
      <c r="G39" s="13"/>
      <c r="H39" s="13"/>
      <c r="I39" s="13"/>
      <c r="J39" s="13"/>
      <c r="K39" s="13"/>
      <c r="L39" s="13"/>
      <c r="M39" s="13"/>
      <c r="N39" s="13"/>
      <c r="O39" s="13"/>
      <c r="P39" s="13"/>
      <c r="Q39" s="13"/>
      <c r="R39" s="13"/>
      <c r="S39" s="13"/>
      <c r="T39" s="13"/>
      <c r="U39" s="13"/>
      <c r="V39" s="13"/>
      <c r="W39" s="13"/>
      <c r="X39" s="13"/>
      <c r="Y39" s="13"/>
      <c r="Z39" s="13"/>
      <c r="AA39" s="13"/>
      <c r="AB39" s="13"/>
      <c r="AC39" s="13"/>
      <c r="AD39" s="13"/>
      <c r="AE39" s="13"/>
      <c r="AF39" s="13"/>
      <c r="AG39" s="13"/>
      <c r="AH39" s="13"/>
      <c r="AI39" s="13"/>
      <c r="AJ39" s="13"/>
      <c r="AK39" s="13"/>
      <c r="AL39" s="13"/>
      <c r="AM39" s="13"/>
      <c r="AN39" s="13"/>
      <c r="AO39" s="13"/>
      <c r="AP39" s="13"/>
      <c r="AQ39" s="13"/>
      <c r="AR39" s="13"/>
      <c r="AS39" s="13"/>
      <c r="AT39" s="13"/>
      <c r="AU39" s="13"/>
      <c r="AV39" s="13"/>
      <c r="AW39" s="13"/>
      <c r="AX39" s="13"/>
      <c r="AY39" s="13"/>
      <c r="AZ39" s="13"/>
      <c r="BA39" s="13"/>
      <c r="BB39" s="13"/>
      <c r="BC39" s="13"/>
      <c r="BD39" s="13"/>
      <c r="BE39" s="13"/>
      <c r="BF39" s="13"/>
      <c r="BG39" s="13"/>
      <c r="BH39" s="13"/>
      <c r="BI39" s="13"/>
      <c r="BJ39" s="13"/>
      <c r="BK39" s="13"/>
      <c r="BL39" s="13"/>
      <c r="BM39" s="13"/>
      <c r="BN39" s="13"/>
      <c r="BO39" s="13"/>
      <c r="BP39" s="13"/>
      <c r="BQ39" s="13"/>
      <c r="BR39" s="13"/>
      <c r="BS39" s="13"/>
      <c r="BT39" s="13"/>
      <c r="BU39" s="13"/>
      <c r="BV39" s="13"/>
      <c r="BW39" s="13"/>
      <c r="BX39" s="13"/>
      <c r="BY39" s="13"/>
      <c r="BZ39" s="13"/>
      <c r="CA39" s="13"/>
      <c r="CB39" s="13"/>
      <c r="CC39" s="13"/>
      <c r="CD39" s="13"/>
      <c r="CE39" s="13"/>
      <c r="CF39" s="13"/>
      <c r="CG39" s="13"/>
      <c r="CH39" s="13"/>
      <c r="CI39" s="13"/>
      <c r="CJ39" s="13"/>
      <c r="CK39" s="13"/>
      <c r="CL39" s="13"/>
      <c r="CM39" s="13"/>
      <c r="CN39" s="13"/>
      <c r="CO39" s="13"/>
      <c r="CP39" s="13"/>
      <c r="CQ39" s="13"/>
      <c r="CR39" s="13"/>
      <c r="CS39" s="13"/>
      <c r="CT39" s="13"/>
      <c r="CU39" s="13"/>
      <c r="CV39" s="13"/>
      <c r="CW39" s="13"/>
      <c r="CX39" s="13"/>
      <c r="CY39" s="13"/>
      <c r="CZ39" s="13"/>
      <c r="DA39" s="13"/>
      <c r="DB39" s="13"/>
      <c r="DC39" s="13"/>
      <c r="DD39" s="14"/>
    </row>
    <row r="40" spans="2:109" x14ac:dyDescent="0.15">
      <c r="B40" s="15"/>
      <c r="DD40" s="15"/>
      <c r="DE40" s="3"/>
    </row>
    <row r="41" spans="2:109" ht="17.25" x14ac:dyDescent="0.15">
      <c r="B41" s="16" t="s">
        <v>0</v>
      </c>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B41" s="7"/>
      <c r="BC41" s="7"/>
      <c r="BD41" s="7"/>
      <c r="BE41" s="7"/>
      <c r="BF41" s="7"/>
      <c r="BG41" s="7"/>
      <c r="BH41" s="7"/>
      <c r="BI41" s="7"/>
      <c r="BJ41" s="7"/>
      <c r="BK41" s="7"/>
      <c r="BL41" s="7"/>
      <c r="BM41" s="7"/>
      <c r="BN41" s="7"/>
      <c r="BO41" s="7"/>
      <c r="BP41" s="7"/>
      <c r="BQ41" s="7"/>
      <c r="BR41" s="7"/>
      <c r="BS41" s="7"/>
      <c r="BT41" s="7"/>
      <c r="BU41" s="7"/>
      <c r="BV41" s="7"/>
      <c r="BW41" s="7"/>
      <c r="BX41" s="7"/>
      <c r="BY41" s="7"/>
      <c r="BZ41" s="7"/>
      <c r="CA41" s="7"/>
      <c r="CB41" s="7"/>
      <c r="CC41" s="7"/>
      <c r="CD41" s="7"/>
      <c r="CE41" s="7"/>
      <c r="CF41" s="7"/>
      <c r="CG41" s="7"/>
      <c r="CH41" s="7"/>
      <c r="CI41" s="7"/>
      <c r="CJ41" s="7"/>
      <c r="CK41" s="7"/>
      <c r="CL41" s="7"/>
      <c r="CM41" s="7"/>
      <c r="CN41" s="7"/>
      <c r="CO41" s="7"/>
      <c r="CP41" s="7"/>
      <c r="CQ41" s="7"/>
      <c r="CR41" s="7"/>
      <c r="CS41" s="7"/>
      <c r="CT41" s="7"/>
      <c r="CU41" s="7"/>
      <c r="CV41" s="7"/>
      <c r="CW41" s="7"/>
      <c r="CX41" s="7"/>
      <c r="CY41" s="7"/>
      <c r="CZ41" s="7"/>
      <c r="DA41" s="7"/>
      <c r="DB41" s="7"/>
      <c r="DC41" s="7"/>
      <c r="DD41" s="9"/>
    </row>
    <row r="42" spans="2:109" x14ac:dyDescent="0.15">
      <c r="B42" s="10"/>
      <c r="G42" s="17"/>
      <c r="I42" s="18"/>
      <c r="J42" s="18"/>
      <c r="K42" s="18"/>
      <c r="AM42" s="17"/>
      <c r="AN42" s="17" t="s">
        <v>1</v>
      </c>
      <c r="AP42" s="18"/>
      <c r="AQ42" s="18"/>
      <c r="AR42" s="18"/>
      <c r="AY42" s="17"/>
      <c r="BA42" s="18"/>
      <c r="BB42" s="18"/>
      <c r="BC42" s="18"/>
      <c r="BK42" s="17"/>
      <c r="BM42" s="18"/>
      <c r="BN42" s="18"/>
      <c r="BO42" s="18"/>
      <c r="BW42" s="17"/>
      <c r="BY42" s="18"/>
      <c r="BZ42" s="18"/>
      <c r="CA42" s="18"/>
      <c r="CI42" s="17"/>
      <c r="CK42" s="18"/>
      <c r="CL42" s="18"/>
      <c r="CM42" s="18"/>
      <c r="CU42" s="17"/>
      <c r="CW42" s="18"/>
      <c r="CX42" s="18"/>
      <c r="CY42" s="18"/>
    </row>
    <row r="43" spans="2:109" ht="13.5" customHeight="1" x14ac:dyDescent="0.15">
      <c r="B43" s="10"/>
      <c r="AN43" s="1235" t="s">
        <v>16</v>
      </c>
      <c r="AO43" s="1236"/>
      <c r="AP43" s="1236"/>
      <c r="AQ43" s="1236"/>
      <c r="AR43" s="1236"/>
      <c r="AS43" s="1236"/>
      <c r="AT43" s="1236"/>
      <c r="AU43" s="1236"/>
      <c r="AV43" s="1236"/>
      <c r="AW43" s="1236"/>
      <c r="AX43" s="1236"/>
      <c r="AY43" s="1236"/>
      <c r="AZ43" s="1236"/>
      <c r="BA43" s="1236"/>
      <c r="BB43" s="1236"/>
      <c r="BC43" s="1236"/>
      <c r="BD43" s="1236"/>
      <c r="BE43" s="1236"/>
      <c r="BF43" s="1236"/>
      <c r="BG43" s="1236"/>
      <c r="BH43" s="1236"/>
      <c r="BI43" s="1236"/>
      <c r="BJ43" s="1236"/>
      <c r="BK43" s="1236"/>
      <c r="BL43" s="1236"/>
      <c r="BM43" s="1236"/>
      <c r="BN43" s="1236"/>
      <c r="BO43" s="1236"/>
      <c r="BP43" s="1236"/>
      <c r="BQ43" s="1236"/>
      <c r="BR43" s="1236"/>
      <c r="BS43" s="1236"/>
      <c r="BT43" s="1236"/>
      <c r="BU43" s="1236"/>
      <c r="BV43" s="1236"/>
      <c r="BW43" s="1236"/>
      <c r="BX43" s="1236"/>
      <c r="BY43" s="1236"/>
      <c r="BZ43" s="1236"/>
      <c r="CA43" s="1236"/>
      <c r="CB43" s="1236"/>
      <c r="CC43" s="1236"/>
      <c r="CD43" s="1236"/>
      <c r="CE43" s="1236"/>
      <c r="CF43" s="1236"/>
      <c r="CG43" s="1236"/>
      <c r="CH43" s="1236"/>
      <c r="CI43" s="1236"/>
      <c r="CJ43" s="1236"/>
      <c r="CK43" s="1236"/>
      <c r="CL43" s="1236"/>
      <c r="CM43" s="1236"/>
      <c r="CN43" s="1236"/>
      <c r="CO43" s="1236"/>
      <c r="CP43" s="1236"/>
      <c r="CQ43" s="1236"/>
      <c r="CR43" s="1236"/>
      <c r="CS43" s="1236"/>
      <c r="CT43" s="1236"/>
      <c r="CU43" s="1236"/>
      <c r="CV43" s="1236"/>
      <c r="CW43" s="1236"/>
      <c r="CX43" s="1236"/>
      <c r="CY43" s="1236"/>
      <c r="CZ43" s="1236"/>
      <c r="DA43" s="1236"/>
      <c r="DB43" s="1236"/>
      <c r="DC43" s="1237"/>
    </row>
    <row r="44" spans="2:109" x14ac:dyDescent="0.15">
      <c r="B44" s="10"/>
      <c r="AN44" s="1238"/>
      <c r="AO44" s="1239"/>
      <c r="AP44" s="1239"/>
      <c r="AQ44" s="1239"/>
      <c r="AR44" s="1239"/>
      <c r="AS44" s="1239"/>
      <c r="AT44" s="1239"/>
      <c r="AU44" s="1239"/>
      <c r="AV44" s="1239"/>
      <c r="AW44" s="1239"/>
      <c r="AX44" s="1239"/>
      <c r="AY44" s="1239"/>
      <c r="AZ44" s="1239"/>
      <c r="BA44" s="1239"/>
      <c r="BB44" s="1239"/>
      <c r="BC44" s="1239"/>
      <c r="BD44" s="1239"/>
      <c r="BE44" s="1239"/>
      <c r="BF44" s="1239"/>
      <c r="BG44" s="1239"/>
      <c r="BH44" s="1239"/>
      <c r="BI44" s="1239"/>
      <c r="BJ44" s="1239"/>
      <c r="BK44" s="1239"/>
      <c r="BL44" s="1239"/>
      <c r="BM44" s="1239"/>
      <c r="BN44" s="1239"/>
      <c r="BO44" s="1239"/>
      <c r="BP44" s="1239"/>
      <c r="BQ44" s="1239"/>
      <c r="BR44" s="1239"/>
      <c r="BS44" s="1239"/>
      <c r="BT44" s="1239"/>
      <c r="BU44" s="1239"/>
      <c r="BV44" s="1239"/>
      <c r="BW44" s="1239"/>
      <c r="BX44" s="1239"/>
      <c r="BY44" s="1239"/>
      <c r="BZ44" s="1239"/>
      <c r="CA44" s="1239"/>
      <c r="CB44" s="1239"/>
      <c r="CC44" s="1239"/>
      <c r="CD44" s="1239"/>
      <c r="CE44" s="1239"/>
      <c r="CF44" s="1239"/>
      <c r="CG44" s="1239"/>
      <c r="CH44" s="1239"/>
      <c r="CI44" s="1239"/>
      <c r="CJ44" s="1239"/>
      <c r="CK44" s="1239"/>
      <c r="CL44" s="1239"/>
      <c r="CM44" s="1239"/>
      <c r="CN44" s="1239"/>
      <c r="CO44" s="1239"/>
      <c r="CP44" s="1239"/>
      <c r="CQ44" s="1239"/>
      <c r="CR44" s="1239"/>
      <c r="CS44" s="1239"/>
      <c r="CT44" s="1239"/>
      <c r="CU44" s="1239"/>
      <c r="CV44" s="1239"/>
      <c r="CW44" s="1239"/>
      <c r="CX44" s="1239"/>
      <c r="CY44" s="1239"/>
      <c r="CZ44" s="1239"/>
      <c r="DA44" s="1239"/>
      <c r="DB44" s="1239"/>
      <c r="DC44" s="1240"/>
    </row>
    <row r="45" spans="2:109" x14ac:dyDescent="0.15">
      <c r="B45" s="10"/>
      <c r="AN45" s="1238"/>
      <c r="AO45" s="1239"/>
      <c r="AP45" s="1239"/>
      <c r="AQ45" s="1239"/>
      <c r="AR45" s="1239"/>
      <c r="AS45" s="1239"/>
      <c r="AT45" s="1239"/>
      <c r="AU45" s="1239"/>
      <c r="AV45" s="1239"/>
      <c r="AW45" s="1239"/>
      <c r="AX45" s="1239"/>
      <c r="AY45" s="1239"/>
      <c r="AZ45" s="1239"/>
      <c r="BA45" s="1239"/>
      <c r="BB45" s="1239"/>
      <c r="BC45" s="1239"/>
      <c r="BD45" s="1239"/>
      <c r="BE45" s="1239"/>
      <c r="BF45" s="1239"/>
      <c r="BG45" s="1239"/>
      <c r="BH45" s="1239"/>
      <c r="BI45" s="1239"/>
      <c r="BJ45" s="1239"/>
      <c r="BK45" s="1239"/>
      <c r="BL45" s="1239"/>
      <c r="BM45" s="1239"/>
      <c r="BN45" s="1239"/>
      <c r="BO45" s="1239"/>
      <c r="BP45" s="1239"/>
      <c r="BQ45" s="1239"/>
      <c r="BR45" s="1239"/>
      <c r="BS45" s="1239"/>
      <c r="BT45" s="1239"/>
      <c r="BU45" s="1239"/>
      <c r="BV45" s="1239"/>
      <c r="BW45" s="1239"/>
      <c r="BX45" s="1239"/>
      <c r="BY45" s="1239"/>
      <c r="BZ45" s="1239"/>
      <c r="CA45" s="1239"/>
      <c r="CB45" s="1239"/>
      <c r="CC45" s="1239"/>
      <c r="CD45" s="1239"/>
      <c r="CE45" s="1239"/>
      <c r="CF45" s="1239"/>
      <c r="CG45" s="1239"/>
      <c r="CH45" s="1239"/>
      <c r="CI45" s="1239"/>
      <c r="CJ45" s="1239"/>
      <c r="CK45" s="1239"/>
      <c r="CL45" s="1239"/>
      <c r="CM45" s="1239"/>
      <c r="CN45" s="1239"/>
      <c r="CO45" s="1239"/>
      <c r="CP45" s="1239"/>
      <c r="CQ45" s="1239"/>
      <c r="CR45" s="1239"/>
      <c r="CS45" s="1239"/>
      <c r="CT45" s="1239"/>
      <c r="CU45" s="1239"/>
      <c r="CV45" s="1239"/>
      <c r="CW45" s="1239"/>
      <c r="CX45" s="1239"/>
      <c r="CY45" s="1239"/>
      <c r="CZ45" s="1239"/>
      <c r="DA45" s="1239"/>
      <c r="DB45" s="1239"/>
      <c r="DC45" s="1240"/>
    </row>
    <row r="46" spans="2:109" x14ac:dyDescent="0.15">
      <c r="B46" s="10"/>
      <c r="AN46" s="1238"/>
      <c r="AO46" s="1239"/>
      <c r="AP46" s="1239"/>
      <c r="AQ46" s="1239"/>
      <c r="AR46" s="1239"/>
      <c r="AS46" s="1239"/>
      <c r="AT46" s="1239"/>
      <c r="AU46" s="1239"/>
      <c r="AV46" s="1239"/>
      <c r="AW46" s="1239"/>
      <c r="AX46" s="1239"/>
      <c r="AY46" s="1239"/>
      <c r="AZ46" s="1239"/>
      <c r="BA46" s="1239"/>
      <c r="BB46" s="1239"/>
      <c r="BC46" s="1239"/>
      <c r="BD46" s="1239"/>
      <c r="BE46" s="1239"/>
      <c r="BF46" s="1239"/>
      <c r="BG46" s="1239"/>
      <c r="BH46" s="1239"/>
      <c r="BI46" s="1239"/>
      <c r="BJ46" s="1239"/>
      <c r="BK46" s="1239"/>
      <c r="BL46" s="1239"/>
      <c r="BM46" s="1239"/>
      <c r="BN46" s="1239"/>
      <c r="BO46" s="1239"/>
      <c r="BP46" s="1239"/>
      <c r="BQ46" s="1239"/>
      <c r="BR46" s="1239"/>
      <c r="BS46" s="1239"/>
      <c r="BT46" s="1239"/>
      <c r="BU46" s="1239"/>
      <c r="BV46" s="1239"/>
      <c r="BW46" s="1239"/>
      <c r="BX46" s="1239"/>
      <c r="BY46" s="1239"/>
      <c r="BZ46" s="1239"/>
      <c r="CA46" s="1239"/>
      <c r="CB46" s="1239"/>
      <c r="CC46" s="1239"/>
      <c r="CD46" s="1239"/>
      <c r="CE46" s="1239"/>
      <c r="CF46" s="1239"/>
      <c r="CG46" s="1239"/>
      <c r="CH46" s="1239"/>
      <c r="CI46" s="1239"/>
      <c r="CJ46" s="1239"/>
      <c r="CK46" s="1239"/>
      <c r="CL46" s="1239"/>
      <c r="CM46" s="1239"/>
      <c r="CN46" s="1239"/>
      <c r="CO46" s="1239"/>
      <c r="CP46" s="1239"/>
      <c r="CQ46" s="1239"/>
      <c r="CR46" s="1239"/>
      <c r="CS46" s="1239"/>
      <c r="CT46" s="1239"/>
      <c r="CU46" s="1239"/>
      <c r="CV46" s="1239"/>
      <c r="CW46" s="1239"/>
      <c r="CX46" s="1239"/>
      <c r="CY46" s="1239"/>
      <c r="CZ46" s="1239"/>
      <c r="DA46" s="1239"/>
      <c r="DB46" s="1239"/>
      <c r="DC46" s="1240"/>
    </row>
    <row r="47" spans="2:109" x14ac:dyDescent="0.15">
      <c r="B47" s="10"/>
      <c r="AN47" s="1241"/>
      <c r="AO47" s="1242"/>
      <c r="AP47" s="1242"/>
      <c r="AQ47" s="1242"/>
      <c r="AR47" s="1242"/>
      <c r="AS47" s="1242"/>
      <c r="AT47" s="1242"/>
      <c r="AU47" s="1242"/>
      <c r="AV47" s="1242"/>
      <c r="AW47" s="1242"/>
      <c r="AX47" s="1242"/>
      <c r="AY47" s="1242"/>
      <c r="AZ47" s="1242"/>
      <c r="BA47" s="1242"/>
      <c r="BB47" s="1242"/>
      <c r="BC47" s="1242"/>
      <c r="BD47" s="1242"/>
      <c r="BE47" s="1242"/>
      <c r="BF47" s="1242"/>
      <c r="BG47" s="1242"/>
      <c r="BH47" s="1242"/>
      <c r="BI47" s="1242"/>
      <c r="BJ47" s="1242"/>
      <c r="BK47" s="1242"/>
      <c r="BL47" s="1242"/>
      <c r="BM47" s="1242"/>
      <c r="BN47" s="1242"/>
      <c r="BO47" s="1242"/>
      <c r="BP47" s="1242"/>
      <c r="BQ47" s="1242"/>
      <c r="BR47" s="1242"/>
      <c r="BS47" s="1242"/>
      <c r="BT47" s="1242"/>
      <c r="BU47" s="1242"/>
      <c r="BV47" s="1242"/>
      <c r="BW47" s="1242"/>
      <c r="BX47" s="1242"/>
      <c r="BY47" s="1242"/>
      <c r="BZ47" s="1242"/>
      <c r="CA47" s="1242"/>
      <c r="CB47" s="1242"/>
      <c r="CC47" s="1242"/>
      <c r="CD47" s="1242"/>
      <c r="CE47" s="1242"/>
      <c r="CF47" s="1242"/>
      <c r="CG47" s="1242"/>
      <c r="CH47" s="1242"/>
      <c r="CI47" s="1242"/>
      <c r="CJ47" s="1242"/>
      <c r="CK47" s="1242"/>
      <c r="CL47" s="1242"/>
      <c r="CM47" s="1242"/>
      <c r="CN47" s="1242"/>
      <c r="CO47" s="1242"/>
      <c r="CP47" s="1242"/>
      <c r="CQ47" s="1242"/>
      <c r="CR47" s="1242"/>
      <c r="CS47" s="1242"/>
      <c r="CT47" s="1242"/>
      <c r="CU47" s="1242"/>
      <c r="CV47" s="1242"/>
      <c r="CW47" s="1242"/>
      <c r="CX47" s="1242"/>
      <c r="CY47" s="1242"/>
      <c r="CZ47" s="1242"/>
      <c r="DA47" s="1242"/>
      <c r="DB47" s="1242"/>
      <c r="DC47" s="1243"/>
    </row>
    <row r="48" spans="2:109" x14ac:dyDescent="0.15">
      <c r="B48" s="10"/>
      <c r="H48" s="19"/>
      <c r="I48" s="19"/>
      <c r="J48" s="19"/>
      <c r="AN48" s="19"/>
      <c r="AO48" s="19"/>
      <c r="AP48" s="19"/>
      <c r="AZ48" s="19"/>
      <c r="BA48" s="19"/>
      <c r="BB48" s="19"/>
      <c r="BL48" s="19"/>
      <c r="BM48" s="19"/>
      <c r="BN48" s="19"/>
      <c r="BX48" s="19"/>
      <c r="BY48" s="19"/>
      <c r="BZ48" s="19"/>
      <c r="CJ48" s="19"/>
      <c r="CK48" s="19"/>
      <c r="CL48" s="19"/>
      <c r="CV48" s="19"/>
      <c r="CW48" s="19"/>
      <c r="CX48" s="19"/>
    </row>
    <row r="49" spans="1:109" x14ac:dyDescent="0.15">
      <c r="B49" s="10"/>
      <c r="AN49" s="3" t="s">
        <v>2</v>
      </c>
    </row>
    <row r="50" spans="1:109" x14ac:dyDescent="0.15">
      <c r="B50" s="10"/>
      <c r="G50" s="1244"/>
      <c r="H50" s="1244"/>
      <c r="I50" s="1244"/>
      <c r="J50" s="1244"/>
      <c r="K50" s="20"/>
      <c r="L50" s="20"/>
      <c r="M50" s="21"/>
      <c r="N50" s="21"/>
      <c r="AN50" s="1245"/>
      <c r="AO50" s="1246"/>
      <c r="AP50" s="1246"/>
      <c r="AQ50" s="1246"/>
      <c r="AR50" s="1246"/>
      <c r="AS50" s="1246"/>
      <c r="AT50" s="1246"/>
      <c r="AU50" s="1246"/>
      <c r="AV50" s="1246"/>
      <c r="AW50" s="1246"/>
      <c r="AX50" s="1246"/>
      <c r="AY50" s="1246"/>
      <c r="AZ50" s="1246"/>
      <c r="BA50" s="1246"/>
      <c r="BB50" s="1246"/>
      <c r="BC50" s="1246"/>
      <c r="BD50" s="1246"/>
      <c r="BE50" s="1246"/>
      <c r="BF50" s="1246"/>
      <c r="BG50" s="1246"/>
      <c r="BH50" s="1246"/>
      <c r="BI50" s="1246"/>
      <c r="BJ50" s="1246"/>
      <c r="BK50" s="1246"/>
      <c r="BL50" s="1246"/>
      <c r="BM50" s="1246"/>
      <c r="BN50" s="1246"/>
      <c r="BO50" s="1247"/>
      <c r="BP50" s="1248" t="s">
        <v>3</v>
      </c>
      <c r="BQ50" s="1248"/>
      <c r="BR50" s="1248"/>
      <c r="BS50" s="1248"/>
      <c r="BT50" s="1248"/>
      <c r="BU50" s="1248"/>
      <c r="BV50" s="1248"/>
      <c r="BW50" s="1248"/>
      <c r="BX50" s="1248" t="s">
        <v>4</v>
      </c>
      <c r="BY50" s="1248"/>
      <c r="BZ50" s="1248"/>
      <c r="CA50" s="1248"/>
      <c r="CB50" s="1248"/>
      <c r="CC50" s="1248"/>
      <c r="CD50" s="1248"/>
      <c r="CE50" s="1248"/>
      <c r="CF50" s="1248" t="s">
        <v>5</v>
      </c>
      <c r="CG50" s="1248"/>
      <c r="CH50" s="1248"/>
      <c r="CI50" s="1248"/>
      <c r="CJ50" s="1248"/>
      <c r="CK50" s="1248"/>
      <c r="CL50" s="1248"/>
      <c r="CM50" s="1248"/>
      <c r="CN50" s="1248" t="s">
        <v>6</v>
      </c>
      <c r="CO50" s="1248"/>
      <c r="CP50" s="1248"/>
      <c r="CQ50" s="1248"/>
      <c r="CR50" s="1248"/>
      <c r="CS50" s="1248"/>
      <c r="CT50" s="1248"/>
      <c r="CU50" s="1248"/>
      <c r="CV50" s="1248" t="s">
        <v>7</v>
      </c>
      <c r="CW50" s="1248"/>
      <c r="CX50" s="1248"/>
      <c r="CY50" s="1248"/>
      <c r="CZ50" s="1248"/>
      <c r="DA50" s="1248"/>
      <c r="DB50" s="1248"/>
      <c r="DC50" s="1248"/>
    </row>
    <row r="51" spans="1:109" ht="13.5" customHeight="1" x14ac:dyDescent="0.15">
      <c r="B51" s="10"/>
      <c r="G51" s="1254"/>
      <c r="H51" s="1254"/>
      <c r="I51" s="1252"/>
      <c r="J51" s="1252"/>
      <c r="K51" s="1250"/>
      <c r="L51" s="1250"/>
      <c r="M51" s="1250"/>
      <c r="N51" s="1250"/>
      <c r="AM51" s="19"/>
      <c r="AN51" s="1251" t="s">
        <v>8</v>
      </c>
      <c r="AO51" s="1251"/>
      <c r="AP51" s="1251"/>
      <c r="AQ51" s="1251"/>
      <c r="AR51" s="1251"/>
      <c r="AS51" s="1251"/>
      <c r="AT51" s="1251"/>
      <c r="AU51" s="1251"/>
      <c r="AV51" s="1251"/>
      <c r="AW51" s="1251"/>
      <c r="AX51" s="1251"/>
      <c r="AY51" s="1251"/>
      <c r="AZ51" s="1251"/>
      <c r="BA51" s="1251"/>
      <c r="BB51" s="1251" t="s">
        <v>9</v>
      </c>
      <c r="BC51" s="1251"/>
      <c r="BD51" s="1251"/>
      <c r="BE51" s="1251"/>
      <c r="BF51" s="1251"/>
      <c r="BG51" s="1251"/>
      <c r="BH51" s="1251"/>
      <c r="BI51" s="1251"/>
      <c r="BJ51" s="1251"/>
      <c r="BK51" s="1251"/>
      <c r="BL51" s="1251"/>
      <c r="BM51" s="1251"/>
      <c r="BN51" s="1251"/>
      <c r="BO51" s="1251"/>
      <c r="BP51" s="1249">
        <v>14.1</v>
      </c>
      <c r="BQ51" s="1249"/>
      <c r="BR51" s="1249"/>
      <c r="BS51" s="1249"/>
      <c r="BT51" s="1249"/>
      <c r="BU51" s="1249"/>
      <c r="BV51" s="1249"/>
      <c r="BW51" s="1249"/>
      <c r="BX51" s="1249">
        <v>15</v>
      </c>
      <c r="BY51" s="1249"/>
      <c r="BZ51" s="1249"/>
      <c r="CA51" s="1249"/>
      <c r="CB51" s="1249"/>
      <c r="CC51" s="1249"/>
      <c r="CD51" s="1249"/>
      <c r="CE51" s="1249"/>
      <c r="CF51" s="1249"/>
      <c r="CG51" s="1249"/>
      <c r="CH51" s="1249"/>
      <c r="CI51" s="1249"/>
      <c r="CJ51" s="1249"/>
      <c r="CK51" s="1249"/>
      <c r="CL51" s="1249"/>
      <c r="CM51" s="1249"/>
      <c r="CN51" s="1249"/>
      <c r="CO51" s="1249"/>
      <c r="CP51" s="1249"/>
      <c r="CQ51" s="1249"/>
      <c r="CR51" s="1249"/>
      <c r="CS51" s="1249"/>
      <c r="CT51" s="1249"/>
      <c r="CU51" s="1249"/>
      <c r="CV51" s="1249"/>
      <c r="CW51" s="1249"/>
      <c r="CX51" s="1249"/>
      <c r="CY51" s="1249"/>
      <c r="CZ51" s="1249"/>
      <c r="DA51" s="1249"/>
      <c r="DB51" s="1249"/>
      <c r="DC51" s="1249"/>
    </row>
    <row r="52" spans="1:109" x14ac:dyDescent="0.15">
      <c r="B52" s="10"/>
      <c r="G52" s="1254"/>
      <c r="H52" s="1254"/>
      <c r="I52" s="1252"/>
      <c r="J52" s="1252"/>
      <c r="K52" s="1250"/>
      <c r="L52" s="1250"/>
      <c r="M52" s="1250"/>
      <c r="N52" s="1250"/>
      <c r="AM52" s="19"/>
      <c r="AN52" s="1251"/>
      <c r="AO52" s="1251"/>
      <c r="AP52" s="1251"/>
      <c r="AQ52" s="1251"/>
      <c r="AR52" s="1251"/>
      <c r="AS52" s="1251"/>
      <c r="AT52" s="1251"/>
      <c r="AU52" s="1251"/>
      <c r="AV52" s="1251"/>
      <c r="AW52" s="1251"/>
      <c r="AX52" s="1251"/>
      <c r="AY52" s="1251"/>
      <c r="AZ52" s="1251"/>
      <c r="BA52" s="1251"/>
      <c r="BB52" s="1251"/>
      <c r="BC52" s="1251"/>
      <c r="BD52" s="1251"/>
      <c r="BE52" s="1251"/>
      <c r="BF52" s="1251"/>
      <c r="BG52" s="1251"/>
      <c r="BH52" s="1251"/>
      <c r="BI52" s="1251"/>
      <c r="BJ52" s="1251"/>
      <c r="BK52" s="1251"/>
      <c r="BL52" s="1251"/>
      <c r="BM52" s="1251"/>
      <c r="BN52" s="1251"/>
      <c r="BO52" s="1251"/>
      <c r="BP52" s="1249"/>
      <c r="BQ52" s="1249"/>
      <c r="BR52" s="1249"/>
      <c r="BS52" s="1249"/>
      <c r="BT52" s="1249"/>
      <c r="BU52" s="1249"/>
      <c r="BV52" s="1249"/>
      <c r="BW52" s="1249"/>
      <c r="BX52" s="1249"/>
      <c r="BY52" s="1249"/>
      <c r="BZ52" s="1249"/>
      <c r="CA52" s="1249"/>
      <c r="CB52" s="1249"/>
      <c r="CC52" s="1249"/>
      <c r="CD52" s="1249"/>
      <c r="CE52" s="1249"/>
      <c r="CF52" s="1249"/>
      <c r="CG52" s="1249"/>
      <c r="CH52" s="1249"/>
      <c r="CI52" s="1249"/>
      <c r="CJ52" s="1249"/>
      <c r="CK52" s="1249"/>
      <c r="CL52" s="1249"/>
      <c r="CM52" s="1249"/>
      <c r="CN52" s="1249"/>
      <c r="CO52" s="1249"/>
      <c r="CP52" s="1249"/>
      <c r="CQ52" s="1249"/>
      <c r="CR52" s="1249"/>
      <c r="CS52" s="1249"/>
      <c r="CT52" s="1249"/>
      <c r="CU52" s="1249"/>
      <c r="CV52" s="1249"/>
      <c r="CW52" s="1249"/>
      <c r="CX52" s="1249"/>
      <c r="CY52" s="1249"/>
      <c r="CZ52" s="1249"/>
      <c r="DA52" s="1249"/>
      <c r="DB52" s="1249"/>
      <c r="DC52" s="1249"/>
    </row>
    <row r="53" spans="1:109" x14ac:dyDescent="0.15">
      <c r="A53" s="18"/>
      <c r="B53" s="10"/>
      <c r="G53" s="1254"/>
      <c r="H53" s="1254"/>
      <c r="I53" s="1244"/>
      <c r="J53" s="1244"/>
      <c r="K53" s="1250"/>
      <c r="L53" s="1250"/>
      <c r="M53" s="1250"/>
      <c r="N53" s="1250"/>
      <c r="AM53" s="19"/>
      <c r="AN53" s="1251"/>
      <c r="AO53" s="1251"/>
      <c r="AP53" s="1251"/>
      <c r="AQ53" s="1251"/>
      <c r="AR53" s="1251"/>
      <c r="AS53" s="1251"/>
      <c r="AT53" s="1251"/>
      <c r="AU53" s="1251"/>
      <c r="AV53" s="1251"/>
      <c r="AW53" s="1251"/>
      <c r="AX53" s="1251"/>
      <c r="AY53" s="1251"/>
      <c r="AZ53" s="1251"/>
      <c r="BA53" s="1251"/>
      <c r="BB53" s="1251" t="s">
        <v>10</v>
      </c>
      <c r="BC53" s="1251"/>
      <c r="BD53" s="1251"/>
      <c r="BE53" s="1251"/>
      <c r="BF53" s="1251"/>
      <c r="BG53" s="1251"/>
      <c r="BH53" s="1251"/>
      <c r="BI53" s="1251"/>
      <c r="BJ53" s="1251"/>
      <c r="BK53" s="1251"/>
      <c r="BL53" s="1251"/>
      <c r="BM53" s="1251"/>
      <c r="BN53" s="1251"/>
      <c r="BO53" s="1251"/>
      <c r="BP53" s="1249">
        <v>49.8</v>
      </c>
      <c r="BQ53" s="1249"/>
      <c r="BR53" s="1249"/>
      <c r="BS53" s="1249"/>
      <c r="BT53" s="1249"/>
      <c r="BU53" s="1249"/>
      <c r="BV53" s="1249"/>
      <c r="BW53" s="1249"/>
      <c r="BX53" s="1249">
        <v>46.3</v>
      </c>
      <c r="BY53" s="1249"/>
      <c r="BZ53" s="1249"/>
      <c r="CA53" s="1249"/>
      <c r="CB53" s="1249"/>
      <c r="CC53" s="1249"/>
      <c r="CD53" s="1249"/>
      <c r="CE53" s="1249"/>
      <c r="CF53" s="1249">
        <v>47.3</v>
      </c>
      <c r="CG53" s="1249"/>
      <c r="CH53" s="1249"/>
      <c r="CI53" s="1249"/>
      <c r="CJ53" s="1249"/>
      <c r="CK53" s="1249"/>
      <c r="CL53" s="1249"/>
      <c r="CM53" s="1249"/>
      <c r="CN53" s="1249">
        <v>43.4</v>
      </c>
      <c r="CO53" s="1249"/>
      <c r="CP53" s="1249"/>
      <c r="CQ53" s="1249"/>
      <c r="CR53" s="1249"/>
      <c r="CS53" s="1249"/>
      <c r="CT53" s="1249"/>
      <c r="CU53" s="1249"/>
      <c r="CV53" s="1249">
        <v>45</v>
      </c>
      <c r="CW53" s="1249"/>
      <c r="CX53" s="1249"/>
      <c r="CY53" s="1249"/>
      <c r="CZ53" s="1249"/>
      <c r="DA53" s="1249"/>
      <c r="DB53" s="1249"/>
      <c r="DC53" s="1249"/>
    </row>
    <row r="54" spans="1:109" x14ac:dyDescent="0.15">
      <c r="A54" s="18"/>
      <c r="B54" s="10"/>
      <c r="G54" s="1254"/>
      <c r="H54" s="1254"/>
      <c r="I54" s="1244"/>
      <c r="J54" s="1244"/>
      <c r="K54" s="1250"/>
      <c r="L54" s="1250"/>
      <c r="M54" s="1250"/>
      <c r="N54" s="1250"/>
      <c r="AM54" s="19"/>
      <c r="AN54" s="1251"/>
      <c r="AO54" s="1251"/>
      <c r="AP54" s="1251"/>
      <c r="AQ54" s="1251"/>
      <c r="AR54" s="1251"/>
      <c r="AS54" s="1251"/>
      <c r="AT54" s="1251"/>
      <c r="AU54" s="1251"/>
      <c r="AV54" s="1251"/>
      <c r="AW54" s="1251"/>
      <c r="AX54" s="1251"/>
      <c r="AY54" s="1251"/>
      <c r="AZ54" s="1251"/>
      <c r="BA54" s="1251"/>
      <c r="BB54" s="1251"/>
      <c r="BC54" s="1251"/>
      <c r="BD54" s="1251"/>
      <c r="BE54" s="1251"/>
      <c r="BF54" s="1251"/>
      <c r="BG54" s="1251"/>
      <c r="BH54" s="1251"/>
      <c r="BI54" s="1251"/>
      <c r="BJ54" s="1251"/>
      <c r="BK54" s="1251"/>
      <c r="BL54" s="1251"/>
      <c r="BM54" s="1251"/>
      <c r="BN54" s="1251"/>
      <c r="BO54" s="1251"/>
      <c r="BP54" s="1249"/>
      <c r="BQ54" s="1249"/>
      <c r="BR54" s="1249"/>
      <c r="BS54" s="1249"/>
      <c r="BT54" s="1249"/>
      <c r="BU54" s="1249"/>
      <c r="BV54" s="1249"/>
      <c r="BW54" s="1249"/>
      <c r="BX54" s="1249"/>
      <c r="BY54" s="1249"/>
      <c r="BZ54" s="1249"/>
      <c r="CA54" s="1249"/>
      <c r="CB54" s="1249"/>
      <c r="CC54" s="1249"/>
      <c r="CD54" s="1249"/>
      <c r="CE54" s="1249"/>
      <c r="CF54" s="1249"/>
      <c r="CG54" s="1249"/>
      <c r="CH54" s="1249"/>
      <c r="CI54" s="1249"/>
      <c r="CJ54" s="1249"/>
      <c r="CK54" s="1249"/>
      <c r="CL54" s="1249"/>
      <c r="CM54" s="1249"/>
      <c r="CN54" s="1249"/>
      <c r="CO54" s="1249"/>
      <c r="CP54" s="1249"/>
      <c r="CQ54" s="1249"/>
      <c r="CR54" s="1249"/>
      <c r="CS54" s="1249"/>
      <c r="CT54" s="1249"/>
      <c r="CU54" s="1249"/>
      <c r="CV54" s="1249"/>
      <c r="CW54" s="1249"/>
      <c r="CX54" s="1249"/>
      <c r="CY54" s="1249"/>
      <c r="CZ54" s="1249"/>
      <c r="DA54" s="1249"/>
      <c r="DB54" s="1249"/>
      <c r="DC54" s="1249"/>
    </row>
    <row r="55" spans="1:109" x14ac:dyDescent="0.15">
      <c r="A55" s="18"/>
      <c r="B55" s="10"/>
      <c r="G55" s="1244"/>
      <c r="H55" s="1244"/>
      <c r="I55" s="1244"/>
      <c r="J55" s="1244"/>
      <c r="K55" s="1250"/>
      <c r="L55" s="1250"/>
      <c r="M55" s="1250"/>
      <c r="N55" s="1250"/>
      <c r="AN55" s="1248" t="s">
        <v>11</v>
      </c>
      <c r="AO55" s="1248"/>
      <c r="AP55" s="1248"/>
      <c r="AQ55" s="1248"/>
      <c r="AR55" s="1248"/>
      <c r="AS55" s="1248"/>
      <c r="AT55" s="1248"/>
      <c r="AU55" s="1248"/>
      <c r="AV55" s="1248"/>
      <c r="AW55" s="1248"/>
      <c r="AX55" s="1248"/>
      <c r="AY55" s="1248"/>
      <c r="AZ55" s="1248"/>
      <c r="BA55" s="1248"/>
      <c r="BB55" s="1251" t="s">
        <v>9</v>
      </c>
      <c r="BC55" s="1251"/>
      <c r="BD55" s="1251"/>
      <c r="BE55" s="1251"/>
      <c r="BF55" s="1251"/>
      <c r="BG55" s="1251"/>
      <c r="BH55" s="1251"/>
      <c r="BI55" s="1251"/>
      <c r="BJ55" s="1251"/>
      <c r="BK55" s="1251"/>
      <c r="BL55" s="1251"/>
      <c r="BM55" s="1251"/>
      <c r="BN55" s="1251"/>
      <c r="BO55" s="1251"/>
      <c r="BP55" s="1249">
        <v>0</v>
      </c>
      <c r="BQ55" s="1249"/>
      <c r="BR55" s="1249"/>
      <c r="BS55" s="1249"/>
      <c r="BT55" s="1249"/>
      <c r="BU55" s="1249"/>
      <c r="BV55" s="1249"/>
      <c r="BW55" s="1249"/>
      <c r="BX55" s="1249">
        <v>0</v>
      </c>
      <c r="BY55" s="1249"/>
      <c r="BZ55" s="1249"/>
      <c r="CA55" s="1249"/>
      <c r="CB55" s="1249"/>
      <c r="CC55" s="1249"/>
      <c r="CD55" s="1249"/>
      <c r="CE55" s="1249"/>
      <c r="CF55" s="1249">
        <v>0</v>
      </c>
      <c r="CG55" s="1249"/>
      <c r="CH55" s="1249"/>
      <c r="CI55" s="1249"/>
      <c r="CJ55" s="1249"/>
      <c r="CK55" s="1249"/>
      <c r="CL55" s="1249"/>
      <c r="CM55" s="1249"/>
      <c r="CN55" s="1249">
        <v>0</v>
      </c>
      <c r="CO55" s="1249"/>
      <c r="CP55" s="1249"/>
      <c r="CQ55" s="1249"/>
      <c r="CR55" s="1249"/>
      <c r="CS55" s="1249"/>
      <c r="CT55" s="1249"/>
      <c r="CU55" s="1249"/>
      <c r="CV55" s="1249">
        <v>0</v>
      </c>
      <c r="CW55" s="1249"/>
      <c r="CX55" s="1249"/>
      <c r="CY55" s="1249"/>
      <c r="CZ55" s="1249"/>
      <c r="DA55" s="1249"/>
      <c r="DB55" s="1249"/>
      <c r="DC55" s="1249"/>
    </row>
    <row r="56" spans="1:109" x14ac:dyDescent="0.15">
      <c r="A56" s="18"/>
      <c r="B56" s="10"/>
      <c r="G56" s="1244"/>
      <c r="H56" s="1244"/>
      <c r="I56" s="1244"/>
      <c r="J56" s="1244"/>
      <c r="K56" s="1250"/>
      <c r="L56" s="1250"/>
      <c r="M56" s="1250"/>
      <c r="N56" s="1250"/>
      <c r="AN56" s="1248"/>
      <c r="AO56" s="1248"/>
      <c r="AP56" s="1248"/>
      <c r="AQ56" s="1248"/>
      <c r="AR56" s="1248"/>
      <c r="AS56" s="1248"/>
      <c r="AT56" s="1248"/>
      <c r="AU56" s="1248"/>
      <c r="AV56" s="1248"/>
      <c r="AW56" s="1248"/>
      <c r="AX56" s="1248"/>
      <c r="AY56" s="1248"/>
      <c r="AZ56" s="1248"/>
      <c r="BA56" s="1248"/>
      <c r="BB56" s="1251"/>
      <c r="BC56" s="1251"/>
      <c r="BD56" s="1251"/>
      <c r="BE56" s="1251"/>
      <c r="BF56" s="1251"/>
      <c r="BG56" s="1251"/>
      <c r="BH56" s="1251"/>
      <c r="BI56" s="1251"/>
      <c r="BJ56" s="1251"/>
      <c r="BK56" s="1251"/>
      <c r="BL56" s="1251"/>
      <c r="BM56" s="1251"/>
      <c r="BN56" s="1251"/>
      <c r="BO56" s="1251"/>
      <c r="BP56" s="1249"/>
      <c r="BQ56" s="1249"/>
      <c r="BR56" s="1249"/>
      <c r="BS56" s="1249"/>
      <c r="BT56" s="1249"/>
      <c r="BU56" s="1249"/>
      <c r="BV56" s="1249"/>
      <c r="BW56" s="1249"/>
      <c r="BX56" s="1249"/>
      <c r="BY56" s="1249"/>
      <c r="BZ56" s="1249"/>
      <c r="CA56" s="1249"/>
      <c r="CB56" s="1249"/>
      <c r="CC56" s="1249"/>
      <c r="CD56" s="1249"/>
      <c r="CE56" s="1249"/>
      <c r="CF56" s="1249"/>
      <c r="CG56" s="1249"/>
      <c r="CH56" s="1249"/>
      <c r="CI56" s="1249"/>
      <c r="CJ56" s="1249"/>
      <c r="CK56" s="1249"/>
      <c r="CL56" s="1249"/>
      <c r="CM56" s="1249"/>
      <c r="CN56" s="1249"/>
      <c r="CO56" s="1249"/>
      <c r="CP56" s="1249"/>
      <c r="CQ56" s="1249"/>
      <c r="CR56" s="1249"/>
      <c r="CS56" s="1249"/>
      <c r="CT56" s="1249"/>
      <c r="CU56" s="1249"/>
      <c r="CV56" s="1249"/>
      <c r="CW56" s="1249"/>
      <c r="CX56" s="1249"/>
      <c r="CY56" s="1249"/>
      <c r="CZ56" s="1249"/>
      <c r="DA56" s="1249"/>
      <c r="DB56" s="1249"/>
      <c r="DC56" s="1249"/>
    </row>
    <row r="57" spans="1:109" s="18" customFormat="1" x14ac:dyDescent="0.15">
      <c r="B57" s="22"/>
      <c r="G57" s="1244"/>
      <c r="H57" s="1244"/>
      <c r="I57" s="1253"/>
      <c r="J57" s="1253"/>
      <c r="K57" s="1250"/>
      <c r="L57" s="1250"/>
      <c r="M57" s="1250"/>
      <c r="N57" s="1250"/>
      <c r="AM57" s="3"/>
      <c r="AN57" s="1248"/>
      <c r="AO57" s="1248"/>
      <c r="AP57" s="1248"/>
      <c r="AQ57" s="1248"/>
      <c r="AR57" s="1248"/>
      <c r="AS57" s="1248"/>
      <c r="AT57" s="1248"/>
      <c r="AU57" s="1248"/>
      <c r="AV57" s="1248"/>
      <c r="AW57" s="1248"/>
      <c r="AX57" s="1248"/>
      <c r="AY57" s="1248"/>
      <c r="AZ57" s="1248"/>
      <c r="BA57" s="1248"/>
      <c r="BB57" s="1251" t="s">
        <v>10</v>
      </c>
      <c r="BC57" s="1251"/>
      <c r="BD57" s="1251"/>
      <c r="BE57" s="1251"/>
      <c r="BF57" s="1251"/>
      <c r="BG57" s="1251"/>
      <c r="BH57" s="1251"/>
      <c r="BI57" s="1251"/>
      <c r="BJ57" s="1251"/>
      <c r="BK57" s="1251"/>
      <c r="BL57" s="1251"/>
      <c r="BM57" s="1251"/>
      <c r="BN57" s="1251"/>
      <c r="BO57" s="1251"/>
      <c r="BP57" s="1249">
        <v>57.7</v>
      </c>
      <c r="BQ57" s="1249"/>
      <c r="BR57" s="1249"/>
      <c r="BS57" s="1249"/>
      <c r="BT57" s="1249"/>
      <c r="BU57" s="1249"/>
      <c r="BV57" s="1249"/>
      <c r="BW57" s="1249"/>
      <c r="BX57" s="1249">
        <v>59.3</v>
      </c>
      <c r="BY57" s="1249"/>
      <c r="BZ57" s="1249"/>
      <c r="CA57" s="1249"/>
      <c r="CB57" s="1249"/>
      <c r="CC57" s="1249"/>
      <c r="CD57" s="1249"/>
      <c r="CE57" s="1249"/>
      <c r="CF57" s="1249">
        <v>60.4</v>
      </c>
      <c r="CG57" s="1249"/>
      <c r="CH57" s="1249"/>
      <c r="CI57" s="1249"/>
      <c r="CJ57" s="1249"/>
      <c r="CK57" s="1249"/>
      <c r="CL57" s="1249"/>
      <c r="CM57" s="1249"/>
      <c r="CN57" s="1249">
        <v>61.1</v>
      </c>
      <c r="CO57" s="1249"/>
      <c r="CP57" s="1249"/>
      <c r="CQ57" s="1249"/>
      <c r="CR57" s="1249"/>
      <c r="CS57" s="1249"/>
      <c r="CT57" s="1249"/>
      <c r="CU57" s="1249"/>
      <c r="CV57" s="1249">
        <v>62.3</v>
      </c>
      <c r="CW57" s="1249"/>
      <c r="CX57" s="1249"/>
      <c r="CY57" s="1249"/>
      <c r="CZ57" s="1249"/>
      <c r="DA57" s="1249"/>
      <c r="DB57" s="1249"/>
      <c r="DC57" s="1249"/>
      <c r="DD57" s="23"/>
      <c r="DE57" s="22"/>
    </row>
    <row r="58" spans="1:109" s="18" customFormat="1" x14ac:dyDescent="0.15">
      <c r="A58" s="3"/>
      <c r="B58" s="22"/>
      <c r="G58" s="1244"/>
      <c r="H58" s="1244"/>
      <c r="I58" s="1253"/>
      <c r="J58" s="1253"/>
      <c r="K58" s="1250"/>
      <c r="L58" s="1250"/>
      <c r="M58" s="1250"/>
      <c r="N58" s="1250"/>
      <c r="AM58" s="3"/>
      <c r="AN58" s="1248"/>
      <c r="AO58" s="1248"/>
      <c r="AP58" s="1248"/>
      <c r="AQ58" s="1248"/>
      <c r="AR58" s="1248"/>
      <c r="AS58" s="1248"/>
      <c r="AT58" s="1248"/>
      <c r="AU58" s="1248"/>
      <c r="AV58" s="1248"/>
      <c r="AW58" s="1248"/>
      <c r="AX58" s="1248"/>
      <c r="AY58" s="1248"/>
      <c r="AZ58" s="1248"/>
      <c r="BA58" s="1248"/>
      <c r="BB58" s="1251"/>
      <c r="BC58" s="1251"/>
      <c r="BD58" s="1251"/>
      <c r="BE58" s="1251"/>
      <c r="BF58" s="1251"/>
      <c r="BG58" s="1251"/>
      <c r="BH58" s="1251"/>
      <c r="BI58" s="1251"/>
      <c r="BJ58" s="1251"/>
      <c r="BK58" s="1251"/>
      <c r="BL58" s="1251"/>
      <c r="BM58" s="1251"/>
      <c r="BN58" s="1251"/>
      <c r="BO58" s="1251"/>
      <c r="BP58" s="1249"/>
      <c r="BQ58" s="1249"/>
      <c r="BR58" s="1249"/>
      <c r="BS58" s="1249"/>
      <c r="BT58" s="1249"/>
      <c r="BU58" s="1249"/>
      <c r="BV58" s="1249"/>
      <c r="BW58" s="1249"/>
      <c r="BX58" s="1249"/>
      <c r="BY58" s="1249"/>
      <c r="BZ58" s="1249"/>
      <c r="CA58" s="1249"/>
      <c r="CB58" s="1249"/>
      <c r="CC58" s="1249"/>
      <c r="CD58" s="1249"/>
      <c r="CE58" s="1249"/>
      <c r="CF58" s="1249"/>
      <c r="CG58" s="1249"/>
      <c r="CH58" s="1249"/>
      <c r="CI58" s="1249"/>
      <c r="CJ58" s="1249"/>
      <c r="CK58" s="1249"/>
      <c r="CL58" s="1249"/>
      <c r="CM58" s="1249"/>
      <c r="CN58" s="1249"/>
      <c r="CO58" s="1249"/>
      <c r="CP58" s="1249"/>
      <c r="CQ58" s="1249"/>
      <c r="CR58" s="1249"/>
      <c r="CS58" s="1249"/>
      <c r="CT58" s="1249"/>
      <c r="CU58" s="1249"/>
      <c r="CV58" s="1249"/>
      <c r="CW58" s="1249"/>
      <c r="CX58" s="1249"/>
      <c r="CY58" s="1249"/>
      <c r="CZ58" s="1249"/>
      <c r="DA58" s="1249"/>
      <c r="DB58" s="1249"/>
      <c r="DC58" s="1249"/>
      <c r="DD58" s="23"/>
      <c r="DE58" s="22"/>
    </row>
    <row r="59" spans="1:109" s="18" customFormat="1" x14ac:dyDescent="0.15">
      <c r="A59" s="3"/>
      <c r="B59" s="22"/>
      <c r="K59" s="24"/>
      <c r="L59" s="24"/>
      <c r="M59" s="24"/>
      <c r="N59" s="24"/>
      <c r="AQ59" s="24"/>
      <c r="AR59" s="24"/>
      <c r="AS59" s="24"/>
      <c r="AT59" s="24"/>
      <c r="BC59" s="24"/>
      <c r="BD59" s="24"/>
      <c r="BE59" s="24"/>
      <c r="BF59" s="24"/>
      <c r="BO59" s="24"/>
      <c r="BP59" s="24"/>
      <c r="BQ59" s="24"/>
      <c r="BR59" s="24"/>
      <c r="CA59" s="24"/>
      <c r="CB59" s="24"/>
      <c r="CC59" s="24"/>
      <c r="CD59" s="24"/>
      <c r="CM59" s="24"/>
      <c r="CN59" s="24"/>
      <c r="CO59" s="24"/>
      <c r="CP59" s="24"/>
      <c r="CY59" s="24"/>
      <c r="CZ59" s="24"/>
      <c r="DA59" s="24"/>
      <c r="DB59" s="24"/>
      <c r="DC59" s="24"/>
      <c r="DD59" s="23"/>
      <c r="DE59" s="22"/>
    </row>
    <row r="60" spans="1:109" s="18" customFormat="1" x14ac:dyDescent="0.15">
      <c r="A60" s="3"/>
      <c r="B60" s="22"/>
      <c r="K60" s="24"/>
      <c r="L60" s="24"/>
      <c r="M60" s="24"/>
      <c r="N60" s="24"/>
      <c r="AQ60" s="24"/>
      <c r="AR60" s="24"/>
      <c r="AS60" s="24"/>
      <c r="AT60" s="24"/>
      <c r="BC60" s="24"/>
      <c r="BD60" s="24"/>
      <c r="BE60" s="24"/>
      <c r="BF60" s="24"/>
      <c r="BO60" s="24"/>
      <c r="BP60" s="24"/>
      <c r="BQ60" s="24"/>
      <c r="BR60" s="24"/>
      <c r="CA60" s="24"/>
      <c r="CB60" s="24"/>
      <c r="CC60" s="24"/>
      <c r="CD60" s="24"/>
      <c r="CM60" s="24"/>
      <c r="CN60" s="24"/>
      <c r="CO60" s="24"/>
      <c r="CP60" s="24"/>
      <c r="CY60" s="24"/>
      <c r="CZ60" s="24"/>
      <c r="DA60" s="24"/>
      <c r="DB60" s="24"/>
      <c r="DC60" s="24"/>
      <c r="DD60" s="23"/>
      <c r="DE60" s="22"/>
    </row>
    <row r="61" spans="1:109" s="18" customFormat="1" x14ac:dyDescent="0.15">
      <c r="A61" s="3"/>
      <c r="B61" s="25"/>
      <c r="C61" s="26"/>
      <c r="D61" s="26"/>
      <c r="E61" s="26"/>
      <c r="F61" s="26"/>
      <c r="G61" s="26"/>
      <c r="H61" s="26"/>
      <c r="I61" s="26"/>
      <c r="J61" s="26"/>
      <c r="K61" s="26"/>
      <c r="L61" s="26"/>
      <c r="M61" s="27"/>
      <c r="N61" s="27"/>
      <c r="O61" s="26"/>
      <c r="P61" s="26"/>
      <c r="Q61" s="26"/>
      <c r="R61" s="26"/>
      <c r="S61" s="26"/>
      <c r="T61" s="26"/>
      <c r="U61" s="26"/>
      <c r="V61" s="26"/>
      <c r="W61" s="26"/>
      <c r="X61" s="26"/>
      <c r="Y61" s="26"/>
      <c r="Z61" s="26"/>
      <c r="AA61" s="26"/>
      <c r="AB61" s="26"/>
      <c r="AC61" s="26"/>
      <c r="AD61" s="26"/>
      <c r="AE61" s="26"/>
      <c r="AF61" s="26"/>
      <c r="AG61" s="26"/>
      <c r="AH61" s="26"/>
      <c r="AI61" s="26"/>
      <c r="AJ61" s="26"/>
      <c r="AK61" s="26"/>
      <c r="AL61" s="26"/>
      <c r="AM61" s="26"/>
      <c r="AN61" s="26"/>
      <c r="AO61" s="26"/>
      <c r="AP61" s="26"/>
      <c r="AQ61" s="26"/>
      <c r="AR61" s="26"/>
      <c r="AS61" s="27"/>
      <c r="AT61" s="27"/>
      <c r="AU61" s="26"/>
      <c r="AV61" s="26"/>
      <c r="AW61" s="26"/>
      <c r="AX61" s="26"/>
      <c r="AY61" s="26"/>
      <c r="AZ61" s="26"/>
      <c r="BA61" s="26"/>
      <c r="BB61" s="26"/>
      <c r="BC61" s="26"/>
      <c r="BD61" s="26"/>
      <c r="BE61" s="27"/>
      <c r="BF61" s="27"/>
      <c r="BG61" s="26"/>
      <c r="BH61" s="26"/>
      <c r="BI61" s="26"/>
      <c r="BJ61" s="26"/>
      <c r="BK61" s="26"/>
      <c r="BL61" s="26"/>
      <c r="BM61" s="26"/>
      <c r="BN61" s="26"/>
      <c r="BO61" s="26"/>
      <c r="BP61" s="26"/>
      <c r="BQ61" s="27"/>
      <c r="BR61" s="27"/>
      <c r="BS61" s="26"/>
      <c r="BT61" s="26"/>
      <c r="BU61" s="26"/>
      <c r="BV61" s="26"/>
      <c r="BW61" s="26"/>
      <c r="BX61" s="26"/>
      <c r="BY61" s="26"/>
      <c r="BZ61" s="26"/>
      <c r="CA61" s="26"/>
      <c r="CB61" s="26"/>
      <c r="CC61" s="27"/>
      <c r="CD61" s="27"/>
      <c r="CE61" s="26"/>
      <c r="CF61" s="26"/>
      <c r="CG61" s="26"/>
      <c r="CH61" s="26"/>
      <c r="CI61" s="26"/>
      <c r="CJ61" s="26"/>
      <c r="CK61" s="26"/>
      <c r="CL61" s="26"/>
      <c r="CM61" s="26"/>
      <c r="CN61" s="26"/>
      <c r="CO61" s="27"/>
      <c r="CP61" s="27"/>
      <c r="CQ61" s="26"/>
      <c r="CR61" s="26"/>
      <c r="CS61" s="26"/>
      <c r="CT61" s="26"/>
      <c r="CU61" s="26"/>
      <c r="CV61" s="26"/>
      <c r="CW61" s="26"/>
      <c r="CX61" s="26"/>
      <c r="CY61" s="26"/>
      <c r="CZ61" s="26"/>
      <c r="DA61" s="27"/>
      <c r="DB61" s="27"/>
      <c r="DC61" s="27"/>
      <c r="DD61" s="28"/>
      <c r="DE61" s="22"/>
    </row>
    <row r="62" spans="1:109" x14ac:dyDescent="0.15">
      <c r="B62" s="15"/>
      <c r="C62" s="15"/>
      <c r="D62" s="15"/>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15"/>
      <c r="BK62" s="15"/>
      <c r="BL62" s="15"/>
      <c r="BM62" s="15"/>
      <c r="BN62" s="15"/>
      <c r="BO62" s="15"/>
      <c r="BP62" s="15"/>
      <c r="BQ62" s="15"/>
      <c r="BR62" s="15"/>
      <c r="BS62" s="15"/>
      <c r="BT62" s="15"/>
      <c r="BU62" s="15"/>
      <c r="BV62" s="15"/>
      <c r="BW62" s="15"/>
      <c r="BX62" s="15"/>
      <c r="BY62" s="15"/>
      <c r="BZ62" s="15"/>
      <c r="CA62" s="15"/>
      <c r="CB62" s="15"/>
      <c r="CC62" s="15"/>
      <c r="CD62" s="15"/>
      <c r="CE62" s="15"/>
      <c r="CF62" s="15"/>
      <c r="CG62" s="15"/>
      <c r="CH62" s="15"/>
      <c r="CI62" s="15"/>
      <c r="CJ62" s="15"/>
      <c r="CK62" s="15"/>
      <c r="CL62" s="15"/>
      <c r="CM62" s="15"/>
      <c r="CN62" s="15"/>
      <c r="CO62" s="15"/>
      <c r="CP62" s="15"/>
      <c r="CQ62" s="15"/>
      <c r="CR62" s="15"/>
      <c r="CS62" s="15"/>
      <c r="CT62" s="15"/>
      <c r="CU62" s="15"/>
      <c r="CV62" s="15"/>
      <c r="CW62" s="15"/>
      <c r="CX62" s="15"/>
      <c r="CY62" s="15"/>
      <c r="CZ62" s="15"/>
      <c r="DA62" s="15"/>
      <c r="DB62" s="15"/>
      <c r="DC62" s="15"/>
      <c r="DD62" s="15"/>
      <c r="DE62" s="3"/>
    </row>
    <row r="63" spans="1:109" ht="17.25" x14ac:dyDescent="0.15">
      <c r="B63" s="29" t="s">
        <v>12</v>
      </c>
    </row>
    <row r="64" spans="1:109" x14ac:dyDescent="0.15">
      <c r="B64" s="10"/>
      <c r="G64" s="17"/>
      <c r="I64" s="30"/>
      <c r="J64" s="30"/>
      <c r="K64" s="30"/>
      <c r="L64" s="30"/>
      <c r="M64" s="30"/>
      <c r="N64" s="31"/>
      <c r="AM64" s="17"/>
      <c r="AN64" s="17" t="s">
        <v>1</v>
      </c>
      <c r="AP64" s="18"/>
      <c r="AQ64" s="18"/>
      <c r="AR64" s="18"/>
      <c r="AY64" s="17"/>
      <c r="BA64" s="18"/>
      <c r="BB64" s="18"/>
      <c r="BC64" s="18"/>
      <c r="BK64" s="17"/>
      <c r="BM64" s="18"/>
      <c r="BN64" s="18"/>
      <c r="BO64" s="18"/>
      <c r="BW64" s="17"/>
      <c r="BY64" s="18"/>
      <c r="BZ64" s="18"/>
      <c r="CA64" s="18"/>
      <c r="CI64" s="17"/>
      <c r="CK64" s="18"/>
      <c r="CL64" s="18"/>
      <c r="CM64" s="18"/>
      <c r="CU64" s="17"/>
      <c r="CW64" s="18"/>
      <c r="CX64" s="18"/>
      <c r="CY64" s="18"/>
    </row>
    <row r="65" spans="2:107" x14ac:dyDescent="0.15">
      <c r="B65" s="10"/>
      <c r="AN65" s="1235" t="s">
        <v>17</v>
      </c>
      <c r="AO65" s="1236"/>
      <c r="AP65" s="1236"/>
      <c r="AQ65" s="1236"/>
      <c r="AR65" s="1236"/>
      <c r="AS65" s="1236"/>
      <c r="AT65" s="1236"/>
      <c r="AU65" s="1236"/>
      <c r="AV65" s="1236"/>
      <c r="AW65" s="1236"/>
      <c r="AX65" s="1236"/>
      <c r="AY65" s="1236"/>
      <c r="AZ65" s="1236"/>
      <c r="BA65" s="1236"/>
      <c r="BB65" s="1236"/>
      <c r="BC65" s="1236"/>
      <c r="BD65" s="1236"/>
      <c r="BE65" s="1236"/>
      <c r="BF65" s="1236"/>
      <c r="BG65" s="1236"/>
      <c r="BH65" s="1236"/>
      <c r="BI65" s="1236"/>
      <c r="BJ65" s="1236"/>
      <c r="BK65" s="1236"/>
      <c r="BL65" s="1236"/>
      <c r="BM65" s="1236"/>
      <c r="BN65" s="1236"/>
      <c r="BO65" s="1236"/>
      <c r="BP65" s="1236"/>
      <c r="BQ65" s="1236"/>
      <c r="BR65" s="1236"/>
      <c r="BS65" s="1236"/>
      <c r="BT65" s="1236"/>
      <c r="BU65" s="1236"/>
      <c r="BV65" s="1236"/>
      <c r="BW65" s="1236"/>
      <c r="BX65" s="1236"/>
      <c r="BY65" s="1236"/>
      <c r="BZ65" s="1236"/>
      <c r="CA65" s="1236"/>
      <c r="CB65" s="1236"/>
      <c r="CC65" s="1236"/>
      <c r="CD65" s="1236"/>
      <c r="CE65" s="1236"/>
      <c r="CF65" s="1236"/>
      <c r="CG65" s="1236"/>
      <c r="CH65" s="1236"/>
      <c r="CI65" s="1236"/>
      <c r="CJ65" s="1236"/>
      <c r="CK65" s="1236"/>
      <c r="CL65" s="1236"/>
      <c r="CM65" s="1236"/>
      <c r="CN65" s="1236"/>
      <c r="CO65" s="1236"/>
      <c r="CP65" s="1236"/>
      <c r="CQ65" s="1236"/>
      <c r="CR65" s="1236"/>
      <c r="CS65" s="1236"/>
      <c r="CT65" s="1236"/>
      <c r="CU65" s="1236"/>
      <c r="CV65" s="1236"/>
      <c r="CW65" s="1236"/>
      <c r="CX65" s="1236"/>
      <c r="CY65" s="1236"/>
      <c r="CZ65" s="1236"/>
      <c r="DA65" s="1236"/>
      <c r="DB65" s="1236"/>
      <c r="DC65" s="1237"/>
    </row>
    <row r="66" spans="2:107" x14ac:dyDescent="0.15">
      <c r="B66" s="10"/>
      <c r="AN66" s="1238"/>
      <c r="AO66" s="1239"/>
      <c r="AP66" s="1239"/>
      <c r="AQ66" s="1239"/>
      <c r="AR66" s="1239"/>
      <c r="AS66" s="1239"/>
      <c r="AT66" s="1239"/>
      <c r="AU66" s="1239"/>
      <c r="AV66" s="1239"/>
      <c r="AW66" s="1239"/>
      <c r="AX66" s="1239"/>
      <c r="AY66" s="1239"/>
      <c r="AZ66" s="1239"/>
      <c r="BA66" s="1239"/>
      <c r="BB66" s="1239"/>
      <c r="BC66" s="1239"/>
      <c r="BD66" s="1239"/>
      <c r="BE66" s="1239"/>
      <c r="BF66" s="1239"/>
      <c r="BG66" s="1239"/>
      <c r="BH66" s="1239"/>
      <c r="BI66" s="1239"/>
      <c r="BJ66" s="1239"/>
      <c r="BK66" s="1239"/>
      <c r="BL66" s="1239"/>
      <c r="BM66" s="1239"/>
      <c r="BN66" s="1239"/>
      <c r="BO66" s="1239"/>
      <c r="BP66" s="1239"/>
      <c r="BQ66" s="1239"/>
      <c r="BR66" s="1239"/>
      <c r="BS66" s="1239"/>
      <c r="BT66" s="1239"/>
      <c r="BU66" s="1239"/>
      <c r="BV66" s="1239"/>
      <c r="BW66" s="1239"/>
      <c r="BX66" s="1239"/>
      <c r="BY66" s="1239"/>
      <c r="BZ66" s="1239"/>
      <c r="CA66" s="1239"/>
      <c r="CB66" s="1239"/>
      <c r="CC66" s="1239"/>
      <c r="CD66" s="1239"/>
      <c r="CE66" s="1239"/>
      <c r="CF66" s="1239"/>
      <c r="CG66" s="1239"/>
      <c r="CH66" s="1239"/>
      <c r="CI66" s="1239"/>
      <c r="CJ66" s="1239"/>
      <c r="CK66" s="1239"/>
      <c r="CL66" s="1239"/>
      <c r="CM66" s="1239"/>
      <c r="CN66" s="1239"/>
      <c r="CO66" s="1239"/>
      <c r="CP66" s="1239"/>
      <c r="CQ66" s="1239"/>
      <c r="CR66" s="1239"/>
      <c r="CS66" s="1239"/>
      <c r="CT66" s="1239"/>
      <c r="CU66" s="1239"/>
      <c r="CV66" s="1239"/>
      <c r="CW66" s="1239"/>
      <c r="CX66" s="1239"/>
      <c r="CY66" s="1239"/>
      <c r="CZ66" s="1239"/>
      <c r="DA66" s="1239"/>
      <c r="DB66" s="1239"/>
      <c r="DC66" s="1240"/>
    </row>
    <row r="67" spans="2:107" x14ac:dyDescent="0.15">
      <c r="B67" s="10"/>
      <c r="AN67" s="1238"/>
      <c r="AO67" s="1239"/>
      <c r="AP67" s="1239"/>
      <c r="AQ67" s="1239"/>
      <c r="AR67" s="1239"/>
      <c r="AS67" s="1239"/>
      <c r="AT67" s="1239"/>
      <c r="AU67" s="1239"/>
      <c r="AV67" s="1239"/>
      <c r="AW67" s="1239"/>
      <c r="AX67" s="1239"/>
      <c r="AY67" s="1239"/>
      <c r="AZ67" s="1239"/>
      <c r="BA67" s="1239"/>
      <c r="BB67" s="1239"/>
      <c r="BC67" s="1239"/>
      <c r="BD67" s="1239"/>
      <c r="BE67" s="1239"/>
      <c r="BF67" s="1239"/>
      <c r="BG67" s="1239"/>
      <c r="BH67" s="1239"/>
      <c r="BI67" s="1239"/>
      <c r="BJ67" s="1239"/>
      <c r="BK67" s="1239"/>
      <c r="BL67" s="1239"/>
      <c r="BM67" s="1239"/>
      <c r="BN67" s="1239"/>
      <c r="BO67" s="1239"/>
      <c r="BP67" s="1239"/>
      <c r="BQ67" s="1239"/>
      <c r="BR67" s="1239"/>
      <c r="BS67" s="1239"/>
      <c r="BT67" s="1239"/>
      <c r="BU67" s="1239"/>
      <c r="BV67" s="1239"/>
      <c r="BW67" s="1239"/>
      <c r="BX67" s="1239"/>
      <c r="BY67" s="1239"/>
      <c r="BZ67" s="1239"/>
      <c r="CA67" s="1239"/>
      <c r="CB67" s="1239"/>
      <c r="CC67" s="1239"/>
      <c r="CD67" s="1239"/>
      <c r="CE67" s="1239"/>
      <c r="CF67" s="1239"/>
      <c r="CG67" s="1239"/>
      <c r="CH67" s="1239"/>
      <c r="CI67" s="1239"/>
      <c r="CJ67" s="1239"/>
      <c r="CK67" s="1239"/>
      <c r="CL67" s="1239"/>
      <c r="CM67" s="1239"/>
      <c r="CN67" s="1239"/>
      <c r="CO67" s="1239"/>
      <c r="CP67" s="1239"/>
      <c r="CQ67" s="1239"/>
      <c r="CR67" s="1239"/>
      <c r="CS67" s="1239"/>
      <c r="CT67" s="1239"/>
      <c r="CU67" s="1239"/>
      <c r="CV67" s="1239"/>
      <c r="CW67" s="1239"/>
      <c r="CX67" s="1239"/>
      <c r="CY67" s="1239"/>
      <c r="CZ67" s="1239"/>
      <c r="DA67" s="1239"/>
      <c r="DB67" s="1239"/>
      <c r="DC67" s="1240"/>
    </row>
    <row r="68" spans="2:107" x14ac:dyDescent="0.15">
      <c r="B68" s="10"/>
      <c r="AN68" s="1238"/>
      <c r="AO68" s="1239"/>
      <c r="AP68" s="1239"/>
      <c r="AQ68" s="1239"/>
      <c r="AR68" s="1239"/>
      <c r="AS68" s="1239"/>
      <c r="AT68" s="1239"/>
      <c r="AU68" s="1239"/>
      <c r="AV68" s="1239"/>
      <c r="AW68" s="1239"/>
      <c r="AX68" s="1239"/>
      <c r="AY68" s="1239"/>
      <c r="AZ68" s="1239"/>
      <c r="BA68" s="1239"/>
      <c r="BB68" s="1239"/>
      <c r="BC68" s="1239"/>
      <c r="BD68" s="1239"/>
      <c r="BE68" s="1239"/>
      <c r="BF68" s="1239"/>
      <c r="BG68" s="1239"/>
      <c r="BH68" s="1239"/>
      <c r="BI68" s="1239"/>
      <c r="BJ68" s="1239"/>
      <c r="BK68" s="1239"/>
      <c r="BL68" s="1239"/>
      <c r="BM68" s="1239"/>
      <c r="BN68" s="1239"/>
      <c r="BO68" s="1239"/>
      <c r="BP68" s="1239"/>
      <c r="BQ68" s="1239"/>
      <c r="BR68" s="1239"/>
      <c r="BS68" s="1239"/>
      <c r="BT68" s="1239"/>
      <c r="BU68" s="1239"/>
      <c r="BV68" s="1239"/>
      <c r="BW68" s="1239"/>
      <c r="BX68" s="1239"/>
      <c r="BY68" s="1239"/>
      <c r="BZ68" s="1239"/>
      <c r="CA68" s="1239"/>
      <c r="CB68" s="1239"/>
      <c r="CC68" s="1239"/>
      <c r="CD68" s="1239"/>
      <c r="CE68" s="1239"/>
      <c r="CF68" s="1239"/>
      <c r="CG68" s="1239"/>
      <c r="CH68" s="1239"/>
      <c r="CI68" s="1239"/>
      <c r="CJ68" s="1239"/>
      <c r="CK68" s="1239"/>
      <c r="CL68" s="1239"/>
      <c r="CM68" s="1239"/>
      <c r="CN68" s="1239"/>
      <c r="CO68" s="1239"/>
      <c r="CP68" s="1239"/>
      <c r="CQ68" s="1239"/>
      <c r="CR68" s="1239"/>
      <c r="CS68" s="1239"/>
      <c r="CT68" s="1239"/>
      <c r="CU68" s="1239"/>
      <c r="CV68" s="1239"/>
      <c r="CW68" s="1239"/>
      <c r="CX68" s="1239"/>
      <c r="CY68" s="1239"/>
      <c r="CZ68" s="1239"/>
      <c r="DA68" s="1239"/>
      <c r="DB68" s="1239"/>
      <c r="DC68" s="1240"/>
    </row>
    <row r="69" spans="2:107" x14ac:dyDescent="0.15">
      <c r="B69" s="10"/>
      <c r="AN69" s="1241"/>
      <c r="AO69" s="1242"/>
      <c r="AP69" s="1242"/>
      <c r="AQ69" s="1242"/>
      <c r="AR69" s="1242"/>
      <c r="AS69" s="1242"/>
      <c r="AT69" s="1242"/>
      <c r="AU69" s="1242"/>
      <c r="AV69" s="1242"/>
      <c r="AW69" s="1242"/>
      <c r="AX69" s="1242"/>
      <c r="AY69" s="1242"/>
      <c r="AZ69" s="1242"/>
      <c r="BA69" s="1242"/>
      <c r="BB69" s="1242"/>
      <c r="BC69" s="1242"/>
      <c r="BD69" s="1242"/>
      <c r="BE69" s="1242"/>
      <c r="BF69" s="1242"/>
      <c r="BG69" s="1242"/>
      <c r="BH69" s="1242"/>
      <c r="BI69" s="1242"/>
      <c r="BJ69" s="1242"/>
      <c r="BK69" s="1242"/>
      <c r="BL69" s="1242"/>
      <c r="BM69" s="1242"/>
      <c r="BN69" s="1242"/>
      <c r="BO69" s="1242"/>
      <c r="BP69" s="1242"/>
      <c r="BQ69" s="1242"/>
      <c r="BR69" s="1242"/>
      <c r="BS69" s="1242"/>
      <c r="BT69" s="1242"/>
      <c r="BU69" s="1242"/>
      <c r="BV69" s="1242"/>
      <c r="BW69" s="1242"/>
      <c r="BX69" s="1242"/>
      <c r="BY69" s="1242"/>
      <c r="BZ69" s="1242"/>
      <c r="CA69" s="1242"/>
      <c r="CB69" s="1242"/>
      <c r="CC69" s="1242"/>
      <c r="CD69" s="1242"/>
      <c r="CE69" s="1242"/>
      <c r="CF69" s="1242"/>
      <c r="CG69" s="1242"/>
      <c r="CH69" s="1242"/>
      <c r="CI69" s="1242"/>
      <c r="CJ69" s="1242"/>
      <c r="CK69" s="1242"/>
      <c r="CL69" s="1242"/>
      <c r="CM69" s="1242"/>
      <c r="CN69" s="1242"/>
      <c r="CO69" s="1242"/>
      <c r="CP69" s="1242"/>
      <c r="CQ69" s="1242"/>
      <c r="CR69" s="1242"/>
      <c r="CS69" s="1242"/>
      <c r="CT69" s="1242"/>
      <c r="CU69" s="1242"/>
      <c r="CV69" s="1242"/>
      <c r="CW69" s="1242"/>
      <c r="CX69" s="1242"/>
      <c r="CY69" s="1242"/>
      <c r="CZ69" s="1242"/>
      <c r="DA69" s="1242"/>
      <c r="DB69" s="1242"/>
      <c r="DC69" s="1243"/>
    </row>
    <row r="70" spans="2:107" x14ac:dyDescent="0.15">
      <c r="B70" s="10"/>
      <c r="H70" s="32"/>
      <c r="I70" s="32"/>
      <c r="J70" s="33"/>
      <c r="K70" s="33"/>
      <c r="L70" s="34"/>
      <c r="M70" s="33"/>
      <c r="N70" s="34"/>
      <c r="AN70" s="19"/>
      <c r="AO70" s="19"/>
      <c r="AP70" s="19"/>
      <c r="AZ70" s="19"/>
      <c r="BA70" s="19"/>
      <c r="BB70" s="19"/>
      <c r="BL70" s="19"/>
      <c r="BM70" s="19"/>
      <c r="BN70" s="19"/>
      <c r="BX70" s="19"/>
      <c r="BY70" s="19"/>
      <c r="BZ70" s="19"/>
      <c r="CJ70" s="19"/>
      <c r="CK70" s="19"/>
      <c r="CL70" s="19"/>
      <c r="CV70" s="19"/>
      <c r="CW70" s="19"/>
      <c r="CX70" s="19"/>
    </row>
    <row r="71" spans="2:107" x14ac:dyDescent="0.15">
      <c r="B71" s="10"/>
      <c r="G71" s="35"/>
      <c r="I71" s="36"/>
      <c r="J71" s="33"/>
      <c r="K71" s="33"/>
      <c r="L71" s="34"/>
      <c r="M71" s="33"/>
      <c r="N71" s="34"/>
      <c r="AM71" s="35"/>
      <c r="AN71" s="3" t="s">
        <v>2</v>
      </c>
    </row>
    <row r="72" spans="2:107" x14ac:dyDescent="0.15">
      <c r="B72" s="10"/>
      <c r="G72" s="1244"/>
      <c r="H72" s="1244"/>
      <c r="I72" s="1244"/>
      <c r="J72" s="1244"/>
      <c r="K72" s="20"/>
      <c r="L72" s="20"/>
      <c r="M72" s="21"/>
      <c r="N72" s="21"/>
      <c r="AN72" s="1245"/>
      <c r="AO72" s="1246"/>
      <c r="AP72" s="1246"/>
      <c r="AQ72" s="1246"/>
      <c r="AR72" s="1246"/>
      <c r="AS72" s="1246"/>
      <c r="AT72" s="1246"/>
      <c r="AU72" s="1246"/>
      <c r="AV72" s="1246"/>
      <c r="AW72" s="1246"/>
      <c r="AX72" s="1246"/>
      <c r="AY72" s="1246"/>
      <c r="AZ72" s="1246"/>
      <c r="BA72" s="1246"/>
      <c r="BB72" s="1246"/>
      <c r="BC72" s="1246"/>
      <c r="BD72" s="1246"/>
      <c r="BE72" s="1246"/>
      <c r="BF72" s="1246"/>
      <c r="BG72" s="1246"/>
      <c r="BH72" s="1246"/>
      <c r="BI72" s="1246"/>
      <c r="BJ72" s="1246"/>
      <c r="BK72" s="1246"/>
      <c r="BL72" s="1246"/>
      <c r="BM72" s="1246"/>
      <c r="BN72" s="1246"/>
      <c r="BO72" s="1247"/>
      <c r="BP72" s="1248" t="s">
        <v>3</v>
      </c>
      <c r="BQ72" s="1248"/>
      <c r="BR72" s="1248"/>
      <c r="BS72" s="1248"/>
      <c r="BT72" s="1248"/>
      <c r="BU72" s="1248"/>
      <c r="BV72" s="1248"/>
      <c r="BW72" s="1248"/>
      <c r="BX72" s="1248" t="s">
        <v>4</v>
      </c>
      <c r="BY72" s="1248"/>
      <c r="BZ72" s="1248"/>
      <c r="CA72" s="1248"/>
      <c r="CB72" s="1248"/>
      <c r="CC72" s="1248"/>
      <c r="CD72" s="1248"/>
      <c r="CE72" s="1248"/>
      <c r="CF72" s="1248" t="s">
        <v>5</v>
      </c>
      <c r="CG72" s="1248"/>
      <c r="CH72" s="1248"/>
      <c r="CI72" s="1248"/>
      <c r="CJ72" s="1248"/>
      <c r="CK72" s="1248"/>
      <c r="CL72" s="1248"/>
      <c r="CM72" s="1248"/>
      <c r="CN72" s="1248" t="s">
        <v>6</v>
      </c>
      <c r="CO72" s="1248"/>
      <c r="CP72" s="1248"/>
      <c r="CQ72" s="1248"/>
      <c r="CR72" s="1248"/>
      <c r="CS72" s="1248"/>
      <c r="CT72" s="1248"/>
      <c r="CU72" s="1248"/>
      <c r="CV72" s="1248" t="s">
        <v>7</v>
      </c>
      <c r="CW72" s="1248"/>
      <c r="CX72" s="1248"/>
      <c r="CY72" s="1248"/>
      <c r="CZ72" s="1248"/>
      <c r="DA72" s="1248"/>
      <c r="DB72" s="1248"/>
      <c r="DC72" s="1248"/>
    </row>
    <row r="73" spans="2:107" x14ac:dyDescent="0.15">
      <c r="B73" s="10"/>
      <c r="G73" s="1254"/>
      <c r="H73" s="1254"/>
      <c r="I73" s="1254"/>
      <c r="J73" s="1254"/>
      <c r="K73" s="1255"/>
      <c r="L73" s="1255"/>
      <c r="M73" s="1255"/>
      <c r="N73" s="1255"/>
      <c r="AM73" s="19"/>
      <c r="AN73" s="1251" t="s">
        <v>8</v>
      </c>
      <c r="AO73" s="1251"/>
      <c r="AP73" s="1251"/>
      <c r="AQ73" s="1251"/>
      <c r="AR73" s="1251"/>
      <c r="AS73" s="1251"/>
      <c r="AT73" s="1251"/>
      <c r="AU73" s="1251"/>
      <c r="AV73" s="1251"/>
      <c r="AW73" s="1251"/>
      <c r="AX73" s="1251"/>
      <c r="AY73" s="1251"/>
      <c r="AZ73" s="1251"/>
      <c r="BA73" s="1251"/>
      <c r="BB73" s="1251" t="s">
        <v>9</v>
      </c>
      <c r="BC73" s="1251"/>
      <c r="BD73" s="1251"/>
      <c r="BE73" s="1251"/>
      <c r="BF73" s="1251"/>
      <c r="BG73" s="1251"/>
      <c r="BH73" s="1251"/>
      <c r="BI73" s="1251"/>
      <c r="BJ73" s="1251"/>
      <c r="BK73" s="1251"/>
      <c r="BL73" s="1251"/>
      <c r="BM73" s="1251"/>
      <c r="BN73" s="1251"/>
      <c r="BO73" s="1251"/>
      <c r="BP73" s="1249">
        <v>14.1</v>
      </c>
      <c r="BQ73" s="1249"/>
      <c r="BR73" s="1249"/>
      <c r="BS73" s="1249"/>
      <c r="BT73" s="1249"/>
      <c r="BU73" s="1249"/>
      <c r="BV73" s="1249"/>
      <c r="BW73" s="1249"/>
      <c r="BX73" s="1249">
        <v>15</v>
      </c>
      <c r="BY73" s="1249"/>
      <c r="BZ73" s="1249"/>
      <c r="CA73" s="1249"/>
      <c r="CB73" s="1249"/>
      <c r="CC73" s="1249"/>
      <c r="CD73" s="1249"/>
      <c r="CE73" s="1249"/>
      <c r="CF73" s="1249"/>
      <c r="CG73" s="1249"/>
      <c r="CH73" s="1249"/>
      <c r="CI73" s="1249"/>
      <c r="CJ73" s="1249"/>
      <c r="CK73" s="1249"/>
      <c r="CL73" s="1249"/>
      <c r="CM73" s="1249"/>
      <c r="CN73" s="1249"/>
      <c r="CO73" s="1249"/>
      <c r="CP73" s="1249"/>
      <c r="CQ73" s="1249"/>
      <c r="CR73" s="1249"/>
      <c r="CS73" s="1249"/>
      <c r="CT73" s="1249"/>
      <c r="CU73" s="1249"/>
      <c r="CV73" s="1249"/>
      <c r="CW73" s="1249"/>
      <c r="CX73" s="1249"/>
      <c r="CY73" s="1249"/>
      <c r="CZ73" s="1249"/>
      <c r="DA73" s="1249"/>
      <c r="DB73" s="1249"/>
      <c r="DC73" s="1249"/>
    </row>
    <row r="74" spans="2:107" x14ac:dyDescent="0.15">
      <c r="B74" s="10"/>
      <c r="G74" s="1254"/>
      <c r="H74" s="1254"/>
      <c r="I74" s="1254"/>
      <c r="J74" s="1254"/>
      <c r="K74" s="1255"/>
      <c r="L74" s="1255"/>
      <c r="M74" s="1255"/>
      <c r="N74" s="1255"/>
      <c r="AM74" s="19"/>
      <c r="AN74" s="1251"/>
      <c r="AO74" s="1251"/>
      <c r="AP74" s="1251"/>
      <c r="AQ74" s="1251"/>
      <c r="AR74" s="1251"/>
      <c r="AS74" s="1251"/>
      <c r="AT74" s="1251"/>
      <c r="AU74" s="1251"/>
      <c r="AV74" s="1251"/>
      <c r="AW74" s="1251"/>
      <c r="AX74" s="1251"/>
      <c r="AY74" s="1251"/>
      <c r="AZ74" s="1251"/>
      <c r="BA74" s="1251"/>
      <c r="BB74" s="1251"/>
      <c r="BC74" s="1251"/>
      <c r="BD74" s="1251"/>
      <c r="BE74" s="1251"/>
      <c r="BF74" s="1251"/>
      <c r="BG74" s="1251"/>
      <c r="BH74" s="1251"/>
      <c r="BI74" s="1251"/>
      <c r="BJ74" s="1251"/>
      <c r="BK74" s="1251"/>
      <c r="BL74" s="1251"/>
      <c r="BM74" s="1251"/>
      <c r="BN74" s="1251"/>
      <c r="BO74" s="1251"/>
      <c r="BP74" s="1249"/>
      <c r="BQ74" s="1249"/>
      <c r="BR74" s="1249"/>
      <c r="BS74" s="1249"/>
      <c r="BT74" s="1249"/>
      <c r="BU74" s="1249"/>
      <c r="BV74" s="1249"/>
      <c r="BW74" s="1249"/>
      <c r="BX74" s="1249"/>
      <c r="BY74" s="1249"/>
      <c r="BZ74" s="1249"/>
      <c r="CA74" s="1249"/>
      <c r="CB74" s="1249"/>
      <c r="CC74" s="1249"/>
      <c r="CD74" s="1249"/>
      <c r="CE74" s="1249"/>
      <c r="CF74" s="1249"/>
      <c r="CG74" s="1249"/>
      <c r="CH74" s="1249"/>
      <c r="CI74" s="1249"/>
      <c r="CJ74" s="1249"/>
      <c r="CK74" s="1249"/>
      <c r="CL74" s="1249"/>
      <c r="CM74" s="1249"/>
      <c r="CN74" s="1249"/>
      <c r="CO74" s="1249"/>
      <c r="CP74" s="1249"/>
      <c r="CQ74" s="1249"/>
      <c r="CR74" s="1249"/>
      <c r="CS74" s="1249"/>
      <c r="CT74" s="1249"/>
      <c r="CU74" s="1249"/>
      <c r="CV74" s="1249"/>
      <c r="CW74" s="1249"/>
      <c r="CX74" s="1249"/>
      <c r="CY74" s="1249"/>
      <c r="CZ74" s="1249"/>
      <c r="DA74" s="1249"/>
      <c r="DB74" s="1249"/>
      <c r="DC74" s="1249"/>
    </row>
    <row r="75" spans="2:107" x14ac:dyDescent="0.15">
      <c r="B75" s="10"/>
      <c r="G75" s="1254"/>
      <c r="H75" s="1254"/>
      <c r="I75" s="1244"/>
      <c r="J75" s="1244"/>
      <c r="K75" s="1250"/>
      <c r="L75" s="1250"/>
      <c r="M75" s="1250"/>
      <c r="N75" s="1250"/>
      <c r="AM75" s="19"/>
      <c r="AN75" s="1251"/>
      <c r="AO75" s="1251"/>
      <c r="AP75" s="1251"/>
      <c r="AQ75" s="1251"/>
      <c r="AR75" s="1251"/>
      <c r="AS75" s="1251"/>
      <c r="AT75" s="1251"/>
      <c r="AU75" s="1251"/>
      <c r="AV75" s="1251"/>
      <c r="AW75" s="1251"/>
      <c r="AX75" s="1251"/>
      <c r="AY75" s="1251"/>
      <c r="AZ75" s="1251"/>
      <c r="BA75" s="1251"/>
      <c r="BB75" s="1251" t="s">
        <v>13</v>
      </c>
      <c r="BC75" s="1251"/>
      <c r="BD75" s="1251"/>
      <c r="BE75" s="1251"/>
      <c r="BF75" s="1251"/>
      <c r="BG75" s="1251"/>
      <c r="BH75" s="1251"/>
      <c r="BI75" s="1251"/>
      <c r="BJ75" s="1251"/>
      <c r="BK75" s="1251"/>
      <c r="BL75" s="1251"/>
      <c r="BM75" s="1251"/>
      <c r="BN75" s="1251"/>
      <c r="BO75" s="1251"/>
      <c r="BP75" s="1249">
        <v>10.7</v>
      </c>
      <c r="BQ75" s="1249"/>
      <c r="BR75" s="1249"/>
      <c r="BS75" s="1249"/>
      <c r="BT75" s="1249"/>
      <c r="BU75" s="1249"/>
      <c r="BV75" s="1249"/>
      <c r="BW75" s="1249"/>
      <c r="BX75" s="1249">
        <v>10.1</v>
      </c>
      <c r="BY75" s="1249"/>
      <c r="BZ75" s="1249"/>
      <c r="CA75" s="1249"/>
      <c r="CB75" s="1249"/>
      <c r="CC75" s="1249"/>
      <c r="CD75" s="1249"/>
      <c r="CE75" s="1249"/>
      <c r="CF75" s="1249">
        <v>8.6999999999999993</v>
      </c>
      <c r="CG75" s="1249"/>
      <c r="CH75" s="1249"/>
      <c r="CI75" s="1249"/>
      <c r="CJ75" s="1249"/>
      <c r="CK75" s="1249"/>
      <c r="CL75" s="1249"/>
      <c r="CM75" s="1249"/>
      <c r="CN75" s="1249">
        <v>7</v>
      </c>
      <c r="CO75" s="1249"/>
      <c r="CP75" s="1249"/>
      <c r="CQ75" s="1249"/>
      <c r="CR75" s="1249"/>
      <c r="CS75" s="1249"/>
      <c r="CT75" s="1249"/>
      <c r="CU75" s="1249"/>
      <c r="CV75" s="1249">
        <v>6.1</v>
      </c>
      <c r="CW75" s="1249"/>
      <c r="CX75" s="1249"/>
      <c r="CY75" s="1249"/>
      <c r="CZ75" s="1249"/>
      <c r="DA75" s="1249"/>
      <c r="DB75" s="1249"/>
      <c r="DC75" s="1249"/>
    </row>
    <row r="76" spans="2:107" x14ac:dyDescent="0.15">
      <c r="B76" s="10"/>
      <c r="G76" s="1254"/>
      <c r="H76" s="1254"/>
      <c r="I76" s="1244"/>
      <c r="J76" s="1244"/>
      <c r="K76" s="1250"/>
      <c r="L76" s="1250"/>
      <c r="M76" s="1250"/>
      <c r="N76" s="1250"/>
      <c r="AM76" s="19"/>
      <c r="AN76" s="1251"/>
      <c r="AO76" s="1251"/>
      <c r="AP76" s="1251"/>
      <c r="AQ76" s="1251"/>
      <c r="AR76" s="1251"/>
      <c r="AS76" s="1251"/>
      <c r="AT76" s="1251"/>
      <c r="AU76" s="1251"/>
      <c r="AV76" s="1251"/>
      <c r="AW76" s="1251"/>
      <c r="AX76" s="1251"/>
      <c r="AY76" s="1251"/>
      <c r="AZ76" s="1251"/>
      <c r="BA76" s="1251"/>
      <c r="BB76" s="1251"/>
      <c r="BC76" s="1251"/>
      <c r="BD76" s="1251"/>
      <c r="BE76" s="1251"/>
      <c r="BF76" s="1251"/>
      <c r="BG76" s="1251"/>
      <c r="BH76" s="1251"/>
      <c r="BI76" s="1251"/>
      <c r="BJ76" s="1251"/>
      <c r="BK76" s="1251"/>
      <c r="BL76" s="1251"/>
      <c r="BM76" s="1251"/>
      <c r="BN76" s="1251"/>
      <c r="BO76" s="1251"/>
      <c r="BP76" s="1249"/>
      <c r="BQ76" s="1249"/>
      <c r="BR76" s="1249"/>
      <c r="BS76" s="1249"/>
      <c r="BT76" s="1249"/>
      <c r="BU76" s="1249"/>
      <c r="BV76" s="1249"/>
      <c r="BW76" s="1249"/>
      <c r="BX76" s="1249"/>
      <c r="BY76" s="1249"/>
      <c r="BZ76" s="1249"/>
      <c r="CA76" s="1249"/>
      <c r="CB76" s="1249"/>
      <c r="CC76" s="1249"/>
      <c r="CD76" s="1249"/>
      <c r="CE76" s="1249"/>
      <c r="CF76" s="1249"/>
      <c r="CG76" s="1249"/>
      <c r="CH76" s="1249"/>
      <c r="CI76" s="1249"/>
      <c r="CJ76" s="1249"/>
      <c r="CK76" s="1249"/>
      <c r="CL76" s="1249"/>
      <c r="CM76" s="1249"/>
      <c r="CN76" s="1249"/>
      <c r="CO76" s="1249"/>
      <c r="CP76" s="1249"/>
      <c r="CQ76" s="1249"/>
      <c r="CR76" s="1249"/>
      <c r="CS76" s="1249"/>
      <c r="CT76" s="1249"/>
      <c r="CU76" s="1249"/>
      <c r="CV76" s="1249"/>
      <c r="CW76" s="1249"/>
      <c r="CX76" s="1249"/>
      <c r="CY76" s="1249"/>
      <c r="CZ76" s="1249"/>
      <c r="DA76" s="1249"/>
      <c r="DB76" s="1249"/>
      <c r="DC76" s="1249"/>
    </row>
    <row r="77" spans="2:107" x14ac:dyDescent="0.15">
      <c r="B77" s="10"/>
      <c r="G77" s="1244"/>
      <c r="H77" s="1244"/>
      <c r="I77" s="1244"/>
      <c r="J77" s="1244"/>
      <c r="K77" s="1255"/>
      <c r="L77" s="1255"/>
      <c r="M77" s="1255"/>
      <c r="N77" s="1255"/>
      <c r="AN77" s="1248" t="s">
        <v>11</v>
      </c>
      <c r="AO77" s="1248"/>
      <c r="AP77" s="1248"/>
      <c r="AQ77" s="1248"/>
      <c r="AR77" s="1248"/>
      <c r="AS77" s="1248"/>
      <c r="AT77" s="1248"/>
      <c r="AU77" s="1248"/>
      <c r="AV77" s="1248"/>
      <c r="AW77" s="1248"/>
      <c r="AX77" s="1248"/>
      <c r="AY77" s="1248"/>
      <c r="AZ77" s="1248"/>
      <c r="BA77" s="1248"/>
      <c r="BB77" s="1251" t="s">
        <v>9</v>
      </c>
      <c r="BC77" s="1251"/>
      <c r="BD77" s="1251"/>
      <c r="BE77" s="1251"/>
      <c r="BF77" s="1251"/>
      <c r="BG77" s="1251"/>
      <c r="BH77" s="1251"/>
      <c r="BI77" s="1251"/>
      <c r="BJ77" s="1251"/>
      <c r="BK77" s="1251"/>
      <c r="BL77" s="1251"/>
      <c r="BM77" s="1251"/>
      <c r="BN77" s="1251"/>
      <c r="BO77" s="1251"/>
      <c r="BP77" s="1249">
        <v>0</v>
      </c>
      <c r="BQ77" s="1249"/>
      <c r="BR77" s="1249"/>
      <c r="BS77" s="1249"/>
      <c r="BT77" s="1249"/>
      <c r="BU77" s="1249"/>
      <c r="BV77" s="1249"/>
      <c r="BW77" s="1249"/>
      <c r="BX77" s="1249">
        <v>0</v>
      </c>
      <c r="BY77" s="1249"/>
      <c r="BZ77" s="1249"/>
      <c r="CA77" s="1249"/>
      <c r="CB77" s="1249"/>
      <c r="CC77" s="1249"/>
      <c r="CD77" s="1249"/>
      <c r="CE77" s="1249"/>
      <c r="CF77" s="1249">
        <v>0</v>
      </c>
      <c r="CG77" s="1249"/>
      <c r="CH77" s="1249"/>
      <c r="CI77" s="1249"/>
      <c r="CJ77" s="1249"/>
      <c r="CK77" s="1249"/>
      <c r="CL77" s="1249"/>
      <c r="CM77" s="1249"/>
      <c r="CN77" s="1249">
        <v>0</v>
      </c>
      <c r="CO77" s="1249"/>
      <c r="CP77" s="1249"/>
      <c r="CQ77" s="1249"/>
      <c r="CR77" s="1249"/>
      <c r="CS77" s="1249"/>
      <c r="CT77" s="1249"/>
      <c r="CU77" s="1249"/>
      <c r="CV77" s="1249">
        <v>0</v>
      </c>
      <c r="CW77" s="1249"/>
      <c r="CX77" s="1249"/>
      <c r="CY77" s="1249"/>
      <c r="CZ77" s="1249"/>
      <c r="DA77" s="1249"/>
      <c r="DB77" s="1249"/>
      <c r="DC77" s="1249"/>
    </row>
    <row r="78" spans="2:107" x14ac:dyDescent="0.15">
      <c r="B78" s="10"/>
      <c r="G78" s="1244"/>
      <c r="H78" s="1244"/>
      <c r="I78" s="1244"/>
      <c r="J78" s="1244"/>
      <c r="K78" s="1255"/>
      <c r="L78" s="1255"/>
      <c r="M78" s="1255"/>
      <c r="N78" s="1255"/>
      <c r="AN78" s="1248"/>
      <c r="AO78" s="1248"/>
      <c r="AP78" s="1248"/>
      <c r="AQ78" s="1248"/>
      <c r="AR78" s="1248"/>
      <c r="AS78" s="1248"/>
      <c r="AT78" s="1248"/>
      <c r="AU78" s="1248"/>
      <c r="AV78" s="1248"/>
      <c r="AW78" s="1248"/>
      <c r="AX78" s="1248"/>
      <c r="AY78" s="1248"/>
      <c r="AZ78" s="1248"/>
      <c r="BA78" s="1248"/>
      <c r="BB78" s="1251"/>
      <c r="BC78" s="1251"/>
      <c r="BD78" s="1251"/>
      <c r="BE78" s="1251"/>
      <c r="BF78" s="1251"/>
      <c r="BG78" s="1251"/>
      <c r="BH78" s="1251"/>
      <c r="BI78" s="1251"/>
      <c r="BJ78" s="1251"/>
      <c r="BK78" s="1251"/>
      <c r="BL78" s="1251"/>
      <c r="BM78" s="1251"/>
      <c r="BN78" s="1251"/>
      <c r="BO78" s="1251"/>
      <c r="BP78" s="1249"/>
      <c r="BQ78" s="1249"/>
      <c r="BR78" s="1249"/>
      <c r="BS78" s="1249"/>
      <c r="BT78" s="1249"/>
      <c r="BU78" s="1249"/>
      <c r="BV78" s="1249"/>
      <c r="BW78" s="1249"/>
      <c r="BX78" s="1249"/>
      <c r="BY78" s="1249"/>
      <c r="BZ78" s="1249"/>
      <c r="CA78" s="1249"/>
      <c r="CB78" s="1249"/>
      <c r="CC78" s="1249"/>
      <c r="CD78" s="1249"/>
      <c r="CE78" s="1249"/>
      <c r="CF78" s="1249"/>
      <c r="CG78" s="1249"/>
      <c r="CH78" s="1249"/>
      <c r="CI78" s="1249"/>
      <c r="CJ78" s="1249"/>
      <c r="CK78" s="1249"/>
      <c r="CL78" s="1249"/>
      <c r="CM78" s="1249"/>
      <c r="CN78" s="1249"/>
      <c r="CO78" s="1249"/>
      <c r="CP78" s="1249"/>
      <c r="CQ78" s="1249"/>
      <c r="CR78" s="1249"/>
      <c r="CS78" s="1249"/>
      <c r="CT78" s="1249"/>
      <c r="CU78" s="1249"/>
      <c r="CV78" s="1249"/>
      <c r="CW78" s="1249"/>
      <c r="CX78" s="1249"/>
      <c r="CY78" s="1249"/>
      <c r="CZ78" s="1249"/>
      <c r="DA78" s="1249"/>
      <c r="DB78" s="1249"/>
      <c r="DC78" s="1249"/>
    </row>
    <row r="79" spans="2:107" x14ac:dyDescent="0.15">
      <c r="B79" s="10"/>
      <c r="G79" s="1244"/>
      <c r="H79" s="1244"/>
      <c r="I79" s="1253"/>
      <c r="J79" s="1253"/>
      <c r="K79" s="1256"/>
      <c r="L79" s="1256"/>
      <c r="M79" s="1256"/>
      <c r="N79" s="1256"/>
      <c r="AN79" s="1248"/>
      <c r="AO79" s="1248"/>
      <c r="AP79" s="1248"/>
      <c r="AQ79" s="1248"/>
      <c r="AR79" s="1248"/>
      <c r="AS79" s="1248"/>
      <c r="AT79" s="1248"/>
      <c r="AU79" s="1248"/>
      <c r="AV79" s="1248"/>
      <c r="AW79" s="1248"/>
      <c r="AX79" s="1248"/>
      <c r="AY79" s="1248"/>
      <c r="AZ79" s="1248"/>
      <c r="BA79" s="1248"/>
      <c r="BB79" s="1251" t="s">
        <v>13</v>
      </c>
      <c r="BC79" s="1251"/>
      <c r="BD79" s="1251"/>
      <c r="BE79" s="1251"/>
      <c r="BF79" s="1251"/>
      <c r="BG79" s="1251"/>
      <c r="BH79" s="1251"/>
      <c r="BI79" s="1251"/>
      <c r="BJ79" s="1251"/>
      <c r="BK79" s="1251"/>
      <c r="BL79" s="1251"/>
      <c r="BM79" s="1251"/>
      <c r="BN79" s="1251"/>
      <c r="BO79" s="1251"/>
      <c r="BP79" s="1249">
        <v>7.1</v>
      </c>
      <c r="BQ79" s="1249"/>
      <c r="BR79" s="1249"/>
      <c r="BS79" s="1249"/>
      <c r="BT79" s="1249"/>
      <c r="BU79" s="1249"/>
      <c r="BV79" s="1249"/>
      <c r="BW79" s="1249"/>
      <c r="BX79" s="1249">
        <v>7.1</v>
      </c>
      <c r="BY79" s="1249"/>
      <c r="BZ79" s="1249"/>
      <c r="CA79" s="1249"/>
      <c r="CB79" s="1249"/>
      <c r="CC79" s="1249"/>
      <c r="CD79" s="1249"/>
      <c r="CE79" s="1249"/>
      <c r="CF79" s="1249">
        <v>7.3</v>
      </c>
      <c r="CG79" s="1249"/>
      <c r="CH79" s="1249"/>
      <c r="CI79" s="1249"/>
      <c r="CJ79" s="1249"/>
      <c r="CK79" s="1249"/>
      <c r="CL79" s="1249"/>
      <c r="CM79" s="1249"/>
      <c r="CN79" s="1249">
        <v>7.4</v>
      </c>
      <c r="CO79" s="1249"/>
      <c r="CP79" s="1249"/>
      <c r="CQ79" s="1249"/>
      <c r="CR79" s="1249"/>
      <c r="CS79" s="1249"/>
      <c r="CT79" s="1249"/>
      <c r="CU79" s="1249"/>
      <c r="CV79" s="1249">
        <v>7.5</v>
      </c>
      <c r="CW79" s="1249"/>
      <c r="CX79" s="1249"/>
      <c r="CY79" s="1249"/>
      <c r="CZ79" s="1249"/>
      <c r="DA79" s="1249"/>
      <c r="DB79" s="1249"/>
      <c r="DC79" s="1249"/>
    </row>
    <row r="80" spans="2:107" x14ac:dyDescent="0.15">
      <c r="B80" s="10"/>
      <c r="G80" s="1244"/>
      <c r="H80" s="1244"/>
      <c r="I80" s="1253"/>
      <c r="J80" s="1253"/>
      <c r="K80" s="1256"/>
      <c r="L80" s="1256"/>
      <c r="M80" s="1256"/>
      <c r="N80" s="1256"/>
      <c r="AN80" s="1248"/>
      <c r="AO80" s="1248"/>
      <c r="AP80" s="1248"/>
      <c r="AQ80" s="1248"/>
      <c r="AR80" s="1248"/>
      <c r="AS80" s="1248"/>
      <c r="AT80" s="1248"/>
      <c r="AU80" s="1248"/>
      <c r="AV80" s="1248"/>
      <c r="AW80" s="1248"/>
      <c r="AX80" s="1248"/>
      <c r="AY80" s="1248"/>
      <c r="AZ80" s="1248"/>
      <c r="BA80" s="1248"/>
      <c r="BB80" s="1251"/>
      <c r="BC80" s="1251"/>
      <c r="BD80" s="1251"/>
      <c r="BE80" s="1251"/>
      <c r="BF80" s="1251"/>
      <c r="BG80" s="1251"/>
      <c r="BH80" s="1251"/>
      <c r="BI80" s="1251"/>
      <c r="BJ80" s="1251"/>
      <c r="BK80" s="1251"/>
      <c r="BL80" s="1251"/>
      <c r="BM80" s="1251"/>
      <c r="BN80" s="1251"/>
      <c r="BO80" s="1251"/>
      <c r="BP80" s="1249"/>
      <c r="BQ80" s="1249"/>
      <c r="BR80" s="1249"/>
      <c r="BS80" s="1249"/>
      <c r="BT80" s="1249"/>
      <c r="BU80" s="1249"/>
      <c r="BV80" s="1249"/>
      <c r="BW80" s="1249"/>
      <c r="BX80" s="1249"/>
      <c r="BY80" s="1249"/>
      <c r="BZ80" s="1249"/>
      <c r="CA80" s="1249"/>
      <c r="CB80" s="1249"/>
      <c r="CC80" s="1249"/>
      <c r="CD80" s="1249"/>
      <c r="CE80" s="1249"/>
      <c r="CF80" s="1249"/>
      <c r="CG80" s="1249"/>
      <c r="CH80" s="1249"/>
      <c r="CI80" s="1249"/>
      <c r="CJ80" s="1249"/>
      <c r="CK80" s="1249"/>
      <c r="CL80" s="1249"/>
      <c r="CM80" s="1249"/>
      <c r="CN80" s="1249"/>
      <c r="CO80" s="1249"/>
      <c r="CP80" s="1249"/>
      <c r="CQ80" s="1249"/>
      <c r="CR80" s="1249"/>
      <c r="CS80" s="1249"/>
      <c r="CT80" s="1249"/>
      <c r="CU80" s="1249"/>
      <c r="CV80" s="1249"/>
      <c r="CW80" s="1249"/>
      <c r="CX80" s="1249"/>
      <c r="CY80" s="1249"/>
      <c r="CZ80" s="1249"/>
      <c r="DA80" s="1249"/>
      <c r="DB80" s="1249"/>
      <c r="DC80" s="1249"/>
    </row>
    <row r="81" spans="2:109" x14ac:dyDescent="0.15">
      <c r="B81" s="10"/>
    </row>
    <row r="82" spans="2:109" ht="17.25" x14ac:dyDescent="0.15">
      <c r="B82" s="10"/>
      <c r="K82" s="37"/>
      <c r="L82" s="37"/>
      <c r="M82" s="37"/>
      <c r="N82" s="37"/>
      <c r="AQ82" s="37"/>
      <c r="AR82" s="37"/>
      <c r="AS82" s="37"/>
      <c r="AT82" s="37"/>
      <c r="BC82" s="37"/>
      <c r="BD82" s="37"/>
      <c r="BE82" s="37"/>
      <c r="BF82" s="37"/>
      <c r="BO82" s="37"/>
      <c r="BP82" s="37"/>
      <c r="BQ82" s="37"/>
      <c r="BR82" s="37"/>
      <c r="CA82" s="37"/>
      <c r="CB82" s="37"/>
      <c r="CC82" s="37"/>
      <c r="CD82" s="37"/>
      <c r="CM82" s="37"/>
      <c r="CN82" s="37"/>
      <c r="CO82" s="37"/>
      <c r="CP82" s="37"/>
      <c r="CY82" s="37"/>
      <c r="CZ82" s="37"/>
      <c r="DA82" s="37"/>
      <c r="DB82" s="37"/>
      <c r="DC82" s="37"/>
    </row>
    <row r="83" spans="2:109" x14ac:dyDescent="0.15">
      <c r="B83" s="12"/>
      <c r="C83" s="13"/>
      <c r="D83" s="13"/>
      <c r="E83" s="13"/>
      <c r="F83" s="13"/>
      <c r="G83" s="13"/>
      <c r="H83" s="13"/>
      <c r="I83" s="13"/>
      <c r="J83" s="13"/>
      <c r="K83" s="13"/>
      <c r="L83" s="13"/>
      <c r="M83" s="13"/>
      <c r="N83" s="13"/>
      <c r="O83" s="13"/>
      <c r="P83" s="13"/>
      <c r="Q83" s="13"/>
      <c r="R83" s="13"/>
      <c r="S83" s="13"/>
      <c r="T83" s="13"/>
      <c r="U83" s="13"/>
      <c r="V83" s="13"/>
      <c r="W83" s="13"/>
      <c r="X83" s="13"/>
      <c r="Y83" s="13"/>
      <c r="Z83" s="13"/>
      <c r="AA83" s="13"/>
      <c r="AB83" s="13"/>
      <c r="AC83" s="13"/>
      <c r="AD83" s="13"/>
      <c r="AE83" s="13"/>
      <c r="AF83" s="13"/>
      <c r="AG83" s="13"/>
      <c r="AH83" s="13"/>
      <c r="AI83" s="13"/>
      <c r="AJ83" s="13"/>
      <c r="AK83" s="13"/>
      <c r="AL83" s="13"/>
      <c r="AM83" s="13"/>
      <c r="AN83" s="13"/>
      <c r="AO83" s="13"/>
      <c r="AP83" s="13"/>
      <c r="AQ83" s="13"/>
      <c r="AR83" s="13"/>
      <c r="AS83" s="13"/>
      <c r="AT83" s="13"/>
      <c r="AU83" s="13"/>
      <c r="AV83" s="13"/>
      <c r="AW83" s="13"/>
      <c r="AX83" s="13"/>
      <c r="AY83" s="13"/>
      <c r="AZ83" s="13"/>
      <c r="BA83" s="13"/>
      <c r="BB83" s="13"/>
      <c r="BC83" s="13"/>
      <c r="BD83" s="13"/>
      <c r="BE83" s="13"/>
      <c r="BF83" s="13"/>
      <c r="BG83" s="13"/>
      <c r="BH83" s="13"/>
      <c r="BI83" s="13"/>
      <c r="BJ83" s="13"/>
      <c r="BK83" s="13"/>
      <c r="BL83" s="13"/>
      <c r="BM83" s="13"/>
      <c r="BN83" s="13"/>
      <c r="BO83" s="13"/>
      <c r="BP83" s="13"/>
      <c r="BQ83" s="13"/>
      <c r="BR83" s="13"/>
      <c r="BS83" s="13"/>
      <c r="BT83" s="13"/>
      <c r="BU83" s="13"/>
      <c r="BV83" s="13"/>
      <c r="BW83" s="13"/>
      <c r="BX83" s="13"/>
      <c r="BY83" s="13"/>
      <c r="BZ83" s="13"/>
      <c r="CA83" s="13"/>
      <c r="CB83" s="13"/>
      <c r="CC83" s="13"/>
      <c r="CD83" s="13"/>
      <c r="CE83" s="13"/>
      <c r="CF83" s="13"/>
      <c r="CG83" s="13"/>
      <c r="CH83" s="13"/>
      <c r="CI83" s="13"/>
      <c r="CJ83" s="13"/>
      <c r="CK83" s="13"/>
      <c r="CL83" s="13"/>
      <c r="CM83" s="13"/>
      <c r="CN83" s="13"/>
      <c r="CO83" s="13"/>
      <c r="CP83" s="13"/>
      <c r="CQ83" s="13"/>
      <c r="CR83" s="13"/>
      <c r="CS83" s="13"/>
      <c r="CT83" s="13"/>
      <c r="CU83" s="13"/>
      <c r="CV83" s="13"/>
      <c r="CW83" s="13"/>
      <c r="CX83" s="13"/>
      <c r="CY83" s="13"/>
      <c r="CZ83" s="13"/>
      <c r="DA83" s="13"/>
      <c r="DB83" s="13"/>
      <c r="DC83" s="13"/>
      <c r="DD83" s="14"/>
    </row>
    <row r="84" spans="2:109" x14ac:dyDescent="0.15">
      <c r="DD84" s="3"/>
      <c r="DE84" s="3"/>
    </row>
    <row r="85" spans="2:109" x14ac:dyDescent="0.15">
      <c r="DD85" s="3"/>
      <c r="DE85" s="3"/>
    </row>
  </sheetData>
  <sheetProtection algorithmName="SHA-512" hashValue="8XHiG90IXqaPbCj7Dxv6TVtrpzuZ1OHfsh0uQR7lMiTM5RhBojJWEhKz0VP7S/RDdjSZw3dyZ1g2dzSxk2k/0g==" saltValue="4boBYVC9NBTk9F8WynIJ5w=="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38" customWidth="1"/>
    <col min="35" max="122" width="2.5" style="5" customWidth="1"/>
    <col min="123" max="16384" width="2.5" style="5" hidden="1"/>
  </cols>
  <sheetData>
    <row r="1" spans="1:34" ht="13.5" customHeight="1" x14ac:dyDescent="0.15">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row>
    <row r="2" spans="1:34" x14ac:dyDescent="0.15">
      <c r="S2" s="5"/>
      <c r="AH2" s="5"/>
    </row>
    <row r="3" spans="1:34" x14ac:dyDescent="0.15">
      <c r="C3" s="5"/>
      <c r="D3" s="5"/>
      <c r="E3" s="5"/>
      <c r="F3" s="5"/>
      <c r="G3" s="5"/>
      <c r="H3" s="5"/>
      <c r="I3" s="5"/>
      <c r="J3" s="5"/>
      <c r="K3" s="5"/>
      <c r="L3" s="5"/>
      <c r="M3" s="5"/>
      <c r="N3" s="5"/>
      <c r="O3" s="5"/>
      <c r="P3" s="5"/>
      <c r="Q3" s="5"/>
      <c r="R3" s="5"/>
      <c r="S3" s="5"/>
      <c r="U3" s="5"/>
      <c r="V3" s="5"/>
      <c r="W3" s="5"/>
      <c r="X3" s="5"/>
      <c r="Y3" s="5"/>
      <c r="Z3" s="5"/>
      <c r="AA3" s="5"/>
      <c r="AB3" s="5"/>
      <c r="AC3" s="5"/>
      <c r="AD3" s="5"/>
      <c r="AE3" s="5"/>
      <c r="AF3" s="5"/>
      <c r="AG3" s="5"/>
      <c r="AH3" s="5"/>
    </row>
    <row r="4" spans="1:34" x14ac:dyDescent="0.15"/>
    <row r="5" spans="1:34" x14ac:dyDescent="0.15"/>
    <row r="6" spans="1:34" x14ac:dyDescent="0.15"/>
    <row r="7" spans="1:34" x14ac:dyDescent="0.15"/>
    <row r="8" spans="1:34" x14ac:dyDescent="0.15"/>
    <row r="9" spans="1:34" x14ac:dyDescent="0.15">
      <c r="AH9" s="5"/>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5"/>
    </row>
    <row r="18" spans="12:34" x14ac:dyDescent="0.15"/>
    <row r="19" spans="12:34" x14ac:dyDescent="0.15"/>
    <row r="20" spans="12:34" x14ac:dyDescent="0.15">
      <c r="AH20" s="5"/>
    </row>
    <row r="21" spans="12:34" x14ac:dyDescent="0.15">
      <c r="AH21" s="5"/>
    </row>
    <row r="22" spans="12:34" x14ac:dyDescent="0.15"/>
    <row r="23" spans="12:34" x14ac:dyDescent="0.15"/>
    <row r="24" spans="12:34" x14ac:dyDescent="0.15">
      <c r="Q24" s="5"/>
    </row>
    <row r="25" spans="12:34" x14ac:dyDescent="0.15"/>
    <row r="26" spans="12:34" x14ac:dyDescent="0.15"/>
    <row r="27" spans="12:34" x14ac:dyDescent="0.15"/>
    <row r="28" spans="12:34" x14ac:dyDescent="0.15">
      <c r="O28" s="5"/>
      <c r="T28" s="5"/>
      <c r="AH28" s="5"/>
    </row>
    <row r="29" spans="12:34" x14ac:dyDescent="0.15"/>
    <row r="30" spans="12:34" x14ac:dyDescent="0.15"/>
    <row r="31" spans="12:34" x14ac:dyDescent="0.15">
      <c r="Q31" s="5"/>
    </row>
    <row r="32" spans="12:34" x14ac:dyDescent="0.15">
      <c r="L32" s="5"/>
    </row>
    <row r="33" spans="2:34" x14ac:dyDescent="0.15">
      <c r="C33" s="5"/>
      <c r="E33" s="5"/>
      <c r="G33" s="5"/>
      <c r="I33" s="5"/>
      <c r="X33" s="5"/>
    </row>
    <row r="34" spans="2:34" x14ac:dyDescent="0.15">
      <c r="B34" s="5"/>
      <c r="P34" s="5"/>
      <c r="R34" s="5"/>
      <c r="T34" s="5"/>
    </row>
    <row r="35" spans="2:34" x14ac:dyDescent="0.15">
      <c r="D35" s="5"/>
      <c r="W35" s="5"/>
      <c r="AC35" s="5"/>
      <c r="AD35" s="5"/>
      <c r="AE35" s="5"/>
      <c r="AF35" s="5"/>
      <c r="AG35" s="5"/>
      <c r="AH35" s="5"/>
    </row>
    <row r="36" spans="2:34" x14ac:dyDescent="0.15">
      <c r="H36" s="5"/>
      <c r="J36" s="5"/>
      <c r="K36" s="5"/>
      <c r="M36" s="5"/>
      <c r="Y36" s="5"/>
      <c r="Z36" s="5"/>
      <c r="AA36" s="5"/>
      <c r="AB36" s="5"/>
      <c r="AC36" s="5"/>
      <c r="AD36" s="5"/>
      <c r="AE36" s="5"/>
      <c r="AF36" s="5"/>
      <c r="AG36" s="5"/>
      <c r="AH36" s="5"/>
    </row>
    <row r="37" spans="2:34" x14ac:dyDescent="0.15">
      <c r="AH37" s="5"/>
    </row>
    <row r="38" spans="2:34" x14ac:dyDescent="0.15">
      <c r="AG38" s="5"/>
      <c r="AH38" s="5"/>
    </row>
    <row r="39" spans="2:34" x14ac:dyDescent="0.15"/>
    <row r="40" spans="2:34" x14ac:dyDescent="0.15">
      <c r="X40" s="5"/>
    </row>
    <row r="41" spans="2:34" x14ac:dyDescent="0.15">
      <c r="R41" s="5"/>
    </row>
    <row r="42" spans="2:34" x14ac:dyDescent="0.15">
      <c r="W42" s="5"/>
    </row>
    <row r="43" spans="2:34" x14ac:dyDescent="0.15">
      <c r="Y43" s="5"/>
      <c r="Z43" s="5"/>
      <c r="AA43" s="5"/>
      <c r="AB43" s="5"/>
      <c r="AC43" s="5"/>
      <c r="AD43" s="5"/>
      <c r="AE43" s="5"/>
      <c r="AF43" s="5"/>
      <c r="AG43" s="5"/>
      <c r="AH43" s="5"/>
    </row>
    <row r="44" spans="2:34" x14ac:dyDescent="0.15">
      <c r="AH44" s="5"/>
    </row>
    <row r="45" spans="2:34" x14ac:dyDescent="0.15">
      <c r="X45" s="5"/>
    </row>
    <row r="46" spans="2:34" x14ac:dyDescent="0.15"/>
    <row r="47" spans="2:34" x14ac:dyDescent="0.15"/>
    <row r="48" spans="2:34" x14ac:dyDescent="0.15">
      <c r="W48" s="5"/>
      <c r="Y48" s="5"/>
      <c r="Z48" s="5"/>
      <c r="AA48" s="5"/>
      <c r="AB48" s="5"/>
      <c r="AC48" s="5"/>
      <c r="AD48" s="5"/>
      <c r="AE48" s="5"/>
      <c r="AF48" s="5"/>
      <c r="AG48" s="5"/>
      <c r="AH48" s="5"/>
    </row>
    <row r="49" spans="28:34" x14ac:dyDescent="0.15"/>
    <row r="50" spans="28:34" x14ac:dyDescent="0.15">
      <c r="AE50" s="5"/>
      <c r="AF50" s="5"/>
      <c r="AG50" s="5"/>
      <c r="AH50" s="5"/>
    </row>
    <row r="51" spans="28:34" x14ac:dyDescent="0.15">
      <c r="AC51" s="5"/>
      <c r="AD51" s="5"/>
      <c r="AE51" s="5"/>
      <c r="AF51" s="5"/>
      <c r="AG51" s="5"/>
      <c r="AH51" s="5"/>
    </row>
    <row r="52" spans="28:34" x14ac:dyDescent="0.15"/>
    <row r="53" spans="28:34" x14ac:dyDescent="0.15">
      <c r="AF53" s="5"/>
      <c r="AG53" s="5"/>
      <c r="AH53" s="5"/>
    </row>
    <row r="54" spans="28:34" x14ac:dyDescent="0.15">
      <c r="AH54" s="5"/>
    </row>
    <row r="55" spans="28:34" x14ac:dyDescent="0.15"/>
    <row r="56" spans="28:34" x14ac:dyDescent="0.15">
      <c r="AB56" s="5"/>
      <c r="AC56" s="5"/>
      <c r="AD56" s="5"/>
      <c r="AE56" s="5"/>
      <c r="AF56" s="5"/>
      <c r="AG56" s="5"/>
      <c r="AH56" s="5"/>
    </row>
    <row r="57" spans="28:34" x14ac:dyDescent="0.15">
      <c r="AH57" s="5"/>
    </row>
    <row r="58" spans="28:34" x14ac:dyDescent="0.15">
      <c r="AH58" s="5"/>
    </row>
    <row r="59" spans="28:34" x14ac:dyDescent="0.15"/>
    <row r="60" spans="28:34" x14ac:dyDescent="0.15"/>
    <row r="61" spans="28:34" x14ac:dyDescent="0.15"/>
    <row r="62" spans="28:34" x14ac:dyDescent="0.15"/>
    <row r="63" spans="28:34" x14ac:dyDescent="0.15">
      <c r="AH63" s="5"/>
    </row>
    <row r="64" spans="28:34" x14ac:dyDescent="0.15">
      <c r="AG64" s="5"/>
      <c r="AH64" s="5"/>
    </row>
    <row r="65" spans="28:34" x14ac:dyDescent="0.15"/>
    <row r="66" spans="28:34" x14ac:dyDescent="0.15"/>
    <row r="67" spans="28:34" x14ac:dyDescent="0.15"/>
    <row r="68" spans="28:34" x14ac:dyDescent="0.15">
      <c r="AB68" s="5"/>
      <c r="AC68" s="5"/>
      <c r="AD68" s="5"/>
      <c r="AE68" s="5"/>
      <c r="AF68" s="5"/>
      <c r="AG68" s="5"/>
      <c r="AH68" s="5"/>
    </row>
    <row r="69" spans="28:34" x14ac:dyDescent="0.15">
      <c r="AF69" s="5"/>
      <c r="AG69" s="5"/>
      <c r="AH69" s="5"/>
    </row>
    <row r="70" spans="28:34" x14ac:dyDescent="0.15"/>
    <row r="71" spans="28:34" x14ac:dyDescent="0.15"/>
    <row r="72" spans="28:34" x14ac:dyDescent="0.15"/>
    <row r="73" spans="28:34" x14ac:dyDescent="0.15"/>
    <row r="74" spans="28:34" x14ac:dyDescent="0.15"/>
    <row r="75" spans="28:34" x14ac:dyDescent="0.15">
      <c r="AH75" s="5"/>
    </row>
    <row r="76" spans="28:34" x14ac:dyDescent="0.15">
      <c r="AF76" s="5"/>
      <c r="AG76" s="5"/>
      <c r="AH76" s="5"/>
    </row>
    <row r="77" spans="28:34" x14ac:dyDescent="0.15">
      <c r="AG77" s="5"/>
      <c r="AH77" s="5"/>
    </row>
    <row r="78" spans="28:34" x14ac:dyDescent="0.15"/>
    <row r="79" spans="28:34" x14ac:dyDescent="0.15"/>
    <row r="80" spans="28:34" x14ac:dyDescent="0.15"/>
    <row r="81" spans="25:34" x14ac:dyDescent="0.15"/>
    <row r="82" spans="25:34" x14ac:dyDescent="0.15">
      <c r="Y82" s="5"/>
    </row>
    <row r="83" spans="25:34" x14ac:dyDescent="0.15">
      <c r="Y83" s="5"/>
      <c r="Z83" s="5"/>
      <c r="AA83" s="5"/>
      <c r="AB83" s="5"/>
      <c r="AC83" s="5"/>
      <c r="AD83" s="5"/>
      <c r="AE83" s="5"/>
      <c r="AF83" s="5"/>
      <c r="AG83" s="5"/>
      <c r="AH83" s="5"/>
    </row>
    <row r="84" spans="25:34" x14ac:dyDescent="0.15"/>
    <row r="85" spans="25:34" x14ac:dyDescent="0.15"/>
    <row r="86" spans="25:34" x14ac:dyDescent="0.15"/>
    <row r="87" spans="25:34" x14ac:dyDescent="0.15"/>
    <row r="88" spans="25:34" x14ac:dyDescent="0.15">
      <c r="AH88" s="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5"/>
      <c r="AG94" s="5"/>
      <c r="AH94" s="5"/>
    </row>
    <row r="95" spans="25:34" ht="13.5" customHeight="1" x14ac:dyDescent="0.15">
      <c r="AH95" s="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5"/>
    </row>
    <row r="102" spans="33:34" ht="13.5" customHeight="1" x14ac:dyDescent="0.15"/>
    <row r="103" spans="33:34" ht="13.5" customHeight="1" x14ac:dyDescent="0.15"/>
    <row r="104" spans="33:34" ht="13.5" customHeight="1" x14ac:dyDescent="0.15">
      <c r="AG104" s="5"/>
      <c r="AH104" s="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5"/>
    </row>
    <row r="117" spans="34:122" ht="13.5" customHeight="1" x14ac:dyDescent="0.15"/>
    <row r="118" spans="34:122" ht="13.5" customHeight="1" x14ac:dyDescent="0.15"/>
    <row r="119" spans="34:122" ht="13.5" customHeight="1" x14ac:dyDescent="0.15"/>
    <row r="120" spans="34:122" ht="13.5" customHeight="1" x14ac:dyDescent="0.15">
      <c r="AH120" s="5"/>
    </row>
    <row r="121" spans="34:122" ht="13.5" customHeight="1" x14ac:dyDescent="0.15">
      <c r="AH121" s="5"/>
    </row>
    <row r="122" spans="34:122" ht="13.5" customHeight="1" x14ac:dyDescent="0.15"/>
    <row r="123" spans="34:122" ht="13.5" customHeight="1" x14ac:dyDescent="0.15"/>
    <row r="124" spans="34:122" ht="13.5" customHeight="1" x14ac:dyDescent="0.15"/>
    <row r="125" spans="34:122" ht="13.5" customHeight="1" x14ac:dyDescent="0.15">
      <c r="DR125" s="5" t="s">
        <v>14</v>
      </c>
    </row>
  </sheetData>
  <sheetProtection algorithmName="SHA-512" hashValue="AhfisZDbuIiCzlw+N9Pi3yRNlNUcz1PUXOLrSS1aiFA+IfjG5Ki/Ih5MduBVOB+VRv8+xHPCPAQA0/qCCbnv+w==" saltValue="TxgRsZKpIdmPTa2LINhkC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38" customWidth="1"/>
    <col min="35" max="122" width="2.5" style="5" customWidth="1"/>
    <col min="123" max="16384" width="2.5" style="5" hidden="1"/>
  </cols>
  <sheetData>
    <row r="1" spans="2:34" ht="13.5" customHeight="1" x14ac:dyDescent="0.1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row>
    <row r="2" spans="2:34" x14ac:dyDescent="0.15">
      <c r="S2" s="5"/>
      <c r="AH2" s="5"/>
    </row>
    <row r="3" spans="2:34" x14ac:dyDescent="0.15">
      <c r="C3" s="5"/>
      <c r="D3" s="5"/>
      <c r="E3" s="5"/>
      <c r="F3" s="5"/>
      <c r="G3" s="5"/>
      <c r="H3" s="5"/>
      <c r="I3" s="5"/>
      <c r="J3" s="5"/>
      <c r="K3" s="5"/>
      <c r="L3" s="5"/>
      <c r="M3" s="5"/>
      <c r="N3" s="5"/>
      <c r="O3" s="5"/>
      <c r="P3" s="5"/>
      <c r="Q3" s="5"/>
      <c r="R3" s="5"/>
      <c r="S3" s="5"/>
      <c r="U3" s="5"/>
      <c r="V3" s="5"/>
      <c r="W3" s="5"/>
      <c r="X3" s="5"/>
      <c r="Y3" s="5"/>
      <c r="Z3" s="5"/>
      <c r="AA3" s="5"/>
      <c r="AB3" s="5"/>
      <c r="AC3" s="5"/>
      <c r="AD3" s="5"/>
      <c r="AE3" s="5"/>
      <c r="AF3" s="5"/>
      <c r="AG3" s="5"/>
      <c r="AH3" s="5"/>
    </row>
    <row r="4" spans="2:34" x14ac:dyDescent="0.15"/>
    <row r="5" spans="2:34" x14ac:dyDescent="0.15"/>
    <row r="6" spans="2:34" x14ac:dyDescent="0.15"/>
    <row r="7" spans="2:34" x14ac:dyDescent="0.15"/>
    <row r="8" spans="2:34" x14ac:dyDescent="0.15"/>
    <row r="9" spans="2:34" x14ac:dyDescent="0.15">
      <c r="AH9" s="5"/>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5"/>
    </row>
    <row r="18" spans="12:34" x14ac:dyDescent="0.15"/>
    <row r="19" spans="12:34" x14ac:dyDescent="0.15"/>
    <row r="20" spans="12:34" x14ac:dyDescent="0.15">
      <c r="AH20" s="5"/>
    </row>
    <row r="21" spans="12:34" x14ac:dyDescent="0.15">
      <c r="AH21" s="5"/>
    </row>
    <row r="22" spans="12:34" x14ac:dyDescent="0.15"/>
    <row r="23" spans="12:34" x14ac:dyDescent="0.15"/>
    <row r="24" spans="12:34" x14ac:dyDescent="0.15">
      <c r="Q24" s="5"/>
    </row>
    <row r="25" spans="12:34" x14ac:dyDescent="0.15"/>
    <row r="26" spans="12:34" x14ac:dyDescent="0.15"/>
    <row r="27" spans="12:34" x14ac:dyDescent="0.15"/>
    <row r="28" spans="12:34" x14ac:dyDescent="0.15">
      <c r="O28" s="5"/>
      <c r="T28" s="5"/>
      <c r="AH28" s="5"/>
    </row>
    <row r="29" spans="12:34" x14ac:dyDescent="0.15"/>
    <row r="30" spans="12:34" x14ac:dyDescent="0.15"/>
    <row r="31" spans="12:34" x14ac:dyDescent="0.15">
      <c r="Q31" s="5"/>
    </row>
    <row r="32" spans="12:34" x14ac:dyDescent="0.15">
      <c r="L32" s="5"/>
    </row>
    <row r="33" spans="2:34" x14ac:dyDescent="0.15">
      <c r="C33" s="5"/>
      <c r="E33" s="5"/>
      <c r="G33" s="5"/>
      <c r="I33" s="5"/>
      <c r="X33" s="5"/>
    </row>
    <row r="34" spans="2:34" x14ac:dyDescent="0.15">
      <c r="B34" s="5"/>
      <c r="P34" s="5"/>
      <c r="R34" s="5"/>
      <c r="T34" s="5"/>
    </row>
    <row r="35" spans="2:34" x14ac:dyDescent="0.15">
      <c r="D35" s="5"/>
      <c r="W35" s="5"/>
      <c r="AC35" s="5"/>
      <c r="AD35" s="5"/>
      <c r="AE35" s="5"/>
      <c r="AF35" s="5"/>
      <c r="AG35" s="5"/>
      <c r="AH35" s="5"/>
    </row>
    <row r="36" spans="2:34" x14ac:dyDescent="0.15">
      <c r="H36" s="5"/>
      <c r="J36" s="5"/>
      <c r="K36" s="5"/>
      <c r="M36" s="5"/>
      <c r="Y36" s="5"/>
      <c r="Z36" s="5"/>
      <c r="AA36" s="5"/>
      <c r="AB36" s="5"/>
      <c r="AC36" s="5"/>
      <c r="AD36" s="5"/>
      <c r="AE36" s="5"/>
      <c r="AF36" s="5"/>
      <c r="AG36" s="5"/>
      <c r="AH36" s="5"/>
    </row>
    <row r="37" spans="2:34" x14ac:dyDescent="0.15">
      <c r="AH37" s="5"/>
    </row>
    <row r="38" spans="2:34" x14ac:dyDescent="0.15">
      <c r="AG38" s="5"/>
      <c r="AH38" s="5"/>
    </row>
    <row r="39" spans="2:34" x14ac:dyDescent="0.15"/>
    <row r="40" spans="2:34" x14ac:dyDescent="0.15">
      <c r="X40" s="5"/>
    </row>
    <row r="41" spans="2:34" x14ac:dyDescent="0.15">
      <c r="R41" s="5"/>
    </row>
    <row r="42" spans="2:34" x14ac:dyDescent="0.15">
      <c r="W42" s="5"/>
    </row>
    <row r="43" spans="2:34" x14ac:dyDescent="0.15">
      <c r="Y43" s="5"/>
      <c r="Z43" s="5"/>
      <c r="AA43" s="5"/>
      <c r="AB43" s="5"/>
      <c r="AC43" s="5"/>
      <c r="AD43" s="5"/>
      <c r="AE43" s="5"/>
      <c r="AF43" s="5"/>
      <c r="AG43" s="5"/>
      <c r="AH43" s="5"/>
    </row>
    <row r="44" spans="2:34" x14ac:dyDescent="0.15">
      <c r="AH44" s="5"/>
    </row>
    <row r="45" spans="2:34" x14ac:dyDescent="0.15">
      <c r="X45" s="5"/>
    </row>
    <row r="46" spans="2:34" x14ac:dyDescent="0.15"/>
    <row r="47" spans="2:34" x14ac:dyDescent="0.15"/>
    <row r="48" spans="2:34" x14ac:dyDescent="0.15">
      <c r="W48" s="5"/>
      <c r="Y48" s="5"/>
      <c r="Z48" s="5"/>
      <c r="AA48" s="5"/>
      <c r="AB48" s="5"/>
      <c r="AC48" s="5"/>
      <c r="AD48" s="5"/>
      <c r="AE48" s="5"/>
      <c r="AF48" s="5"/>
      <c r="AG48" s="5"/>
      <c r="AH48" s="5"/>
    </row>
    <row r="49" spans="28:34" x14ac:dyDescent="0.15"/>
    <row r="50" spans="28:34" x14ac:dyDescent="0.15">
      <c r="AE50" s="5"/>
      <c r="AF50" s="5"/>
      <c r="AG50" s="5"/>
      <c r="AH50" s="5"/>
    </row>
    <row r="51" spans="28:34" x14ac:dyDescent="0.15">
      <c r="AC51" s="5"/>
      <c r="AD51" s="5"/>
      <c r="AE51" s="5"/>
      <c r="AF51" s="5"/>
      <c r="AG51" s="5"/>
      <c r="AH51" s="5"/>
    </row>
    <row r="52" spans="28:34" x14ac:dyDescent="0.15"/>
    <row r="53" spans="28:34" x14ac:dyDescent="0.15">
      <c r="AF53" s="5"/>
      <c r="AG53" s="5"/>
      <c r="AH53" s="5"/>
    </row>
    <row r="54" spans="28:34" x14ac:dyDescent="0.15">
      <c r="AH54" s="5"/>
    </row>
    <row r="55" spans="28:34" x14ac:dyDescent="0.15"/>
    <row r="56" spans="28:34" x14ac:dyDescent="0.15">
      <c r="AB56" s="5"/>
      <c r="AC56" s="5"/>
      <c r="AD56" s="5"/>
      <c r="AE56" s="5"/>
      <c r="AF56" s="5"/>
      <c r="AG56" s="5"/>
      <c r="AH56" s="5"/>
    </row>
    <row r="57" spans="28:34" x14ac:dyDescent="0.15">
      <c r="AH57" s="5"/>
    </row>
    <row r="58" spans="28:34" x14ac:dyDescent="0.15">
      <c r="AH58" s="5"/>
    </row>
    <row r="59" spans="28:34" x14ac:dyDescent="0.15">
      <c r="AG59" s="5"/>
      <c r="AH59" s="5"/>
    </row>
    <row r="60" spans="28:34" x14ac:dyDescent="0.15"/>
    <row r="61" spans="28:34" x14ac:dyDescent="0.15"/>
    <row r="62" spans="28:34" x14ac:dyDescent="0.15"/>
    <row r="63" spans="28:34" x14ac:dyDescent="0.15">
      <c r="AH63" s="5"/>
    </row>
    <row r="64" spans="28:34" x14ac:dyDescent="0.15">
      <c r="AG64" s="5"/>
      <c r="AH64" s="5"/>
    </row>
    <row r="65" spans="28:34" x14ac:dyDescent="0.15"/>
    <row r="66" spans="28:34" x14ac:dyDescent="0.15"/>
    <row r="67" spans="28:34" x14ac:dyDescent="0.15"/>
    <row r="68" spans="28:34" x14ac:dyDescent="0.15">
      <c r="AB68" s="5"/>
      <c r="AC68" s="5"/>
      <c r="AD68" s="5"/>
      <c r="AE68" s="5"/>
      <c r="AF68" s="5"/>
      <c r="AG68" s="5"/>
      <c r="AH68" s="5"/>
    </row>
    <row r="69" spans="28:34" x14ac:dyDescent="0.15">
      <c r="AF69" s="5"/>
      <c r="AG69" s="5"/>
      <c r="AH69" s="5"/>
    </row>
    <row r="70" spans="28:34" x14ac:dyDescent="0.15"/>
    <row r="71" spans="28:34" x14ac:dyDescent="0.15"/>
    <row r="72" spans="28:34" x14ac:dyDescent="0.15"/>
    <row r="73" spans="28:34" x14ac:dyDescent="0.15"/>
    <row r="74" spans="28:34" x14ac:dyDescent="0.15"/>
    <row r="75" spans="28:34" x14ac:dyDescent="0.15">
      <c r="AH75" s="5"/>
    </row>
    <row r="76" spans="28:34" x14ac:dyDescent="0.15">
      <c r="AF76" s="5"/>
      <c r="AG76" s="5"/>
      <c r="AH76" s="5"/>
    </row>
    <row r="77" spans="28:34" x14ac:dyDescent="0.15">
      <c r="AG77" s="5"/>
      <c r="AH77" s="5"/>
    </row>
    <row r="78" spans="28:34" x14ac:dyDescent="0.15"/>
    <row r="79" spans="28:34" x14ac:dyDescent="0.15"/>
    <row r="80" spans="28:34" x14ac:dyDescent="0.15"/>
    <row r="81" spans="25:34" x14ac:dyDescent="0.15"/>
    <row r="82" spans="25:34" x14ac:dyDescent="0.15">
      <c r="Y82" s="5"/>
    </row>
    <row r="83" spans="25:34" x14ac:dyDescent="0.15">
      <c r="Y83" s="5"/>
      <c r="Z83" s="5"/>
      <c r="AA83" s="5"/>
      <c r="AB83" s="5"/>
      <c r="AC83" s="5"/>
      <c r="AD83" s="5"/>
      <c r="AE83" s="5"/>
      <c r="AF83" s="5"/>
      <c r="AG83" s="5"/>
      <c r="AH83" s="5"/>
    </row>
    <row r="84" spans="25:34" x14ac:dyDescent="0.15"/>
    <row r="85" spans="25:34" x14ac:dyDescent="0.15"/>
    <row r="86" spans="25:34" x14ac:dyDescent="0.15"/>
    <row r="87" spans="25:34" x14ac:dyDescent="0.15"/>
    <row r="88" spans="25:34" x14ac:dyDescent="0.15">
      <c r="AH88" s="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5"/>
      <c r="AG94" s="5"/>
      <c r="AH94" s="5"/>
    </row>
    <row r="95" spans="25:34" ht="13.5" customHeight="1" x14ac:dyDescent="0.15">
      <c r="AH95" s="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5"/>
    </row>
    <row r="102" spans="33:34" ht="13.5" customHeight="1" x14ac:dyDescent="0.15"/>
    <row r="103" spans="33:34" ht="13.5" customHeight="1" x14ac:dyDescent="0.15"/>
    <row r="104" spans="33:34" ht="13.5" customHeight="1" x14ac:dyDescent="0.15">
      <c r="AG104" s="5"/>
      <c r="AH104" s="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5"/>
    </row>
    <row r="117" spans="34:122" ht="13.5" customHeight="1" x14ac:dyDescent="0.15"/>
    <row r="118" spans="34:122" ht="13.5" customHeight="1" x14ac:dyDescent="0.15"/>
    <row r="119" spans="34:122" ht="13.5" customHeight="1" x14ac:dyDescent="0.15"/>
    <row r="120" spans="34:122" ht="13.5" customHeight="1" x14ac:dyDescent="0.15">
      <c r="AH120" s="5"/>
    </row>
    <row r="121" spans="34:122" ht="13.5" customHeight="1" x14ac:dyDescent="0.15">
      <c r="AH121" s="5"/>
    </row>
    <row r="122" spans="34:122" ht="13.5" customHeight="1" x14ac:dyDescent="0.15"/>
    <row r="123" spans="34:122" ht="13.5" customHeight="1" x14ac:dyDescent="0.15"/>
    <row r="124" spans="34:122" ht="13.5" customHeight="1" x14ac:dyDescent="0.15"/>
    <row r="125" spans="34:122" ht="13.5" customHeight="1" x14ac:dyDescent="0.15">
      <c r="DR125" s="5" t="s">
        <v>15</v>
      </c>
    </row>
  </sheetData>
  <sheetProtection algorithmName="SHA-512" hashValue="iLL5MT0qnzgBFOIMGCQIh+A98sYQYjO52N87ut5YOt4I9/D4FJyDOfAuPGMY5RfsNXraXnAInQ8ucE/rAM9LRg==" saltValue="i4HvLK9Dwd/Ls+74nhWuj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8A6EF2-BC95-4387-9A3C-32B8AFE45FB8}">
  <sheetPr>
    <pageSetUpPr fitToPage="1"/>
  </sheetPr>
  <dimension ref="B1:EM50"/>
  <sheetViews>
    <sheetView showGridLines="0" zoomScale="85" zoomScaleNormal="85" workbookViewId="0"/>
  </sheetViews>
  <sheetFormatPr defaultColWidth="0" defaultRowHeight="0" customHeight="1" zeroHeight="1" x14ac:dyDescent="0.15"/>
  <cols>
    <col min="1" max="1" width="1.625" style="75" customWidth="1"/>
    <col min="2" max="2" width="2.375" style="75" customWidth="1"/>
    <col min="3" max="16" width="2.625" style="75" customWidth="1"/>
    <col min="17" max="17" width="2.375" style="75" customWidth="1"/>
    <col min="18" max="95" width="1.625" style="75" customWidth="1"/>
    <col min="96" max="133" width="1.625" style="92" customWidth="1"/>
    <col min="134" max="143" width="1.625" style="75" customWidth="1"/>
    <col min="144" max="16384" width="0" style="75" hidden="1"/>
  </cols>
  <sheetData>
    <row r="1" spans="2:143" ht="22.5" customHeight="1" thickBot="1" x14ac:dyDescent="0.2">
      <c r="B1" s="72"/>
      <c r="C1" s="73"/>
      <c r="D1" s="73"/>
      <c r="E1" s="73"/>
      <c r="F1" s="73"/>
      <c r="G1" s="73"/>
      <c r="H1" s="73"/>
      <c r="I1" s="73"/>
      <c r="J1" s="73"/>
      <c r="K1" s="73"/>
      <c r="L1" s="73"/>
      <c r="M1" s="73"/>
      <c r="N1" s="73"/>
      <c r="O1" s="73"/>
      <c r="P1" s="73"/>
      <c r="Q1" s="73"/>
      <c r="R1" s="73"/>
      <c r="S1" s="73"/>
      <c r="T1" s="73"/>
      <c r="U1" s="73"/>
      <c r="V1" s="73"/>
      <c r="W1" s="73"/>
      <c r="X1" s="73"/>
      <c r="Y1" s="73"/>
      <c r="Z1" s="73"/>
      <c r="AA1" s="73"/>
      <c r="AB1" s="73"/>
      <c r="AC1" s="73"/>
      <c r="AD1" s="73"/>
      <c r="AE1" s="73"/>
      <c r="AF1" s="73"/>
      <c r="AG1" s="73"/>
      <c r="AH1" s="73"/>
      <c r="AI1" s="73"/>
      <c r="AJ1" s="73"/>
      <c r="AK1" s="73"/>
      <c r="AL1" s="73"/>
      <c r="AM1" s="73"/>
      <c r="AN1" s="73"/>
      <c r="AO1" s="73"/>
      <c r="AP1" s="73"/>
      <c r="AQ1" s="73"/>
      <c r="AR1" s="73"/>
      <c r="AS1" s="73"/>
      <c r="AT1" s="73"/>
      <c r="AU1" s="73"/>
      <c r="AV1" s="73"/>
      <c r="AW1" s="73"/>
      <c r="AX1" s="73"/>
      <c r="AY1" s="73"/>
      <c r="AZ1" s="73"/>
      <c r="BA1" s="73"/>
      <c r="BB1" s="73"/>
      <c r="BC1" s="73"/>
      <c r="BD1" s="73"/>
      <c r="BE1" s="73"/>
      <c r="BF1" s="73"/>
      <c r="BG1" s="73"/>
      <c r="BH1" s="73"/>
      <c r="BI1" s="73"/>
      <c r="BJ1" s="73"/>
      <c r="BK1" s="73"/>
      <c r="BL1" s="73"/>
      <c r="BM1" s="73"/>
      <c r="BN1" s="73"/>
      <c r="BO1" s="73"/>
      <c r="BP1" s="73"/>
      <c r="BQ1" s="73"/>
      <c r="BR1" s="73"/>
      <c r="BS1" s="73"/>
      <c r="BT1" s="73"/>
      <c r="BU1" s="73"/>
      <c r="BV1" s="73"/>
      <c r="BW1" s="73"/>
      <c r="BX1" s="73"/>
      <c r="BY1" s="73"/>
      <c r="BZ1" s="73"/>
      <c r="CA1" s="73"/>
      <c r="CB1" s="73"/>
      <c r="CC1" s="73"/>
      <c r="CD1" s="74"/>
      <c r="CE1" s="74"/>
      <c r="CF1" s="74"/>
      <c r="CG1" s="74"/>
      <c r="CH1" s="74"/>
      <c r="CI1" s="74"/>
      <c r="CJ1" s="74"/>
      <c r="CK1" s="74"/>
      <c r="CL1" s="74"/>
      <c r="CM1" s="74"/>
      <c r="CN1" s="74"/>
      <c r="CO1" s="74"/>
      <c r="CP1" s="74"/>
      <c r="CQ1" s="74"/>
      <c r="CR1" s="74"/>
      <c r="CS1" s="74"/>
      <c r="CT1" s="74"/>
      <c r="CU1" s="74"/>
      <c r="CV1" s="74"/>
      <c r="CW1" s="74"/>
      <c r="CX1" s="74"/>
      <c r="CY1" s="74"/>
      <c r="CZ1" s="74"/>
      <c r="DA1" s="74"/>
      <c r="DB1" s="74"/>
      <c r="DC1" s="74"/>
      <c r="DD1" s="74"/>
      <c r="DE1" s="74"/>
      <c r="DF1" s="74"/>
      <c r="DG1" s="74"/>
      <c r="DH1" s="741" t="s">
        <v>147</v>
      </c>
      <c r="DI1" s="742"/>
      <c r="DJ1" s="742"/>
      <c r="DK1" s="742"/>
      <c r="DL1" s="742"/>
      <c r="DM1" s="742"/>
      <c r="DN1" s="743"/>
      <c r="DO1" s="75"/>
      <c r="DP1" s="741" t="s">
        <v>148</v>
      </c>
      <c r="DQ1" s="742"/>
      <c r="DR1" s="742"/>
      <c r="DS1" s="742"/>
      <c r="DT1" s="742"/>
      <c r="DU1" s="742"/>
      <c r="DV1" s="742"/>
      <c r="DW1" s="742"/>
      <c r="DX1" s="742"/>
      <c r="DY1" s="742"/>
      <c r="DZ1" s="742"/>
      <c r="EA1" s="742"/>
      <c r="EB1" s="742"/>
      <c r="EC1" s="743"/>
      <c r="ED1" s="73"/>
      <c r="EE1" s="73"/>
      <c r="EF1" s="73"/>
      <c r="EG1" s="73"/>
      <c r="EH1" s="73"/>
      <c r="EI1" s="73"/>
      <c r="EJ1" s="73"/>
      <c r="EK1" s="73"/>
      <c r="EL1" s="73"/>
      <c r="EM1" s="73"/>
    </row>
    <row r="2" spans="2:143" ht="22.5" customHeight="1" x14ac:dyDescent="0.15">
      <c r="B2" s="76" t="s">
        <v>149</v>
      </c>
      <c r="R2" s="77"/>
      <c r="S2" s="77"/>
      <c r="T2" s="77"/>
      <c r="U2" s="77"/>
      <c r="V2" s="77"/>
      <c r="W2" s="77"/>
      <c r="X2" s="77"/>
      <c r="Y2" s="77"/>
      <c r="Z2" s="77"/>
      <c r="AA2" s="77"/>
      <c r="AB2" s="77"/>
      <c r="AC2" s="77"/>
      <c r="AE2" s="78"/>
      <c r="AF2" s="78"/>
      <c r="AG2" s="78"/>
      <c r="AH2" s="78"/>
      <c r="AI2" s="78"/>
      <c r="AJ2" s="77"/>
      <c r="AK2" s="77"/>
      <c r="AL2" s="77"/>
      <c r="AM2" s="77"/>
      <c r="AN2" s="77"/>
      <c r="AO2" s="77"/>
      <c r="AP2" s="77"/>
      <c r="CD2" s="74"/>
      <c r="CE2" s="74"/>
      <c r="CF2" s="74"/>
      <c r="CG2" s="74"/>
      <c r="CH2" s="74"/>
      <c r="CI2" s="74"/>
      <c r="CJ2" s="74"/>
      <c r="CK2" s="74"/>
      <c r="CL2" s="74"/>
      <c r="CM2" s="74"/>
      <c r="CN2" s="74"/>
      <c r="CO2" s="74"/>
      <c r="CP2" s="74"/>
      <c r="CQ2" s="74"/>
      <c r="CR2" s="74"/>
      <c r="CS2" s="74"/>
      <c r="CT2" s="74"/>
      <c r="CU2" s="74"/>
      <c r="CV2" s="74"/>
      <c r="CW2" s="74"/>
      <c r="CX2" s="74"/>
      <c r="CY2" s="74"/>
      <c r="CZ2" s="74"/>
      <c r="DA2" s="74"/>
      <c r="DB2" s="74"/>
      <c r="DC2" s="74"/>
      <c r="DD2" s="74"/>
      <c r="DE2" s="74"/>
      <c r="DF2" s="74"/>
      <c r="DG2" s="74"/>
      <c r="DH2" s="74"/>
      <c r="DI2" s="74"/>
      <c r="DJ2" s="74"/>
      <c r="DK2" s="74"/>
      <c r="DL2" s="74"/>
      <c r="DM2" s="74"/>
      <c r="DN2" s="74"/>
      <c r="DO2" s="74"/>
      <c r="DP2" s="74"/>
      <c r="DQ2" s="74"/>
      <c r="DR2" s="74"/>
      <c r="DS2" s="74"/>
      <c r="DT2" s="74"/>
      <c r="DU2" s="74"/>
      <c r="DV2" s="74"/>
      <c r="DW2" s="74"/>
      <c r="DX2" s="74"/>
      <c r="DY2" s="74"/>
      <c r="DZ2" s="74"/>
      <c r="EA2" s="74"/>
      <c r="EB2" s="74"/>
      <c r="EC2" s="74"/>
    </row>
    <row r="3" spans="2:143" ht="11.25" customHeight="1" x14ac:dyDescent="0.15">
      <c r="B3" s="682" t="s">
        <v>150</v>
      </c>
      <c r="C3" s="683"/>
      <c r="D3" s="683"/>
      <c r="E3" s="683"/>
      <c r="F3" s="683"/>
      <c r="G3" s="683"/>
      <c r="H3" s="683"/>
      <c r="I3" s="683"/>
      <c r="J3" s="683"/>
      <c r="K3" s="683"/>
      <c r="L3" s="683"/>
      <c r="M3" s="683"/>
      <c r="N3" s="683"/>
      <c r="O3" s="683"/>
      <c r="P3" s="683"/>
      <c r="Q3" s="683"/>
      <c r="R3" s="683"/>
      <c r="S3" s="683"/>
      <c r="T3" s="683"/>
      <c r="U3" s="683"/>
      <c r="V3" s="683"/>
      <c r="W3" s="683"/>
      <c r="X3" s="683"/>
      <c r="Y3" s="683"/>
      <c r="Z3" s="683"/>
      <c r="AA3" s="683"/>
      <c r="AB3" s="683"/>
      <c r="AC3" s="683"/>
      <c r="AD3" s="683"/>
      <c r="AE3" s="683"/>
      <c r="AF3" s="683"/>
      <c r="AG3" s="683"/>
      <c r="AH3" s="683"/>
      <c r="AI3" s="683"/>
      <c r="AJ3" s="683"/>
      <c r="AK3" s="683"/>
      <c r="AL3" s="683"/>
      <c r="AM3" s="683"/>
      <c r="AN3" s="683"/>
      <c r="AO3" s="683"/>
      <c r="AP3" s="682" t="s">
        <v>151</v>
      </c>
      <c r="AQ3" s="683"/>
      <c r="AR3" s="683"/>
      <c r="AS3" s="683"/>
      <c r="AT3" s="683"/>
      <c r="AU3" s="683"/>
      <c r="AV3" s="683"/>
      <c r="AW3" s="683"/>
      <c r="AX3" s="683"/>
      <c r="AY3" s="683"/>
      <c r="AZ3" s="683"/>
      <c r="BA3" s="683"/>
      <c r="BB3" s="683"/>
      <c r="BC3" s="683"/>
      <c r="BD3" s="683"/>
      <c r="BE3" s="683"/>
      <c r="BF3" s="683"/>
      <c r="BG3" s="683"/>
      <c r="BH3" s="683"/>
      <c r="BI3" s="683"/>
      <c r="BJ3" s="683"/>
      <c r="BK3" s="683"/>
      <c r="BL3" s="683"/>
      <c r="BM3" s="683"/>
      <c r="BN3" s="683"/>
      <c r="BO3" s="683"/>
      <c r="BP3" s="683"/>
      <c r="BQ3" s="683"/>
      <c r="BR3" s="683"/>
      <c r="BS3" s="683"/>
      <c r="BT3" s="683"/>
      <c r="BU3" s="683"/>
      <c r="BV3" s="683"/>
      <c r="BW3" s="683"/>
      <c r="BX3" s="683"/>
      <c r="BY3" s="683"/>
      <c r="BZ3" s="683"/>
      <c r="CA3" s="683"/>
      <c r="CB3" s="684"/>
      <c r="CD3" s="725" t="s">
        <v>152</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x14ac:dyDescent="0.15">
      <c r="B4" s="682" t="s">
        <v>25</v>
      </c>
      <c r="C4" s="683"/>
      <c r="D4" s="683"/>
      <c r="E4" s="683"/>
      <c r="F4" s="683"/>
      <c r="G4" s="683"/>
      <c r="H4" s="683"/>
      <c r="I4" s="683"/>
      <c r="J4" s="683"/>
      <c r="K4" s="683"/>
      <c r="L4" s="683"/>
      <c r="M4" s="683"/>
      <c r="N4" s="683"/>
      <c r="O4" s="683"/>
      <c r="P4" s="683"/>
      <c r="Q4" s="684"/>
      <c r="R4" s="682" t="s">
        <v>153</v>
      </c>
      <c r="S4" s="683"/>
      <c r="T4" s="683"/>
      <c r="U4" s="683"/>
      <c r="V4" s="683"/>
      <c r="W4" s="683"/>
      <c r="X4" s="683"/>
      <c r="Y4" s="684"/>
      <c r="Z4" s="682" t="s">
        <v>154</v>
      </c>
      <c r="AA4" s="683"/>
      <c r="AB4" s="683"/>
      <c r="AC4" s="684"/>
      <c r="AD4" s="682" t="s">
        <v>155</v>
      </c>
      <c r="AE4" s="683"/>
      <c r="AF4" s="683"/>
      <c r="AG4" s="683"/>
      <c r="AH4" s="683"/>
      <c r="AI4" s="683"/>
      <c r="AJ4" s="683"/>
      <c r="AK4" s="684"/>
      <c r="AL4" s="682" t="s">
        <v>154</v>
      </c>
      <c r="AM4" s="683"/>
      <c r="AN4" s="683"/>
      <c r="AO4" s="684"/>
      <c r="AP4" s="738" t="s">
        <v>156</v>
      </c>
      <c r="AQ4" s="738"/>
      <c r="AR4" s="738"/>
      <c r="AS4" s="738"/>
      <c r="AT4" s="738"/>
      <c r="AU4" s="738"/>
      <c r="AV4" s="738"/>
      <c r="AW4" s="738"/>
      <c r="AX4" s="738"/>
      <c r="AY4" s="738"/>
      <c r="AZ4" s="738"/>
      <c r="BA4" s="738"/>
      <c r="BB4" s="738"/>
      <c r="BC4" s="738"/>
      <c r="BD4" s="738"/>
      <c r="BE4" s="738"/>
      <c r="BF4" s="738"/>
      <c r="BG4" s="738" t="s">
        <v>157</v>
      </c>
      <c r="BH4" s="738"/>
      <c r="BI4" s="738"/>
      <c r="BJ4" s="738"/>
      <c r="BK4" s="738"/>
      <c r="BL4" s="738"/>
      <c r="BM4" s="738"/>
      <c r="BN4" s="738"/>
      <c r="BO4" s="738" t="s">
        <v>154</v>
      </c>
      <c r="BP4" s="738"/>
      <c r="BQ4" s="738"/>
      <c r="BR4" s="738"/>
      <c r="BS4" s="738" t="s">
        <v>158</v>
      </c>
      <c r="BT4" s="738"/>
      <c r="BU4" s="738"/>
      <c r="BV4" s="738"/>
      <c r="BW4" s="738"/>
      <c r="BX4" s="738"/>
      <c r="BY4" s="738"/>
      <c r="BZ4" s="738"/>
      <c r="CA4" s="738"/>
      <c r="CB4" s="738"/>
      <c r="CD4" s="725" t="s">
        <v>159</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79" customFormat="1" ht="11.25" customHeight="1" x14ac:dyDescent="0.15">
      <c r="B5" s="691" t="s">
        <v>160</v>
      </c>
      <c r="C5" s="692"/>
      <c r="D5" s="692"/>
      <c r="E5" s="692"/>
      <c r="F5" s="692"/>
      <c r="G5" s="692"/>
      <c r="H5" s="692"/>
      <c r="I5" s="692"/>
      <c r="J5" s="692"/>
      <c r="K5" s="692"/>
      <c r="L5" s="692"/>
      <c r="M5" s="692"/>
      <c r="N5" s="692"/>
      <c r="O5" s="692"/>
      <c r="P5" s="692"/>
      <c r="Q5" s="693"/>
      <c r="R5" s="676">
        <v>372601</v>
      </c>
      <c r="S5" s="677"/>
      <c r="T5" s="677"/>
      <c r="U5" s="677"/>
      <c r="V5" s="677"/>
      <c r="W5" s="677"/>
      <c r="X5" s="677"/>
      <c r="Y5" s="720"/>
      <c r="Z5" s="739">
        <v>7.9</v>
      </c>
      <c r="AA5" s="739"/>
      <c r="AB5" s="739"/>
      <c r="AC5" s="739"/>
      <c r="AD5" s="740">
        <v>372601</v>
      </c>
      <c r="AE5" s="740"/>
      <c r="AF5" s="740"/>
      <c r="AG5" s="740"/>
      <c r="AH5" s="740"/>
      <c r="AI5" s="740"/>
      <c r="AJ5" s="740"/>
      <c r="AK5" s="740"/>
      <c r="AL5" s="721">
        <v>14.9</v>
      </c>
      <c r="AM5" s="696"/>
      <c r="AN5" s="696"/>
      <c r="AO5" s="722"/>
      <c r="AP5" s="691" t="s">
        <v>161</v>
      </c>
      <c r="AQ5" s="692"/>
      <c r="AR5" s="692"/>
      <c r="AS5" s="692"/>
      <c r="AT5" s="692"/>
      <c r="AU5" s="692"/>
      <c r="AV5" s="692"/>
      <c r="AW5" s="692"/>
      <c r="AX5" s="692"/>
      <c r="AY5" s="692"/>
      <c r="AZ5" s="692"/>
      <c r="BA5" s="692"/>
      <c r="BB5" s="692"/>
      <c r="BC5" s="692"/>
      <c r="BD5" s="692"/>
      <c r="BE5" s="692"/>
      <c r="BF5" s="693"/>
      <c r="BG5" s="623">
        <v>371596</v>
      </c>
      <c r="BH5" s="624"/>
      <c r="BI5" s="624"/>
      <c r="BJ5" s="624"/>
      <c r="BK5" s="624"/>
      <c r="BL5" s="624"/>
      <c r="BM5" s="624"/>
      <c r="BN5" s="625"/>
      <c r="BO5" s="650">
        <v>99.7</v>
      </c>
      <c r="BP5" s="650"/>
      <c r="BQ5" s="650"/>
      <c r="BR5" s="650"/>
      <c r="BS5" s="651" t="s">
        <v>65</v>
      </c>
      <c r="BT5" s="651"/>
      <c r="BU5" s="651"/>
      <c r="BV5" s="651"/>
      <c r="BW5" s="651"/>
      <c r="BX5" s="651"/>
      <c r="BY5" s="651"/>
      <c r="BZ5" s="651"/>
      <c r="CA5" s="651"/>
      <c r="CB5" s="709"/>
      <c r="CD5" s="725" t="s">
        <v>156</v>
      </c>
      <c r="CE5" s="726"/>
      <c r="CF5" s="726"/>
      <c r="CG5" s="726"/>
      <c r="CH5" s="726"/>
      <c r="CI5" s="726"/>
      <c r="CJ5" s="726"/>
      <c r="CK5" s="726"/>
      <c r="CL5" s="726"/>
      <c r="CM5" s="726"/>
      <c r="CN5" s="726"/>
      <c r="CO5" s="726"/>
      <c r="CP5" s="726"/>
      <c r="CQ5" s="727"/>
      <c r="CR5" s="725" t="s">
        <v>162</v>
      </c>
      <c r="CS5" s="726"/>
      <c r="CT5" s="726"/>
      <c r="CU5" s="726"/>
      <c r="CV5" s="726"/>
      <c r="CW5" s="726"/>
      <c r="CX5" s="726"/>
      <c r="CY5" s="727"/>
      <c r="CZ5" s="725" t="s">
        <v>154</v>
      </c>
      <c r="DA5" s="726"/>
      <c r="DB5" s="726"/>
      <c r="DC5" s="727"/>
      <c r="DD5" s="725" t="s">
        <v>163</v>
      </c>
      <c r="DE5" s="726"/>
      <c r="DF5" s="726"/>
      <c r="DG5" s="726"/>
      <c r="DH5" s="726"/>
      <c r="DI5" s="726"/>
      <c r="DJ5" s="726"/>
      <c r="DK5" s="726"/>
      <c r="DL5" s="726"/>
      <c r="DM5" s="726"/>
      <c r="DN5" s="726"/>
      <c r="DO5" s="726"/>
      <c r="DP5" s="727"/>
      <c r="DQ5" s="725" t="s">
        <v>164</v>
      </c>
      <c r="DR5" s="726"/>
      <c r="DS5" s="726"/>
      <c r="DT5" s="726"/>
      <c r="DU5" s="726"/>
      <c r="DV5" s="726"/>
      <c r="DW5" s="726"/>
      <c r="DX5" s="726"/>
      <c r="DY5" s="726"/>
      <c r="DZ5" s="726"/>
      <c r="EA5" s="726"/>
      <c r="EB5" s="726"/>
      <c r="EC5" s="727"/>
    </row>
    <row r="6" spans="2:143" ht="11.25" customHeight="1" x14ac:dyDescent="0.15">
      <c r="B6" s="620" t="s">
        <v>165</v>
      </c>
      <c r="C6" s="621"/>
      <c r="D6" s="621"/>
      <c r="E6" s="621"/>
      <c r="F6" s="621"/>
      <c r="G6" s="621"/>
      <c r="H6" s="621"/>
      <c r="I6" s="621"/>
      <c r="J6" s="621"/>
      <c r="K6" s="621"/>
      <c r="L6" s="621"/>
      <c r="M6" s="621"/>
      <c r="N6" s="621"/>
      <c r="O6" s="621"/>
      <c r="P6" s="621"/>
      <c r="Q6" s="622"/>
      <c r="R6" s="623">
        <v>34378</v>
      </c>
      <c r="S6" s="624"/>
      <c r="T6" s="624"/>
      <c r="U6" s="624"/>
      <c r="V6" s="624"/>
      <c r="W6" s="624"/>
      <c r="X6" s="624"/>
      <c r="Y6" s="625"/>
      <c r="Z6" s="650">
        <v>0.7</v>
      </c>
      <c r="AA6" s="650"/>
      <c r="AB6" s="650"/>
      <c r="AC6" s="650"/>
      <c r="AD6" s="651">
        <v>34378</v>
      </c>
      <c r="AE6" s="651"/>
      <c r="AF6" s="651"/>
      <c r="AG6" s="651"/>
      <c r="AH6" s="651"/>
      <c r="AI6" s="651"/>
      <c r="AJ6" s="651"/>
      <c r="AK6" s="651"/>
      <c r="AL6" s="626">
        <v>1.4</v>
      </c>
      <c r="AM6" s="627"/>
      <c r="AN6" s="627"/>
      <c r="AO6" s="652"/>
      <c r="AP6" s="620" t="s">
        <v>166</v>
      </c>
      <c r="AQ6" s="621"/>
      <c r="AR6" s="621"/>
      <c r="AS6" s="621"/>
      <c r="AT6" s="621"/>
      <c r="AU6" s="621"/>
      <c r="AV6" s="621"/>
      <c r="AW6" s="621"/>
      <c r="AX6" s="621"/>
      <c r="AY6" s="621"/>
      <c r="AZ6" s="621"/>
      <c r="BA6" s="621"/>
      <c r="BB6" s="621"/>
      <c r="BC6" s="621"/>
      <c r="BD6" s="621"/>
      <c r="BE6" s="621"/>
      <c r="BF6" s="622"/>
      <c r="BG6" s="623">
        <v>371596</v>
      </c>
      <c r="BH6" s="624"/>
      <c r="BI6" s="624"/>
      <c r="BJ6" s="624"/>
      <c r="BK6" s="624"/>
      <c r="BL6" s="624"/>
      <c r="BM6" s="624"/>
      <c r="BN6" s="625"/>
      <c r="BO6" s="650">
        <v>99.7</v>
      </c>
      <c r="BP6" s="650"/>
      <c r="BQ6" s="650"/>
      <c r="BR6" s="650"/>
      <c r="BS6" s="651" t="s">
        <v>65</v>
      </c>
      <c r="BT6" s="651"/>
      <c r="BU6" s="651"/>
      <c r="BV6" s="651"/>
      <c r="BW6" s="651"/>
      <c r="BX6" s="651"/>
      <c r="BY6" s="651"/>
      <c r="BZ6" s="651"/>
      <c r="CA6" s="651"/>
      <c r="CB6" s="709"/>
      <c r="CD6" s="679" t="s">
        <v>167</v>
      </c>
      <c r="CE6" s="680"/>
      <c r="CF6" s="680"/>
      <c r="CG6" s="680"/>
      <c r="CH6" s="680"/>
      <c r="CI6" s="680"/>
      <c r="CJ6" s="680"/>
      <c r="CK6" s="680"/>
      <c r="CL6" s="680"/>
      <c r="CM6" s="680"/>
      <c r="CN6" s="680"/>
      <c r="CO6" s="680"/>
      <c r="CP6" s="680"/>
      <c r="CQ6" s="681"/>
      <c r="CR6" s="623">
        <v>60825</v>
      </c>
      <c r="CS6" s="624"/>
      <c r="CT6" s="624"/>
      <c r="CU6" s="624"/>
      <c r="CV6" s="624"/>
      <c r="CW6" s="624"/>
      <c r="CX6" s="624"/>
      <c r="CY6" s="625"/>
      <c r="CZ6" s="721">
        <v>1.5</v>
      </c>
      <c r="DA6" s="696"/>
      <c r="DB6" s="696"/>
      <c r="DC6" s="724"/>
      <c r="DD6" s="629" t="s">
        <v>65</v>
      </c>
      <c r="DE6" s="624"/>
      <c r="DF6" s="624"/>
      <c r="DG6" s="624"/>
      <c r="DH6" s="624"/>
      <c r="DI6" s="624"/>
      <c r="DJ6" s="624"/>
      <c r="DK6" s="624"/>
      <c r="DL6" s="624"/>
      <c r="DM6" s="624"/>
      <c r="DN6" s="624"/>
      <c r="DO6" s="624"/>
      <c r="DP6" s="625"/>
      <c r="DQ6" s="629">
        <v>60825</v>
      </c>
      <c r="DR6" s="624"/>
      <c r="DS6" s="624"/>
      <c r="DT6" s="624"/>
      <c r="DU6" s="624"/>
      <c r="DV6" s="624"/>
      <c r="DW6" s="624"/>
      <c r="DX6" s="624"/>
      <c r="DY6" s="624"/>
      <c r="DZ6" s="624"/>
      <c r="EA6" s="624"/>
      <c r="EB6" s="624"/>
      <c r="EC6" s="668"/>
    </row>
    <row r="7" spans="2:143" ht="11.25" customHeight="1" x14ac:dyDescent="0.15">
      <c r="B7" s="620" t="s">
        <v>168</v>
      </c>
      <c r="C7" s="621"/>
      <c r="D7" s="621"/>
      <c r="E7" s="621"/>
      <c r="F7" s="621"/>
      <c r="G7" s="621"/>
      <c r="H7" s="621"/>
      <c r="I7" s="621"/>
      <c r="J7" s="621"/>
      <c r="K7" s="621"/>
      <c r="L7" s="621"/>
      <c r="M7" s="621"/>
      <c r="N7" s="621"/>
      <c r="O7" s="621"/>
      <c r="P7" s="621"/>
      <c r="Q7" s="622"/>
      <c r="R7" s="623">
        <v>249</v>
      </c>
      <c r="S7" s="624"/>
      <c r="T7" s="624"/>
      <c r="U7" s="624"/>
      <c r="V7" s="624"/>
      <c r="W7" s="624"/>
      <c r="X7" s="624"/>
      <c r="Y7" s="625"/>
      <c r="Z7" s="650">
        <v>0</v>
      </c>
      <c r="AA7" s="650"/>
      <c r="AB7" s="650"/>
      <c r="AC7" s="650"/>
      <c r="AD7" s="651">
        <v>249</v>
      </c>
      <c r="AE7" s="651"/>
      <c r="AF7" s="651"/>
      <c r="AG7" s="651"/>
      <c r="AH7" s="651"/>
      <c r="AI7" s="651"/>
      <c r="AJ7" s="651"/>
      <c r="AK7" s="651"/>
      <c r="AL7" s="626">
        <v>0</v>
      </c>
      <c r="AM7" s="627"/>
      <c r="AN7" s="627"/>
      <c r="AO7" s="652"/>
      <c r="AP7" s="620" t="s">
        <v>169</v>
      </c>
      <c r="AQ7" s="621"/>
      <c r="AR7" s="621"/>
      <c r="AS7" s="621"/>
      <c r="AT7" s="621"/>
      <c r="AU7" s="621"/>
      <c r="AV7" s="621"/>
      <c r="AW7" s="621"/>
      <c r="AX7" s="621"/>
      <c r="AY7" s="621"/>
      <c r="AZ7" s="621"/>
      <c r="BA7" s="621"/>
      <c r="BB7" s="621"/>
      <c r="BC7" s="621"/>
      <c r="BD7" s="621"/>
      <c r="BE7" s="621"/>
      <c r="BF7" s="622"/>
      <c r="BG7" s="623">
        <v>166014</v>
      </c>
      <c r="BH7" s="624"/>
      <c r="BI7" s="624"/>
      <c r="BJ7" s="624"/>
      <c r="BK7" s="624"/>
      <c r="BL7" s="624"/>
      <c r="BM7" s="624"/>
      <c r="BN7" s="625"/>
      <c r="BO7" s="650">
        <v>44.6</v>
      </c>
      <c r="BP7" s="650"/>
      <c r="BQ7" s="650"/>
      <c r="BR7" s="650"/>
      <c r="BS7" s="651" t="s">
        <v>65</v>
      </c>
      <c r="BT7" s="651"/>
      <c r="BU7" s="651"/>
      <c r="BV7" s="651"/>
      <c r="BW7" s="651"/>
      <c r="BX7" s="651"/>
      <c r="BY7" s="651"/>
      <c r="BZ7" s="651"/>
      <c r="CA7" s="651"/>
      <c r="CB7" s="709"/>
      <c r="CD7" s="660" t="s">
        <v>170</v>
      </c>
      <c r="CE7" s="661"/>
      <c r="CF7" s="661"/>
      <c r="CG7" s="661"/>
      <c r="CH7" s="661"/>
      <c r="CI7" s="661"/>
      <c r="CJ7" s="661"/>
      <c r="CK7" s="661"/>
      <c r="CL7" s="661"/>
      <c r="CM7" s="661"/>
      <c r="CN7" s="661"/>
      <c r="CO7" s="661"/>
      <c r="CP7" s="661"/>
      <c r="CQ7" s="662"/>
      <c r="CR7" s="623">
        <v>1172997</v>
      </c>
      <c r="CS7" s="624"/>
      <c r="CT7" s="624"/>
      <c r="CU7" s="624"/>
      <c r="CV7" s="624"/>
      <c r="CW7" s="624"/>
      <c r="CX7" s="624"/>
      <c r="CY7" s="625"/>
      <c r="CZ7" s="650">
        <v>28.4</v>
      </c>
      <c r="DA7" s="650"/>
      <c r="DB7" s="650"/>
      <c r="DC7" s="650"/>
      <c r="DD7" s="629">
        <v>11910</v>
      </c>
      <c r="DE7" s="624"/>
      <c r="DF7" s="624"/>
      <c r="DG7" s="624"/>
      <c r="DH7" s="624"/>
      <c r="DI7" s="624"/>
      <c r="DJ7" s="624"/>
      <c r="DK7" s="624"/>
      <c r="DL7" s="624"/>
      <c r="DM7" s="624"/>
      <c r="DN7" s="624"/>
      <c r="DO7" s="624"/>
      <c r="DP7" s="625"/>
      <c r="DQ7" s="629">
        <v>916677</v>
      </c>
      <c r="DR7" s="624"/>
      <c r="DS7" s="624"/>
      <c r="DT7" s="624"/>
      <c r="DU7" s="624"/>
      <c r="DV7" s="624"/>
      <c r="DW7" s="624"/>
      <c r="DX7" s="624"/>
      <c r="DY7" s="624"/>
      <c r="DZ7" s="624"/>
      <c r="EA7" s="624"/>
      <c r="EB7" s="624"/>
      <c r="EC7" s="668"/>
    </row>
    <row r="8" spans="2:143" ht="11.25" customHeight="1" x14ac:dyDescent="0.15">
      <c r="B8" s="620" t="s">
        <v>171</v>
      </c>
      <c r="C8" s="621"/>
      <c r="D8" s="621"/>
      <c r="E8" s="621"/>
      <c r="F8" s="621"/>
      <c r="G8" s="621"/>
      <c r="H8" s="621"/>
      <c r="I8" s="621"/>
      <c r="J8" s="621"/>
      <c r="K8" s="621"/>
      <c r="L8" s="621"/>
      <c r="M8" s="621"/>
      <c r="N8" s="621"/>
      <c r="O8" s="621"/>
      <c r="P8" s="621"/>
      <c r="Q8" s="622"/>
      <c r="R8" s="623">
        <v>1217</v>
      </c>
      <c r="S8" s="624"/>
      <c r="T8" s="624"/>
      <c r="U8" s="624"/>
      <c r="V8" s="624"/>
      <c r="W8" s="624"/>
      <c r="X8" s="624"/>
      <c r="Y8" s="625"/>
      <c r="Z8" s="650">
        <v>0</v>
      </c>
      <c r="AA8" s="650"/>
      <c r="AB8" s="650"/>
      <c r="AC8" s="650"/>
      <c r="AD8" s="651">
        <v>1217</v>
      </c>
      <c r="AE8" s="651"/>
      <c r="AF8" s="651"/>
      <c r="AG8" s="651"/>
      <c r="AH8" s="651"/>
      <c r="AI8" s="651"/>
      <c r="AJ8" s="651"/>
      <c r="AK8" s="651"/>
      <c r="AL8" s="626">
        <v>0</v>
      </c>
      <c r="AM8" s="627"/>
      <c r="AN8" s="627"/>
      <c r="AO8" s="652"/>
      <c r="AP8" s="620" t="s">
        <v>172</v>
      </c>
      <c r="AQ8" s="621"/>
      <c r="AR8" s="621"/>
      <c r="AS8" s="621"/>
      <c r="AT8" s="621"/>
      <c r="AU8" s="621"/>
      <c r="AV8" s="621"/>
      <c r="AW8" s="621"/>
      <c r="AX8" s="621"/>
      <c r="AY8" s="621"/>
      <c r="AZ8" s="621"/>
      <c r="BA8" s="621"/>
      <c r="BB8" s="621"/>
      <c r="BC8" s="621"/>
      <c r="BD8" s="621"/>
      <c r="BE8" s="621"/>
      <c r="BF8" s="622"/>
      <c r="BG8" s="623">
        <v>7003</v>
      </c>
      <c r="BH8" s="624"/>
      <c r="BI8" s="624"/>
      <c r="BJ8" s="624"/>
      <c r="BK8" s="624"/>
      <c r="BL8" s="624"/>
      <c r="BM8" s="624"/>
      <c r="BN8" s="625"/>
      <c r="BO8" s="650">
        <v>1.9</v>
      </c>
      <c r="BP8" s="650"/>
      <c r="BQ8" s="650"/>
      <c r="BR8" s="650"/>
      <c r="BS8" s="651" t="s">
        <v>65</v>
      </c>
      <c r="BT8" s="651"/>
      <c r="BU8" s="651"/>
      <c r="BV8" s="651"/>
      <c r="BW8" s="651"/>
      <c r="BX8" s="651"/>
      <c r="BY8" s="651"/>
      <c r="BZ8" s="651"/>
      <c r="CA8" s="651"/>
      <c r="CB8" s="709"/>
      <c r="CD8" s="660" t="s">
        <v>173</v>
      </c>
      <c r="CE8" s="661"/>
      <c r="CF8" s="661"/>
      <c r="CG8" s="661"/>
      <c r="CH8" s="661"/>
      <c r="CI8" s="661"/>
      <c r="CJ8" s="661"/>
      <c r="CK8" s="661"/>
      <c r="CL8" s="661"/>
      <c r="CM8" s="661"/>
      <c r="CN8" s="661"/>
      <c r="CO8" s="661"/>
      <c r="CP8" s="661"/>
      <c r="CQ8" s="662"/>
      <c r="CR8" s="623">
        <v>776020</v>
      </c>
      <c r="CS8" s="624"/>
      <c r="CT8" s="624"/>
      <c r="CU8" s="624"/>
      <c r="CV8" s="624"/>
      <c r="CW8" s="624"/>
      <c r="CX8" s="624"/>
      <c r="CY8" s="625"/>
      <c r="CZ8" s="650">
        <v>18.8</v>
      </c>
      <c r="DA8" s="650"/>
      <c r="DB8" s="650"/>
      <c r="DC8" s="650"/>
      <c r="DD8" s="629">
        <v>6278</v>
      </c>
      <c r="DE8" s="624"/>
      <c r="DF8" s="624"/>
      <c r="DG8" s="624"/>
      <c r="DH8" s="624"/>
      <c r="DI8" s="624"/>
      <c r="DJ8" s="624"/>
      <c r="DK8" s="624"/>
      <c r="DL8" s="624"/>
      <c r="DM8" s="624"/>
      <c r="DN8" s="624"/>
      <c r="DO8" s="624"/>
      <c r="DP8" s="625"/>
      <c r="DQ8" s="629">
        <v>486175</v>
      </c>
      <c r="DR8" s="624"/>
      <c r="DS8" s="624"/>
      <c r="DT8" s="624"/>
      <c r="DU8" s="624"/>
      <c r="DV8" s="624"/>
      <c r="DW8" s="624"/>
      <c r="DX8" s="624"/>
      <c r="DY8" s="624"/>
      <c r="DZ8" s="624"/>
      <c r="EA8" s="624"/>
      <c r="EB8" s="624"/>
      <c r="EC8" s="668"/>
    </row>
    <row r="9" spans="2:143" ht="11.25" customHeight="1" x14ac:dyDescent="0.15">
      <c r="B9" s="620" t="s">
        <v>174</v>
      </c>
      <c r="C9" s="621"/>
      <c r="D9" s="621"/>
      <c r="E9" s="621"/>
      <c r="F9" s="621"/>
      <c r="G9" s="621"/>
      <c r="H9" s="621"/>
      <c r="I9" s="621"/>
      <c r="J9" s="621"/>
      <c r="K9" s="621"/>
      <c r="L9" s="621"/>
      <c r="M9" s="621"/>
      <c r="N9" s="621"/>
      <c r="O9" s="621"/>
      <c r="P9" s="621"/>
      <c r="Q9" s="622"/>
      <c r="R9" s="623">
        <v>1585</v>
      </c>
      <c r="S9" s="624"/>
      <c r="T9" s="624"/>
      <c r="U9" s="624"/>
      <c r="V9" s="624"/>
      <c r="W9" s="624"/>
      <c r="X9" s="624"/>
      <c r="Y9" s="625"/>
      <c r="Z9" s="650">
        <v>0</v>
      </c>
      <c r="AA9" s="650"/>
      <c r="AB9" s="650"/>
      <c r="AC9" s="650"/>
      <c r="AD9" s="651">
        <v>1585</v>
      </c>
      <c r="AE9" s="651"/>
      <c r="AF9" s="651"/>
      <c r="AG9" s="651"/>
      <c r="AH9" s="651"/>
      <c r="AI9" s="651"/>
      <c r="AJ9" s="651"/>
      <c r="AK9" s="651"/>
      <c r="AL9" s="626">
        <v>0.1</v>
      </c>
      <c r="AM9" s="627"/>
      <c r="AN9" s="627"/>
      <c r="AO9" s="652"/>
      <c r="AP9" s="620" t="s">
        <v>175</v>
      </c>
      <c r="AQ9" s="621"/>
      <c r="AR9" s="621"/>
      <c r="AS9" s="621"/>
      <c r="AT9" s="621"/>
      <c r="AU9" s="621"/>
      <c r="AV9" s="621"/>
      <c r="AW9" s="621"/>
      <c r="AX9" s="621"/>
      <c r="AY9" s="621"/>
      <c r="AZ9" s="621"/>
      <c r="BA9" s="621"/>
      <c r="BB9" s="621"/>
      <c r="BC9" s="621"/>
      <c r="BD9" s="621"/>
      <c r="BE9" s="621"/>
      <c r="BF9" s="622"/>
      <c r="BG9" s="623">
        <v>136141</v>
      </c>
      <c r="BH9" s="624"/>
      <c r="BI9" s="624"/>
      <c r="BJ9" s="624"/>
      <c r="BK9" s="624"/>
      <c r="BL9" s="624"/>
      <c r="BM9" s="624"/>
      <c r="BN9" s="625"/>
      <c r="BO9" s="650">
        <v>36.5</v>
      </c>
      <c r="BP9" s="650"/>
      <c r="BQ9" s="650"/>
      <c r="BR9" s="650"/>
      <c r="BS9" s="651" t="s">
        <v>65</v>
      </c>
      <c r="BT9" s="651"/>
      <c r="BU9" s="651"/>
      <c r="BV9" s="651"/>
      <c r="BW9" s="651"/>
      <c r="BX9" s="651"/>
      <c r="BY9" s="651"/>
      <c r="BZ9" s="651"/>
      <c r="CA9" s="651"/>
      <c r="CB9" s="709"/>
      <c r="CD9" s="660" t="s">
        <v>176</v>
      </c>
      <c r="CE9" s="661"/>
      <c r="CF9" s="661"/>
      <c r="CG9" s="661"/>
      <c r="CH9" s="661"/>
      <c r="CI9" s="661"/>
      <c r="CJ9" s="661"/>
      <c r="CK9" s="661"/>
      <c r="CL9" s="661"/>
      <c r="CM9" s="661"/>
      <c r="CN9" s="661"/>
      <c r="CO9" s="661"/>
      <c r="CP9" s="661"/>
      <c r="CQ9" s="662"/>
      <c r="CR9" s="623">
        <v>295015</v>
      </c>
      <c r="CS9" s="624"/>
      <c r="CT9" s="624"/>
      <c r="CU9" s="624"/>
      <c r="CV9" s="624"/>
      <c r="CW9" s="624"/>
      <c r="CX9" s="624"/>
      <c r="CY9" s="625"/>
      <c r="CZ9" s="650">
        <v>7.1</v>
      </c>
      <c r="DA9" s="650"/>
      <c r="DB9" s="650"/>
      <c r="DC9" s="650"/>
      <c r="DD9" s="629">
        <v>3649</v>
      </c>
      <c r="DE9" s="624"/>
      <c r="DF9" s="624"/>
      <c r="DG9" s="624"/>
      <c r="DH9" s="624"/>
      <c r="DI9" s="624"/>
      <c r="DJ9" s="624"/>
      <c r="DK9" s="624"/>
      <c r="DL9" s="624"/>
      <c r="DM9" s="624"/>
      <c r="DN9" s="624"/>
      <c r="DO9" s="624"/>
      <c r="DP9" s="625"/>
      <c r="DQ9" s="629">
        <v>220887</v>
      </c>
      <c r="DR9" s="624"/>
      <c r="DS9" s="624"/>
      <c r="DT9" s="624"/>
      <c r="DU9" s="624"/>
      <c r="DV9" s="624"/>
      <c r="DW9" s="624"/>
      <c r="DX9" s="624"/>
      <c r="DY9" s="624"/>
      <c r="DZ9" s="624"/>
      <c r="EA9" s="624"/>
      <c r="EB9" s="624"/>
      <c r="EC9" s="668"/>
    </row>
    <row r="10" spans="2:143" ht="11.25" customHeight="1" x14ac:dyDescent="0.15">
      <c r="B10" s="620" t="s">
        <v>177</v>
      </c>
      <c r="C10" s="621"/>
      <c r="D10" s="621"/>
      <c r="E10" s="621"/>
      <c r="F10" s="621"/>
      <c r="G10" s="621"/>
      <c r="H10" s="621"/>
      <c r="I10" s="621"/>
      <c r="J10" s="621"/>
      <c r="K10" s="621"/>
      <c r="L10" s="621"/>
      <c r="M10" s="621"/>
      <c r="N10" s="621"/>
      <c r="O10" s="621"/>
      <c r="P10" s="621"/>
      <c r="Q10" s="622"/>
      <c r="R10" s="623" t="s">
        <v>65</v>
      </c>
      <c r="S10" s="624"/>
      <c r="T10" s="624"/>
      <c r="U10" s="624"/>
      <c r="V10" s="624"/>
      <c r="W10" s="624"/>
      <c r="X10" s="624"/>
      <c r="Y10" s="625"/>
      <c r="Z10" s="650" t="s">
        <v>65</v>
      </c>
      <c r="AA10" s="650"/>
      <c r="AB10" s="650"/>
      <c r="AC10" s="650"/>
      <c r="AD10" s="651" t="s">
        <v>65</v>
      </c>
      <c r="AE10" s="651"/>
      <c r="AF10" s="651"/>
      <c r="AG10" s="651"/>
      <c r="AH10" s="651"/>
      <c r="AI10" s="651"/>
      <c r="AJ10" s="651"/>
      <c r="AK10" s="651"/>
      <c r="AL10" s="626" t="s">
        <v>65</v>
      </c>
      <c r="AM10" s="627"/>
      <c r="AN10" s="627"/>
      <c r="AO10" s="652"/>
      <c r="AP10" s="620" t="s">
        <v>178</v>
      </c>
      <c r="AQ10" s="621"/>
      <c r="AR10" s="621"/>
      <c r="AS10" s="621"/>
      <c r="AT10" s="621"/>
      <c r="AU10" s="621"/>
      <c r="AV10" s="621"/>
      <c r="AW10" s="621"/>
      <c r="AX10" s="621"/>
      <c r="AY10" s="621"/>
      <c r="AZ10" s="621"/>
      <c r="BA10" s="621"/>
      <c r="BB10" s="621"/>
      <c r="BC10" s="621"/>
      <c r="BD10" s="621"/>
      <c r="BE10" s="621"/>
      <c r="BF10" s="622"/>
      <c r="BG10" s="623">
        <v>6091</v>
      </c>
      <c r="BH10" s="624"/>
      <c r="BI10" s="624"/>
      <c r="BJ10" s="624"/>
      <c r="BK10" s="624"/>
      <c r="BL10" s="624"/>
      <c r="BM10" s="624"/>
      <c r="BN10" s="625"/>
      <c r="BO10" s="650">
        <v>1.6</v>
      </c>
      <c r="BP10" s="650"/>
      <c r="BQ10" s="650"/>
      <c r="BR10" s="650"/>
      <c r="BS10" s="651" t="s">
        <v>65</v>
      </c>
      <c r="BT10" s="651"/>
      <c r="BU10" s="651"/>
      <c r="BV10" s="651"/>
      <c r="BW10" s="651"/>
      <c r="BX10" s="651"/>
      <c r="BY10" s="651"/>
      <c r="BZ10" s="651"/>
      <c r="CA10" s="651"/>
      <c r="CB10" s="709"/>
      <c r="CD10" s="660" t="s">
        <v>179</v>
      </c>
      <c r="CE10" s="661"/>
      <c r="CF10" s="661"/>
      <c r="CG10" s="661"/>
      <c r="CH10" s="661"/>
      <c r="CI10" s="661"/>
      <c r="CJ10" s="661"/>
      <c r="CK10" s="661"/>
      <c r="CL10" s="661"/>
      <c r="CM10" s="661"/>
      <c r="CN10" s="661"/>
      <c r="CO10" s="661"/>
      <c r="CP10" s="661"/>
      <c r="CQ10" s="662"/>
      <c r="CR10" s="623">
        <v>6010</v>
      </c>
      <c r="CS10" s="624"/>
      <c r="CT10" s="624"/>
      <c r="CU10" s="624"/>
      <c r="CV10" s="624"/>
      <c r="CW10" s="624"/>
      <c r="CX10" s="624"/>
      <c r="CY10" s="625"/>
      <c r="CZ10" s="650">
        <v>0.1</v>
      </c>
      <c r="DA10" s="650"/>
      <c r="DB10" s="650"/>
      <c r="DC10" s="650"/>
      <c r="DD10" s="629" t="s">
        <v>65</v>
      </c>
      <c r="DE10" s="624"/>
      <c r="DF10" s="624"/>
      <c r="DG10" s="624"/>
      <c r="DH10" s="624"/>
      <c r="DI10" s="624"/>
      <c r="DJ10" s="624"/>
      <c r="DK10" s="624"/>
      <c r="DL10" s="624"/>
      <c r="DM10" s="624"/>
      <c r="DN10" s="624"/>
      <c r="DO10" s="624"/>
      <c r="DP10" s="625"/>
      <c r="DQ10" s="629">
        <v>10</v>
      </c>
      <c r="DR10" s="624"/>
      <c r="DS10" s="624"/>
      <c r="DT10" s="624"/>
      <c r="DU10" s="624"/>
      <c r="DV10" s="624"/>
      <c r="DW10" s="624"/>
      <c r="DX10" s="624"/>
      <c r="DY10" s="624"/>
      <c r="DZ10" s="624"/>
      <c r="EA10" s="624"/>
      <c r="EB10" s="624"/>
      <c r="EC10" s="668"/>
    </row>
    <row r="11" spans="2:143" ht="11.25" customHeight="1" x14ac:dyDescent="0.15">
      <c r="B11" s="620" t="s">
        <v>180</v>
      </c>
      <c r="C11" s="621"/>
      <c r="D11" s="621"/>
      <c r="E11" s="621"/>
      <c r="F11" s="621"/>
      <c r="G11" s="621"/>
      <c r="H11" s="621"/>
      <c r="I11" s="621"/>
      <c r="J11" s="621"/>
      <c r="K11" s="621"/>
      <c r="L11" s="621"/>
      <c r="M11" s="621"/>
      <c r="N11" s="621"/>
      <c r="O11" s="621"/>
      <c r="P11" s="621"/>
      <c r="Q11" s="622"/>
      <c r="R11" s="623">
        <v>95099</v>
      </c>
      <c r="S11" s="624"/>
      <c r="T11" s="624"/>
      <c r="U11" s="624"/>
      <c r="V11" s="624"/>
      <c r="W11" s="624"/>
      <c r="X11" s="624"/>
      <c r="Y11" s="625"/>
      <c r="Z11" s="626">
        <v>2</v>
      </c>
      <c r="AA11" s="627"/>
      <c r="AB11" s="627"/>
      <c r="AC11" s="628"/>
      <c r="AD11" s="629">
        <v>95099</v>
      </c>
      <c r="AE11" s="624"/>
      <c r="AF11" s="624"/>
      <c r="AG11" s="624"/>
      <c r="AH11" s="624"/>
      <c r="AI11" s="624"/>
      <c r="AJ11" s="624"/>
      <c r="AK11" s="625"/>
      <c r="AL11" s="626">
        <v>3.8</v>
      </c>
      <c r="AM11" s="627"/>
      <c r="AN11" s="627"/>
      <c r="AO11" s="652"/>
      <c r="AP11" s="620" t="s">
        <v>181</v>
      </c>
      <c r="AQ11" s="621"/>
      <c r="AR11" s="621"/>
      <c r="AS11" s="621"/>
      <c r="AT11" s="621"/>
      <c r="AU11" s="621"/>
      <c r="AV11" s="621"/>
      <c r="AW11" s="621"/>
      <c r="AX11" s="621"/>
      <c r="AY11" s="621"/>
      <c r="AZ11" s="621"/>
      <c r="BA11" s="621"/>
      <c r="BB11" s="621"/>
      <c r="BC11" s="621"/>
      <c r="BD11" s="621"/>
      <c r="BE11" s="621"/>
      <c r="BF11" s="622"/>
      <c r="BG11" s="623">
        <v>16779</v>
      </c>
      <c r="BH11" s="624"/>
      <c r="BI11" s="624"/>
      <c r="BJ11" s="624"/>
      <c r="BK11" s="624"/>
      <c r="BL11" s="624"/>
      <c r="BM11" s="624"/>
      <c r="BN11" s="625"/>
      <c r="BO11" s="650">
        <v>4.5</v>
      </c>
      <c r="BP11" s="650"/>
      <c r="BQ11" s="650"/>
      <c r="BR11" s="650"/>
      <c r="BS11" s="651" t="s">
        <v>65</v>
      </c>
      <c r="BT11" s="651"/>
      <c r="BU11" s="651"/>
      <c r="BV11" s="651"/>
      <c r="BW11" s="651"/>
      <c r="BX11" s="651"/>
      <c r="BY11" s="651"/>
      <c r="BZ11" s="651"/>
      <c r="CA11" s="651"/>
      <c r="CB11" s="709"/>
      <c r="CD11" s="660" t="s">
        <v>182</v>
      </c>
      <c r="CE11" s="661"/>
      <c r="CF11" s="661"/>
      <c r="CG11" s="661"/>
      <c r="CH11" s="661"/>
      <c r="CI11" s="661"/>
      <c r="CJ11" s="661"/>
      <c r="CK11" s="661"/>
      <c r="CL11" s="661"/>
      <c r="CM11" s="661"/>
      <c r="CN11" s="661"/>
      <c r="CO11" s="661"/>
      <c r="CP11" s="661"/>
      <c r="CQ11" s="662"/>
      <c r="CR11" s="623">
        <v>483097</v>
      </c>
      <c r="CS11" s="624"/>
      <c r="CT11" s="624"/>
      <c r="CU11" s="624"/>
      <c r="CV11" s="624"/>
      <c r="CW11" s="624"/>
      <c r="CX11" s="624"/>
      <c r="CY11" s="625"/>
      <c r="CZ11" s="650">
        <v>11.7</v>
      </c>
      <c r="DA11" s="650"/>
      <c r="DB11" s="650"/>
      <c r="DC11" s="650"/>
      <c r="DD11" s="629">
        <v>58135</v>
      </c>
      <c r="DE11" s="624"/>
      <c r="DF11" s="624"/>
      <c r="DG11" s="624"/>
      <c r="DH11" s="624"/>
      <c r="DI11" s="624"/>
      <c r="DJ11" s="624"/>
      <c r="DK11" s="624"/>
      <c r="DL11" s="624"/>
      <c r="DM11" s="624"/>
      <c r="DN11" s="624"/>
      <c r="DO11" s="624"/>
      <c r="DP11" s="625"/>
      <c r="DQ11" s="629">
        <v>303625</v>
      </c>
      <c r="DR11" s="624"/>
      <c r="DS11" s="624"/>
      <c r="DT11" s="624"/>
      <c r="DU11" s="624"/>
      <c r="DV11" s="624"/>
      <c r="DW11" s="624"/>
      <c r="DX11" s="624"/>
      <c r="DY11" s="624"/>
      <c r="DZ11" s="624"/>
      <c r="EA11" s="624"/>
      <c r="EB11" s="624"/>
      <c r="EC11" s="668"/>
    </row>
    <row r="12" spans="2:143" ht="11.25" customHeight="1" x14ac:dyDescent="0.15">
      <c r="B12" s="620" t="s">
        <v>183</v>
      </c>
      <c r="C12" s="621"/>
      <c r="D12" s="621"/>
      <c r="E12" s="621"/>
      <c r="F12" s="621"/>
      <c r="G12" s="621"/>
      <c r="H12" s="621"/>
      <c r="I12" s="621"/>
      <c r="J12" s="621"/>
      <c r="K12" s="621"/>
      <c r="L12" s="621"/>
      <c r="M12" s="621"/>
      <c r="N12" s="621"/>
      <c r="O12" s="621"/>
      <c r="P12" s="621"/>
      <c r="Q12" s="622"/>
      <c r="R12" s="623" t="s">
        <v>65</v>
      </c>
      <c r="S12" s="624"/>
      <c r="T12" s="624"/>
      <c r="U12" s="624"/>
      <c r="V12" s="624"/>
      <c r="W12" s="624"/>
      <c r="X12" s="624"/>
      <c r="Y12" s="625"/>
      <c r="Z12" s="650" t="s">
        <v>65</v>
      </c>
      <c r="AA12" s="650"/>
      <c r="AB12" s="650"/>
      <c r="AC12" s="650"/>
      <c r="AD12" s="651" t="s">
        <v>65</v>
      </c>
      <c r="AE12" s="651"/>
      <c r="AF12" s="651"/>
      <c r="AG12" s="651"/>
      <c r="AH12" s="651"/>
      <c r="AI12" s="651"/>
      <c r="AJ12" s="651"/>
      <c r="AK12" s="651"/>
      <c r="AL12" s="626" t="s">
        <v>65</v>
      </c>
      <c r="AM12" s="627"/>
      <c r="AN12" s="627"/>
      <c r="AO12" s="652"/>
      <c r="AP12" s="620" t="s">
        <v>184</v>
      </c>
      <c r="AQ12" s="621"/>
      <c r="AR12" s="621"/>
      <c r="AS12" s="621"/>
      <c r="AT12" s="621"/>
      <c r="AU12" s="621"/>
      <c r="AV12" s="621"/>
      <c r="AW12" s="621"/>
      <c r="AX12" s="621"/>
      <c r="AY12" s="621"/>
      <c r="AZ12" s="621"/>
      <c r="BA12" s="621"/>
      <c r="BB12" s="621"/>
      <c r="BC12" s="621"/>
      <c r="BD12" s="621"/>
      <c r="BE12" s="621"/>
      <c r="BF12" s="622"/>
      <c r="BG12" s="623">
        <v>178979</v>
      </c>
      <c r="BH12" s="624"/>
      <c r="BI12" s="624"/>
      <c r="BJ12" s="624"/>
      <c r="BK12" s="624"/>
      <c r="BL12" s="624"/>
      <c r="BM12" s="624"/>
      <c r="BN12" s="625"/>
      <c r="BO12" s="650">
        <v>48</v>
      </c>
      <c r="BP12" s="650"/>
      <c r="BQ12" s="650"/>
      <c r="BR12" s="650"/>
      <c r="BS12" s="651" t="s">
        <v>65</v>
      </c>
      <c r="BT12" s="651"/>
      <c r="BU12" s="651"/>
      <c r="BV12" s="651"/>
      <c r="BW12" s="651"/>
      <c r="BX12" s="651"/>
      <c r="BY12" s="651"/>
      <c r="BZ12" s="651"/>
      <c r="CA12" s="651"/>
      <c r="CB12" s="709"/>
      <c r="CD12" s="660" t="s">
        <v>185</v>
      </c>
      <c r="CE12" s="661"/>
      <c r="CF12" s="661"/>
      <c r="CG12" s="661"/>
      <c r="CH12" s="661"/>
      <c r="CI12" s="661"/>
      <c r="CJ12" s="661"/>
      <c r="CK12" s="661"/>
      <c r="CL12" s="661"/>
      <c r="CM12" s="661"/>
      <c r="CN12" s="661"/>
      <c r="CO12" s="661"/>
      <c r="CP12" s="661"/>
      <c r="CQ12" s="662"/>
      <c r="CR12" s="623">
        <v>83182</v>
      </c>
      <c r="CS12" s="624"/>
      <c r="CT12" s="624"/>
      <c r="CU12" s="624"/>
      <c r="CV12" s="624"/>
      <c r="CW12" s="624"/>
      <c r="CX12" s="624"/>
      <c r="CY12" s="625"/>
      <c r="CZ12" s="650">
        <v>2</v>
      </c>
      <c r="DA12" s="650"/>
      <c r="DB12" s="650"/>
      <c r="DC12" s="650"/>
      <c r="DD12" s="629">
        <v>266</v>
      </c>
      <c r="DE12" s="624"/>
      <c r="DF12" s="624"/>
      <c r="DG12" s="624"/>
      <c r="DH12" s="624"/>
      <c r="DI12" s="624"/>
      <c r="DJ12" s="624"/>
      <c r="DK12" s="624"/>
      <c r="DL12" s="624"/>
      <c r="DM12" s="624"/>
      <c r="DN12" s="624"/>
      <c r="DO12" s="624"/>
      <c r="DP12" s="625"/>
      <c r="DQ12" s="629">
        <v>75384</v>
      </c>
      <c r="DR12" s="624"/>
      <c r="DS12" s="624"/>
      <c r="DT12" s="624"/>
      <c r="DU12" s="624"/>
      <c r="DV12" s="624"/>
      <c r="DW12" s="624"/>
      <c r="DX12" s="624"/>
      <c r="DY12" s="624"/>
      <c r="DZ12" s="624"/>
      <c r="EA12" s="624"/>
      <c r="EB12" s="624"/>
      <c r="EC12" s="668"/>
    </row>
    <row r="13" spans="2:143" ht="11.25" customHeight="1" x14ac:dyDescent="0.15">
      <c r="B13" s="620" t="s">
        <v>186</v>
      </c>
      <c r="C13" s="621"/>
      <c r="D13" s="621"/>
      <c r="E13" s="621"/>
      <c r="F13" s="621"/>
      <c r="G13" s="621"/>
      <c r="H13" s="621"/>
      <c r="I13" s="621"/>
      <c r="J13" s="621"/>
      <c r="K13" s="621"/>
      <c r="L13" s="621"/>
      <c r="M13" s="621"/>
      <c r="N13" s="621"/>
      <c r="O13" s="621"/>
      <c r="P13" s="621"/>
      <c r="Q13" s="622"/>
      <c r="R13" s="623" t="s">
        <v>65</v>
      </c>
      <c r="S13" s="624"/>
      <c r="T13" s="624"/>
      <c r="U13" s="624"/>
      <c r="V13" s="624"/>
      <c r="W13" s="624"/>
      <c r="X13" s="624"/>
      <c r="Y13" s="625"/>
      <c r="Z13" s="650" t="s">
        <v>65</v>
      </c>
      <c r="AA13" s="650"/>
      <c r="AB13" s="650"/>
      <c r="AC13" s="650"/>
      <c r="AD13" s="651" t="s">
        <v>65</v>
      </c>
      <c r="AE13" s="651"/>
      <c r="AF13" s="651"/>
      <c r="AG13" s="651"/>
      <c r="AH13" s="651"/>
      <c r="AI13" s="651"/>
      <c r="AJ13" s="651"/>
      <c r="AK13" s="651"/>
      <c r="AL13" s="626" t="s">
        <v>65</v>
      </c>
      <c r="AM13" s="627"/>
      <c r="AN13" s="627"/>
      <c r="AO13" s="652"/>
      <c r="AP13" s="620" t="s">
        <v>187</v>
      </c>
      <c r="AQ13" s="621"/>
      <c r="AR13" s="621"/>
      <c r="AS13" s="621"/>
      <c r="AT13" s="621"/>
      <c r="AU13" s="621"/>
      <c r="AV13" s="621"/>
      <c r="AW13" s="621"/>
      <c r="AX13" s="621"/>
      <c r="AY13" s="621"/>
      <c r="AZ13" s="621"/>
      <c r="BA13" s="621"/>
      <c r="BB13" s="621"/>
      <c r="BC13" s="621"/>
      <c r="BD13" s="621"/>
      <c r="BE13" s="621"/>
      <c r="BF13" s="622"/>
      <c r="BG13" s="623">
        <v>169653</v>
      </c>
      <c r="BH13" s="624"/>
      <c r="BI13" s="624"/>
      <c r="BJ13" s="624"/>
      <c r="BK13" s="624"/>
      <c r="BL13" s="624"/>
      <c r="BM13" s="624"/>
      <c r="BN13" s="625"/>
      <c r="BO13" s="650">
        <v>45.5</v>
      </c>
      <c r="BP13" s="650"/>
      <c r="BQ13" s="650"/>
      <c r="BR13" s="650"/>
      <c r="BS13" s="651" t="s">
        <v>65</v>
      </c>
      <c r="BT13" s="651"/>
      <c r="BU13" s="651"/>
      <c r="BV13" s="651"/>
      <c r="BW13" s="651"/>
      <c r="BX13" s="651"/>
      <c r="BY13" s="651"/>
      <c r="BZ13" s="651"/>
      <c r="CA13" s="651"/>
      <c r="CB13" s="709"/>
      <c r="CD13" s="660" t="s">
        <v>188</v>
      </c>
      <c r="CE13" s="661"/>
      <c r="CF13" s="661"/>
      <c r="CG13" s="661"/>
      <c r="CH13" s="661"/>
      <c r="CI13" s="661"/>
      <c r="CJ13" s="661"/>
      <c r="CK13" s="661"/>
      <c r="CL13" s="661"/>
      <c r="CM13" s="661"/>
      <c r="CN13" s="661"/>
      <c r="CO13" s="661"/>
      <c r="CP13" s="661"/>
      <c r="CQ13" s="662"/>
      <c r="CR13" s="623">
        <v>358974</v>
      </c>
      <c r="CS13" s="624"/>
      <c r="CT13" s="624"/>
      <c r="CU13" s="624"/>
      <c r="CV13" s="624"/>
      <c r="CW13" s="624"/>
      <c r="CX13" s="624"/>
      <c r="CY13" s="625"/>
      <c r="CZ13" s="650">
        <v>8.6999999999999993</v>
      </c>
      <c r="DA13" s="650"/>
      <c r="DB13" s="650"/>
      <c r="DC13" s="650"/>
      <c r="DD13" s="629">
        <v>207648</v>
      </c>
      <c r="DE13" s="624"/>
      <c r="DF13" s="624"/>
      <c r="DG13" s="624"/>
      <c r="DH13" s="624"/>
      <c r="DI13" s="624"/>
      <c r="DJ13" s="624"/>
      <c r="DK13" s="624"/>
      <c r="DL13" s="624"/>
      <c r="DM13" s="624"/>
      <c r="DN13" s="624"/>
      <c r="DO13" s="624"/>
      <c r="DP13" s="625"/>
      <c r="DQ13" s="629">
        <v>154885</v>
      </c>
      <c r="DR13" s="624"/>
      <c r="DS13" s="624"/>
      <c r="DT13" s="624"/>
      <c r="DU13" s="624"/>
      <c r="DV13" s="624"/>
      <c r="DW13" s="624"/>
      <c r="DX13" s="624"/>
      <c r="DY13" s="624"/>
      <c r="DZ13" s="624"/>
      <c r="EA13" s="624"/>
      <c r="EB13" s="624"/>
      <c r="EC13" s="668"/>
    </row>
    <row r="14" spans="2:143" ht="11.25" customHeight="1" x14ac:dyDescent="0.15">
      <c r="B14" s="620" t="s">
        <v>189</v>
      </c>
      <c r="C14" s="621"/>
      <c r="D14" s="621"/>
      <c r="E14" s="621"/>
      <c r="F14" s="621"/>
      <c r="G14" s="621"/>
      <c r="H14" s="621"/>
      <c r="I14" s="621"/>
      <c r="J14" s="621"/>
      <c r="K14" s="621"/>
      <c r="L14" s="621"/>
      <c r="M14" s="621"/>
      <c r="N14" s="621"/>
      <c r="O14" s="621"/>
      <c r="P14" s="621"/>
      <c r="Q14" s="622"/>
      <c r="R14" s="623" t="s">
        <v>65</v>
      </c>
      <c r="S14" s="624"/>
      <c r="T14" s="624"/>
      <c r="U14" s="624"/>
      <c r="V14" s="624"/>
      <c r="W14" s="624"/>
      <c r="X14" s="624"/>
      <c r="Y14" s="625"/>
      <c r="Z14" s="650" t="s">
        <v>65</v>
      </c>
      <c r="AA14" s="650"/>
      <c r="AB14" s="650"/>
      <c r="AC14" s="650"/>
      <c r="AD14" s="651" t="s">
        <v>65</v>
      </c>
      <c r="AE14" s="651"/>
      <c r="AF14" s="651"/>
      <c r="AG14" s="651"/>
      <c r="AH14" s="651"/>
      <c r="AI14" s="651"/>
      <c r="AJ14" s="651"/>
      <c r="AK14" s="651"/>
      <c r="AL14" s="626" t="s">
        <v>65</v>
      </c>
      <c r="AM14" s="627"/>
      <c r="AN14" s="627"/>
      <c r="AO14" s="652"/>
      <c r="AP14" s="620" t="s">
        <v>190</v>
      </c>
      <c r="AQ14" s="621"/>
      <c r="AR14" s="621"/>
      <c r="AS14" s="621"/>
      <c r="AT14" s="621"/>
      <c r="AU14" s="621"/>
      <c r="AV14" s="621"/>
      <c r="AW14" s="621"/>
      <c r="AX14" s="621"/>
      <c r="AY14" s="621"/>
      <c r="AZ14" s="621"/>
      <c r="BA14" s="621"/>
      <c r="BB14" s="621"/>
      <c r="BC14" s="621"/>
      <c r="BD14" s="621"/>
      <c r="BE14" s="621"/>
      <c r="BF14" s="622"/>
      <c r="BG14" s="623">
        <v>17780</v>
      </c>
      <c r="BH14" s="624"/>
      <c r="BI14" s="624"/>
      <c r="BJ14" s="624"/>
      <c r="BK14" s="624"/>
      <c r="BL14" s="624"/>
      <c r="BM14" s="624"/>
      <c r="BN14" s="625"/>
      <c r="BO14" s="650">
        <v>4.8</v>
      </c>
      <c r="BP14" s="650"/>
      <c r="BQ14" s="650"/>
      <c r="BR14" s="650"/>
      <c r="BS14" s="651" t="s">
        <v>65</v>
      </c>
      <c r="BT14" s="651"/>
      <c r="BU14" s="651"/>
      <c r="BV14" s="651"/>
      <c r="BW14" s="651"/>
      <c r="BX14" s="651"/>
      <c r="BY14" s="651"/>
      <c r="BZ14" s="651"/>
      <c r="CA14" s="651"/>
      <c r="CB14" s="709"/>
      <c r="CD14" s="660" t="s">
        <v>191</v>
      </c>
      <c r="CE14" s="661"/>
      <c r="CF14" s="661"/>
      <c r="CG14" s="661"/>
      <c r="CH14" s="661"/>
      <c r="CI14" s="661"/>
      <c r="CJ14" s="661"/>
      <c r="CK14" s="661"/>
      <c r="CL14" s="661"/>
      <c r="CM14" s="661"/>
      <c r="CN14" s="661"/>
      <c r="CO14" s="661"/>
      <c r="CP14" s="661"/>
      <c r="CQ14" s="662"/>
      <c r="CR14" s="623">
        <v>207773</v>
      </c>
      <c r="CS14" s="624"/>
      <c r="CT14" s="624"/>
      <c r="CU14" s="624"/>
      <c r="CV14" s="624"/>
      <c r="CW14" s="624"/>
      <c r="CX14" s="624"/>
      <c r="CY14" s="625"/>
      <c r="CZ14" s="650">
        <v>5</v>
      </c>
      <c r="DA14" s="650"/>
      <c r="DB14" s="650"/>
      <c r="DC14" s="650"/>
      <c r="DD14" s="629">
        <v>108982</v>
      </c>
      <c r="DE14" s="624"/>
      <c r="DF14" s="624"/>
      <c r="DG14" s="624"/>
      <c r="DH14" s="624"/>
      <c r="DI14" s="624"/>
      <c r="DJ14" s="624"/>
      <c r="DK14" s="624"/>
      <c r="DL14" s="624"/>
      <c r="DM14" s="624"/>
      <c r="DN14" s="624"/>
      <c r="DO14" s="624"/>
      <c r="DP14" s="625"/>
      <c r="DQ14" s="629">
        <v>139987</v>
      </c>
      <c r="DR14" s="624"/>
      <c r="DS14" s="624"/>
      <c r="DT14" s="624"/>
      <c r="DU14" s="624"/>
      <c r="DV14" s="624"/>
      <c r="DW14" s="624"/>
      <c r="DX14" s="624"/>
      <c r="DY14" s="624"/>
      <c r="DZ14" s="624"/>
      <c r="EA14" s="624"/>
      <c r="EB14" s="624"/>
      <c r="EC14" s="668"/>
    </row>
    <row r="15" spans="2:143" ht="11.25" customHeight="1" x14ac:dyDescent="0.15">
      <c r="B15" s="620" t="s">
        <v>192</v>
      </c>
      <c r="C15" s="621"/>
      <c r="D15" s="621"/>
      <c r="E15" s="621"/>
      <c r="F15" s="621"/>
      <c r="G15" s="621"/>
      <c r="H15" s="621"/>
      <c r="I15" s="621"/>
      <c r="J15" s="621"/>
      <c r="K15" s="621"/>
      <c r="L15" s="621"/>
      <c r="M15" s="621"/>
      <c r="N15" s="621"/>
      <c r="O15" s="621"/>
      <c r="P15" s="621"/>
      <c r="Q15" s="622"/>
      <c r="R15" s="623" t="s">
        <v>65</v>
      </c>
      <c r="S15" s="624"/>
      <c r="T15" s="624"/>
      <c r="U15" s="624"/>
      <c r="V15" s="624"/>
      <c r="W15" s="624"/>
      <c r="X15" s="624"/>
      <c r="Y15" s="625"/>
      <c r="Z15" s="650" t="s">
        <v>65</v>
      </c>
      <c r="AA15" s="650"/>
      <c r="AB15" s="650"/>
      <c r="AC15" s="650"/>
      <c r="AD15" s="651" t="s">
        <v>65</v>
      </c>
      <c r="AE15" s="651"/>
      <c r="AF15" s="651"/>
      <c r="AG15" s="651"/>
      <c r="AH15" s="651"/>
      <c r="AI15" s="651"/>
      <c r="AJ15" s="651"/>
      <c r="AK15" s="651"/>
      <c r="AL15" s="626" t="s">
        <v>65</v>
      </c>
      <c r="AM15" s="627"/>
      <c r="AN15" s="627"/>
      <c r="AO15" s="652"/>
      <c r="AP15" s="620" t="s">
        <v>193</v>
      </c>
      <c r="AQ15" s="621"/>
      <c r="AR15" s="621"/>
      <c r="AS15" s="621"/>
      <c r="AT15" s="621"/>
      <c r="AU15" s="621"/>
      <c r="AV15" s="621"/>
      <c r="AW15" s="621"/>
      <c r="AX15" s="621"/>
      <c r="AY15" s="621"/>
      <c r="AZ15" s="621"/>
      <c r="BA15" s="621"/>
      <c r="BB15" s="621"/>
      <c r="BC15" s="621"/>
      <c r="BD15" s="621"/>
      <c r="BE15" s="621"/>
      <c r="BF15" s="622"/>
      <c r="BG15" s="623">
        <v>8823</v>
      </c>
      <c r="BH15" s="624"/>
      <c r="BI15" s="624"/>
      <c r="BJ15" s="624"/>
      <c r="BK15" s="624"/>
      <c r="BL15" s="624"/>
      <c r="BM15" s="624"/>
      <c r="BN15" s="625"/>
      <c r="BO15" s="650">
        <v>2.4</v>
      </c>
      <c r="BP15" s="650"/>
      <c r="BQ15" s="650"/>
      <c r="BR15" s="650"/>
      <c r="BS15" s="651" t="s">
        <v>65</v>
      </c>
      <c r="BT15" s="651"/>
      <c r="BU15" s="651"/>
      <c r="BV15" s="651"/>
      <c r="BW15" s="651"/>
      <c r="BX15" s="651"/>
      <c r="BY15" s="651"/>
      <c r="BZ15" s="651"/>
      <c r="CA15" s="651"/>
      <c r="CB15" s="709"/>
      <c r="CD15" s="660" t="s">
        <v>194</v>
      </c>
      <c r="CE15" s="661"/>
      <c r="CF15" s="661"/>
      <c r="CG15" s="661"/>
      <c r="CH15" s="661"/>
      <c r="CI15" s="661"/>
      <c r="CJ15" s="661"/>
      <c r="CK15" s="661"/>
      <c r="CL15" s="661"/>
      <c r="CM15" s="661"/>
      <c r="CN15" s="661"/>
      <c r="CO15" s="661"/>
      <c r="CP15" s="661"/>
      <c r="CQ15" s="662"/>
      <c r="CR15" s="623">
        <v>327685</v>
      </c>
      <c r="CS15" s="624"/>
      <c r="CT15" s="624"/>
      <c r="CU15" s="624"/>
      <c r="CV15" s="624"/>
      <c r="CW15" s="624"/>
      <c r="CX15" s="624"/>
      <c r="CY15" s="625"/>
      <c r="CZ15" s="650">
        <v>7.9</v>
      </c>
      <c r="DA15" s="650"/>
      <c r="DB15" s="650"/>
      <c r="DC15" s="650"/>
      <c r="DD15" s="629">
        <v>31240</v>
      </c>
      <c r="DE15" s="624"/>
      <c r="DF15" s="624"/>
      <c r="DG15" s="624"/>
      <c r="DH15" s="624"/>
      <c r="DI15" s="624"/>
      <c r="DJ15" s="624"/>
      <c r="DK15" s="624"/>
      <c r="DL15" s="624"/>
      <c r="DM15" s="624"/>
      <c r="DN15" s="624"/>
      <c r="DO15" s="624"/>
      <c r="DP15" s="625"/>
      <c r="DQ15" s="629">
        <v>283777</v>
      </c>
      <c r="DR15" s="624"/>
      <c r="DS15" s="624"/>
      <c r="DT15" s="624"/>
      <c r="DU15" s="624"/>
      <c r="DV15" s="624"/>
      <c r="DW15" s="624"/>
      <c r="DX15" s="624"/>
      <c r="DY15" s="624"/>
      <c r="DZ15" s="624"/>
      <c r="EA15" s="624"/>
      <c r="EB15" s="624"/>
      <c r="EC15" s="668"/>
    </row>
    <row r="16" spans="2:143" ht="11.25" customHeight="1" x14ac:dyDescent="0.15">
      <c r="B16" s="620" t="s">
        <v>195</v>
      </c>
      <c r="C16" s="621"/>
      <c r="D16" s="621"/>
      <c r="E16" s="621"/>
      <c r="F16" s="621"/>
      <c r="G16" s="621"/>
      <c r="H16" s="621"/>
      <c r="I16" s="621"/>
      <c r="J16" s="621"/>
      <c r="K16" s="621"/>
      <c r="L16" s="621"/>
      <c r="M16" s="621"/>
      <c r="N16" s="621"/>
      <c r="O16" s="621"/>
      <c r="P16" s="621"/>
      <c r="Q16" s="622"/>
      <c r="R16" s="623">
        <v>2192</v>
      </c>
      <c r="S16" s="624"/>
      <c r="T16" s="624"/>
      <c r="U16" s="624"/>
      <c r="V16" s="624"/>
      <c r="W16" s="624"/>
      <c r="X16" s="624"/>
      <c r="Y16" s="625"/>
      <c r="Z16" s="650">
        <v>0</v>
      </c>
      <c r="AA16" s="650"/>
      <c r="AB16" s="650"/>
      <c r="AC16" s="650"/>
      <c r="AD16" s="651">
        <v>2192</v>
      </c>
      <c r="AE16" s="651"/>
      <c r="AF16" s="651"/>
      <c r="AG16" s="651"/>
      <c r="AH16" s="651"/>
      <c r="AI16" s="651"/>
      <c r="AJ16" s="651"/>
      <c r="AK16" s="651"/>
      <c r="AL16" s="626">
        <v>0.1</v>
      </c>
      <c r="AM16" s="627"/>
      <c r="AN16" s="627"/>
      <c r="AO16" s="652"/>
      <c r="AP16" s="620" t="s">
        <v>196</v>
      </c>
      <c r="AQ16" s="621"/>
      <c r="AR16" s="621"/>
      <c r="AS16" s="621"/>
      <c r="AT16" s="621"/>
      <c r="AU16" s="621"/>
      <c r="AV16" s="621"/>
      <c r="AW16" s="621"/>
      <c r="AX16" s="621"/>
      <c r="AY16" s="621"/>
      <c r="AZ16" s="621"/>
      <c r="BA16" s="621"/>
      <c r="BB16" s="621"/>
      <c r="BC16" s="621"/>
      <c r="BD16" s="621"/>
      <c r="BE16" s="621"/>
      <c r="BF16" s="622"/>
      <c r="BG16" s="623" t="s">
        <v>65</v>
      </c>
      <c r="BH16" s="624"/>
      <c r="BI16" s="624"/>
      <c r="BJ16" s="624"/>
      <c r="BK16" s="624"/>
      <c r="BL16" s="624"/>
      <c r="BM16" s="624"/>
      <c r="BN16" s="625"/>
      <c r="BO16" s="650" t="s">
        <v>65</v>
      </c>
      <c r="BP16" s="650"/>
      <c r="BQ16" s="650"/>
      <c r="BR16" s="650"/>
      <c r="BS16" s="651" t="s">
        <v>65</v>
      </c>
      <c r="BT16" s="651"/>
      <c r="BU16" s="651"/>
      <c r="BV16" s="651"/>
      <c r="BW16" s="651"/>
      <c r="BX16" s="651"/>
      <c r="BY16" s="651"/>
      <c r="BZ16" s="651"/>
      <c r="CA16" s="651"/>
      <c r="CB16" s="709"/>
      <c r="CD16" s="660" t="s">
        <v>197</v>
      </c>
      <c r="CE16" s="661"/>
      <c r="CF16" s="661"/>
      <c r="CG16" s="661"/>
      <c r="CH16" s="661"/>
      <c r="CI16" s="661"/>
      <c r="CJ16" s="661"/>
      <c r="CK16" s="661"/>
      <c r="CL16" s="661"/>
      <c r="CM16" s="661"/>
      <c r="CN16" s="661"/>
      <c r="CO16" s="661"/>
      <c r="CP16" s="661"/>
      <c r="CQ16" s="662"/>
      <c r="CR16" s="623">
        <v>1800</v>
      </c>
      <c r="CS16" s="624"/>
      <c r="CT16" s="624"/>
      <c r="CU16" s="624"/>
      <c r="CV16" s="624"/>
      <c r="CW16" s="624"/>
      <c r="CX16" s="624"/>
      <c r="CY16" s="625"/>
      <c r="CZ16" s="650">
        <v>0</v>
      </c>
      <c r="DA16" s="650"/>
      <c r="DB16" s="650"/>
      <c r="DC16" s="650"/>
      <c r="DD16" s="629" t="s">
        <v>65</v>
      </c>
      <c r="DE16" s="624"/>
      <c r="DF16" s="624"/>
      <c r="DG16" s="624"/>
      <c r="DH16" s="624"/>
      <c r="DI16" s="624"/>
      <c r="DJ16" s="624"/>
      <c r="DK16" s="624"/>
      <c r="DL16" s="624"/>
      <c r="DM16" s="624"/>
      <c r="DN16" s="624"/>
      <c r="DO16" s="624"/>
      <c r="DP16" s="625"/>
      <c r="DQ16" s="629">
        <v>40</v>
      </c>
      <c r="DR16" s="624"/>
      <c r="DS16" s="624"/>
      <c r="DT16" s="624"/>
      <c r="DU16" s="624"/>
      <c r="DV16" s="624"/>
      <c r="DW16" s="624"/>
      <c r="DX16" s="624"/>
      <c r="DY16" s="624"/>
      <c r="DZ16" s="624"/>
      <c r="EA16" s="624"/>
      <c r="EB16" s="624"/>
      <c r="EC16" s="668"/>
    </row>
    <row r="17" spans="2:133" ht="11.25" customHeight="1" x14ac:dyDescent="0.15">
      <c r="B17" s="620" t="s">
        <v>198</v>
      </c>
      <c r="C17" s="621"/>
      <c r="D17" s="621"/>
      <c r="E17" s="621"/>
      <c r="F17" s="621"/>
      <c r="G17" s="621"/>
      <c r="H17" s="621"/>
      <c r="I17" s="621"/>
      <c r="J17" s="621"/>
      <c r="K17" s="621"/>
      <c r="L17" s="621"/>
      <c r="M17" s="621"/>
      <c r="N17" s="621"/>
      <c r="O17" s="621"/>
      <c r="P17" s="621"/>
      <c r="Q17" s="622"/>
      <c r="R17" s="623">
        <v>5038</v>
      </c>
      <c r="S17" s="624"/>
      <c r="T17" s="624"/>
      <c r="U17" s="624"/>
      <c r="V17" s="624"/>
      <c r="W17" s="624"/>
      <c r="X17" s="624"/>
      <c r="Y17" s="625"/>
      <c r="Z17" s="650">
        <v>0.1</v>
      </c>
      <c r="AA17" s="650"/>
      <c r="AB17" s="650"/>
      <c r="AC17" s="650"/>
      <c r="AD17" s="651">
        <v>5038</v>
      </c>
      <c r="AE17" s="651"/>
      <c r="AF17" s="651"/>
      <c r="AG17" s="651"/>
      <c r="AH17" s="651"/>
      <c r="AI17" s="651"/>
      <c r="AJ17" s="651"/>
      <c r="AK17" s="651"/>
      <c r="AL17" s="626">
        <v>0.2</v>
      </c>
      <c r="AM17" s="627"/>
      <c r="AN17" s="627"/>
      <c r="AO17" s="652"/>
      <c r="AP17" s="620" t="s">
        <v>199</v>
      </c>
      <c r="AQ17" s="621"/>
      <c r="AR17" s="621"/>
      <c r="AS17" s="621"/>
      <c r="AT17" s="621"/>
      <c r="AU17" s="621"/>
      <c r="AV17" s="621"/>
      <c r="AW17" s="621"/>
      <c r="AX17" s="621"/>
      <c r="AY17" s="621"/>
      <c r="AZ17" s="621"/>
      <c r="BA17" s="621"/>
      <c r="BB17" s="621"/>
      <c r="BC17" s="621"/>
      <c r="BD17" s="621"/>
      <c r="BE17" s="621"/>
      <c r="BF17" s="622"/>
      <c r="BG17" s="623" t="s">
        <v>65</v>
      </c>
      <c r="BH17" s="624"/>
      <c r="BI17" s="624"/>
      <c r="BJ17" s="624"/>
      <c r="BK17" s="624"/>
      <c r="BL17" s="624"/>
      <c r="BM17" s="624"/>
      <c r="BN17" s="625"/>
      <c r="BO17" s="650" t="s">
        <v>65</v>
      </c>
      <c r="BP17" s="650"/>
      <c r="BQ17" s="650"/>
      <c r="BR17" s="650"/>
      <c r="BS17" s="651" t="s">
        <v>65</v>
      </c>
      <c r="BT17" s="651"/>
      <c r="BU17" s="651"/>
      <c r="BV17" s="651"/>
      <c r="BW17" s="651"/>
      <c r="BX17" s="651"/>
      <c r="BY17" s="651"/>
      <c r="BZ17" s="651"/>
      <c r="CA17" s="651"/>
      <c r="CB17" s="709"/>
      <c r="CD17" s="660" t="s">
        <v>200</v>
      </c>
      <c r="CE17" s="661"/>
      <c r="CF17" s="661"/>
      <c r="CG17" s="661"/>
      <c r="CH17" s="661"/>
      <c r="CI17" s="661"/>
      <c r="CJ17" s="661"/>
      <c r="CK17" s="661"/>
      <c r="CL17" s="661"/>
      <c r="CM17" s="661"/>
      <c r="CN17" s="661"/>
      <c r="CO17" s="661"/>
      <c r="CP17" s="661"/>
      <c r="CQ17" s="662"/>
      <c r="CR17" s="623">
        <v>355820</v>
      </c>
      <c r="CS17" s="624"/>
      <c r="CT17" s="624"/>
      <c r="CU17" s="624"/>
      <c r="CV17" s="624"/>
      <c r="CW17" s="624"/>
      <c r="CX17" s="624"/>
      <c r="CY17" s="625"/>
      <c r="CZ17" s="650">
        <v>8.6</v>
      </c>
      <c r="DA17" s="650"/>
      <c r="DB17" s="650"/>
      <c r="DC17" s="650"/>
      <c r="DD17" s="629" t="s">
        <v>65</v>
      </c>
      <c r="DE17" s="624"/>
      <c r="DF17" s="624"/>
      <c r="DG17" s="624"/>
      <c r="DH17" s="624"/>
      <c r="DI17" s="624"/>
      <c r="DJ17" s="624"/>
      <c r="DK17" s="624"/>
      <c r="DL17" s="624"/>
      <c r="DM17" s="624"/>
      <c r="DN17" s="624"/>
      <c r="DO17" s="624"/>
      <c r="DP17" s="625"/>
      <c r="DQ17" s="629">
        <v>355820</v>
      </c>
      <c r="DR17" s="624"/>
      <c r="DS17" s="624"/>
      <c r="DT17" s="624"/>
      <c r="DU17" s="624"/>
      <c r="DV17" s="624"/>
      <c r="DW17" s="624"/>
      <c r="DX17" s="624"/>
      <c r="DY17" s="624"/>
      <c r="DZ17" s="624"/>
      <c r="EA17" s="624"/>
      <c r="EB17" s="624"/>
      <c r="EC17" s="668"/>
    </row>
    <row r="18" spans="2:133" ht="11.25" customHeight="1" x14ac:dyDescent="0.15">
      <c r="B18" s="620" t="s">
        <v>201</v>
      </c>
      <c r="C18" s="621"/>
      <c r="D18" s="621"/>
      <c r="E18" s="621"/>
      <c r="F18" s="621"/>
      <c r="G18" s="621"/>
      <c r="H18" s="621"/>
      <c r="I18" s="621"/>
      <c r="J18" s="621"/>
      <c r="K18" s="621"/>
      <c r="L18" s="621"/>
      <c r="M18" s="621"/>
      <c r="N18" s="621"/>
      <c r="O18" s="621"/>
      <c r="P18" s="621"/>
      <c r="Q18" s="622"/>
      <c r="R18" s="623">
        <v>6677</v>
      </c>
      <c r="S18" s="624"/>
      <c r="T18" s="624"/>
      <c r="U18" s="624"/>
      <c r="V18" s="624"/>
      <c r="W18" s="624"/>
      <c r="X18" s="624"/>
      <c r="Y18" s="625"/>
      <c r="Z18" s="650">
        <v>0.1</v>
      </c>
      <c r="AA18" s="650"/>
      <c r="AB18" s="650"/>
      <c r="AC18" s="650"/>
      <c r="AD18" s="651">
        <v>6677</v>
      </c>
      <c r="AE18" s="651"/>
      <c r="AF18" s="651"/>
      <c r="AG18" s="651"/>
      <c r="AH18" s="651"/>
      <c r="AI18" s="651"/>
      <c r="AJ18" s="651"/>
      <c r="AK18" s="651"/>
      <c r="AL18" s="626">
        <v>0.30000001192092896</v>
      </c>
      <c r="AM18" s="627"/>
      <c r="AN18" s="627"/>
      <c r="AO18" s="652"/>
      <c r="AP18" s="620" t="s">
        <v>202</v>
      </c>
      <c r="AQ18" s="621"/>
      <c r="AR18" s="621"/>
      <c r="AS18" s="621"/>
      <c r="AT18" s="621"/>
      <c r="AU18" s="621"/>
      <c r="AV18" s="621"/>
      <c r="AW18" s="621"/>
      <c r="AX18" s="621"/>
      <c r="AY18" s="621"/>
      <c r="AZ18" s="621"/>
      <c r="BA18" s="621"/>
      <c r="BB18" s="621"/>
      <c r="BC18" s="621"/>
      <c r="BD18" s="621"/>
      <c r="BE18" s="621"/>
      <c r="BF18" s="622"/>
      <c r="BG18" s="623" t="s">
        <v>65</v>
      </c>
      <c r="BH18" s="624"/>
      <c r="BI18" s="624"/>
      <c r="BJ18" s="624"/>
      <c r="BK18" s="624"/>
      <c r="BL18" s="624"/>
      <c r="BM18" s="624"/>
      <c r="BN18" s="625"/>
      <c r="BO18" s="650" t="s">
        <v>65</v>
      </c>
      <c r="BP18" s="650"/>
      <c r="BQ18" s="650"/>
      <c r="BR18" s="650"/>
      <c r="BS18" s="651" t="s">
        <v>65</v>
      </c>
      <c r="BT18" s="651"/>
      <c r="BU18" s="651"/>
      <c r="BV18" s="651"/>
      <c r="BW18" s="651"/>
      <c r="BX18" s="651"/>
      <c r="BY18" s="651"/>
      <c r="BZ18" s="651"/>
      <c r="CA18" s="651"/>
      <c r="CB18" s="709"/>
      <c r="CD18" s="660" t="s">
        <v>203</v>
      </c>
      <c r="CE18" s="661"/>
      <c r="CF18" s="661"/>
      <c r="CG18" s="661"/>
      <c r="CH18" s="661"/>
      <c r="CI18" s="661"/>
      <c r="CJ18" s="661"/>
      <c r="CK18" s="661"/>
      <c r="CL18" s="661"/>
      <c r="CM18" s="661"/>
      <c r="CN18" s="661"/>
      <c r="CO18" s="661"/>
      <c r="CP18" s="661"/>
      <c r="CQ18" s="662"/>
      <c r="CR18" s="623" t="s">
        <v>65</v>
      </c>
      <c r="CS18" s="624"/>
      <c r="CT18" s="624"/>
      <c r="CU18" s="624"/>
      <c r="CV18" s="624"/>
      <c r="CW18" s="624"/>
      <c r="CX18" s="624"/>
      <c r="CY18" s="625"/>
      <c r="CZ18" s="650" t="s">
        <v>65</v>
      </c>
      <c r="DA18" s="650"/>
      <c r="DB18" s="650"/>
      <c r="DC18" s="650"/>
      <c r="DD18" s="629" t="s">
        <v>65</v>
      </c>
      <c r="DE18" s="624"/>
      <c r="DF18" s="624"/>
      <c r="DG18" s="624"/>
      <c r="DH18" s="624"/>
      <c r="DI18" s="624"/>
      <c r="DJ18" s="624"/>
      <c r="DK18" s="624"/>
      <c r="DL18" s="624"/>
      <c r="DM18" s="624"/>
      <c r="DN18" s="624"/>
      <c r="DO18" s="624"/>
      <c r="DP18" s="625"/>
      <c r="DQ18" s="629" t="s">
        <v>65</v>
      </c>
      <c r="DR18" s="624"/>
      <c r="DS18" s="624"/>
      <c r="DT18" s="624"/>
      <c r="DU18" s="624"/>
      <c r="DV18" s="624"/>
      <c r="DW18" s="624"/>
      <c r="DX18" s="624"/>
      <c r="DY18" s="624"/>
      <c r="DZ18" s="624"/>
      <c r="EA18" s="624"/>
      <c r="EB18" s="624"/>
      <c r="EC18" s="668"/>
    </row>
    <row r="19" spans="2:133" ht="11.25" customHeight="1" x14ac:dyDescent="0.15">
      <c r="B19" s="620" t="s">
        <v>204</v>
      </c>
      <c r="C19" s="621"/>
      <c r="D19" s="621"/>
      <c r="E19" s="621"/>
      <c r="F19" s="621"/>
      <c r="G19" s="621"/>
      <c r="H19" s="621"/>
      <c r="I19" s="621"/>
      <c r="J19" s="621"/>
      <c r="K19" s="621"/>
      <c r="L19" s="621"/>
      <c r="M19" s="621"/>
      <c r="N19" s="621"/>
      <c r="O19" s="621"/>
      <c r="P19" s="621"/>
      <c r="Q19" s="622"/>
      <c r="R19" s="623">
        <v>1099</v>
      </c>
      <c r="S19" s="624"/>
      <c r="T19" s="624"/>
      <c r="U19" s="624"/>
      <c r="V19" s="624"/>
      <c r="W19" s="624"/>
      <c r="X19" s="624"/>
      <c r="Y19" s="625"/>
      <c r="Z19" s="650">
        <v>0</v>
      </c>
      <c r="AA19" s="650"/>
      <c r="AB19" s="650"/>
      <c r="AC19" s="650"/>
      <c r="AD19" s="651">
        <v>1099</v>
      </c>
      <c r="AE19" s="651"/>
      <c r="AF19" s="651"/>
      <c r="AG19" s="651"/>
      <c r="AH19" s="651"/>
      <c r="AI19" s="651"/>
      <c r="AJ19" s="651"/>
      <c r="AK19" s="651"/>
      <c r="AL19" s="626">
        <v>0</v>
      </c>
      <c r="AM19" s="627"/>
      <c r="AN19" s="627"/>
      <c r="AO19" s="652"/>
      <c r="AP19" s="620" t="s">
        <v>205</v>
      </c>
      <c r="AQ19" s="621"/>
      <c r="AR19" s="621"/>
      <c r="AS19" s="621"/>
      <c r="AT19" s="621"/>
      <c r="AU19" s="621"/>
      <c r="AV19" s="621"/>
      <c r="AW19" s="621"/>
      <c r="AX19" s="621"/>
      <c r="AY19" s="621"/>
      <c r="AZ19" s="621"/>
      <c r="BA19" s="621"/>
      <c r="BB19" s="621"/>
      <c r="BC19" s="621"/>
      <c r="BD19" s="621"/>
      <c r="BE19" s="621"/>
      <c r="BF19" s="622"/>
      <c r="BG19" s="623">
        <v>1005</v>
      </c>
      <c r="BH19" s="624"/>
      <c r="BI19" s="624"/>
      <c r="BJ19" s="624"/>
      <c r="BK19" s="624"/>
      <c r="BL19" s="624"/>
      <c r="BM19" s="624"/>
      <c r="BN19" s="625"/>
      <c r="BO19" s="650">
        <v>0.3</v>
      </c>
      <c r="BP19" s="650"/>
      <c r="BQ19" s="650"/>
      <c r="BR19" s="650"/>
      <c r="BS19" s="651" t="s">
        <v>65</v>
      </c>
      <c r="BT19" s="651"/>
      <c r="BU19" s="651"/>
      <c r="BV19" s="651"/>
      <c r="BW19" s="651"/>
      <c r="BX19" s="651"/>
      <c r="BY19" s="651"/>
      <c r="BZ19" s="651"/>
      <c r="CA19" s="651"/>
      <c r="CB19" s="709"/>
      <c r="CD19" s="660" t="s">
        <v>206</v>
      </c>
      <c r="CE19" s="661"/>
      <c r="CF19" s="661"/>
      <c r="CG19" s="661"/>
      <c r="CH19" s="661"/>
      <c r="CI19" s="661"/>
      <c r="CJ19" s="661"/>
      <c r="CK19" s="661"/>
      <c r="CL19" s="661"/>
      <c r="CM19" s="661"/>
      <c r="CN19" s="661"/>
      <c r="CO19" s="661"/>
      <c r="CP19" s="661"/>
      <c r="CQ19" s="662"/>
      <c r="CR19" s="623" t="s">
        <v>65</v>
      </c>
      <c r="CS19" s="624"/>
      <c r="CT19" s="624"/>
      <c r="CU19" s="624"/>
      <c r="CV19" s="624"/>
      <c r="CW19" s="624"/>
      <c r="CX19" s="624"/>
      <c r="CY19" s="625"/>
      <c r="CZ19" s="650" t="s">
        <v>65</v>
      </c>
      <c r="DA19" s="650"/>
      <c r="DB19" s="650"/>
      <c r="DC19" s="650"/>
      <c r="DD19" s="629" t="s">
        <v>65</v>
      </c>
      <c r="DE19" s="624"/>
      <c r="DF19" s="624"/>
      <c r="DG19" s="624"/>
      <c r="DH19" s="624"/>
      <c r="DI19" s="624"/>
      <c r="DJ19" s="624"/>
      <c r="DK19" s="624"/>
      <c r="DL19" s="624"/>
      <c r="DM19" s="624"/>
      <c r="DN19" s="624"/>
      <c r="DO19" s="624"/>
      <c r="DP19" s="625"/>
      <c r="DQ19" s="629" t="s">
        <v>65</v>
      </c>
      <c r="DR19" s="624"/>
      <c r="DS19" s="624"/>
      <c r="DT19" s="624"/>
      <c r="DU19" s="624"/>
      <c r="DV19" s="624"/>
      <c r="DW19" s="624"/>
      <c r="DX19" s="624"/>
      <c r="DY19" s="624"/>
      <c r="DZ19" s="624"/>
      <c r="EA19" s="624"/>
      <c r="EB19" s="624"/>
      <c r="EC19" s="668"/>
    </row>
    <row r="20" spans="2:133" ht="11.25" customHeight="1" x14ac:dyDescent="0.15">
      <c r="B20" s="620" t="s">
        <v>207</v>
      </c>
      <c r="C20" s="621"/>
      <c r="D20" s="621"/>
      <c r="E20" s="621"/>
      <c r="F20" s="621"/>
      <c r="G20" s="621"/>
      <c r="H20" s="621"/>
      <c r="I20" s="621"/>
      <c r="J20" s="621"/>
      <c r="K20" s="621"/>
      <c r="L20" s="621"/>
      <c r="M20" s="621"/>
      <c r="N20" s="621"/>
      <c r="O20" s="621"/>
      <c r="P20" s="621"/>
      <c r="Q20" s="622"/>
      <c r="R20" s="623">
        <v>682</v>
      </c>
      <c r="S20" s="624"/>
      <c r="T20" s="624"/>
      <c r="U20" s="624"/>
      <c r="V20" s="624"/>
      <c r="W20" s="624"/>
      <c r="X20" s="624"/>
      <c r="Y20" s="625"/>
      <c r="Z20" s="650">
        <v>0</v>
      </c>
      <c r="AA20" s="650"/>
      <c r="AB20" s="650"/>
      <c r="AC20" s="650"/>
      <c r="AD20" s="651">
        <v>682</v>
      </c>
      <c r="AE20" s="651"/>
      <c r="AF20" s="651"/>
      <c r="AG20" s="651"/>
      <c r="AH20" s="651"/>
      <c r="AI20" s="651"/>
      <c r="AJ20" s="651"/>
      <c r="AK20" s="651"/>
      <c r="AL20" s="626">
        <v>0</v>
      </c>
      <c r="AM20" s="627"/>
      <c r="AN20" s="627"/>
      <c r="AO20" s="652"/>
      <c r="AP20" s="620" t="s">
        <v>208</v>
      </c>
      <c r="AQ20" s="621"/>
      <c r="AR20" s="621"/>
      <c r="AS20" s="621"/>
      <c r="AT20" s="621"/>
      <c r="AU20" s="621"/>
      <c r="AV20" s="621"/>
      <c r="AW20" s="621"/>
      <c r="AX20" s="621"/>
      <c r="AY20" s="621"/>
      <c r="AZ20" s="621"/>
      <c r="BA20" s="621"/>
      <c r="BB20" s="621"/>
      <c r="BC20" s="621"/>
      <c r="BD20" s="621"/>
      <c r="BE20" s="621"/>
      <c r="BF20" s="622"/>
      <c r="BG20" s="623">
        <v>1005</v>
      </c>
      <c r="BH20" s="624"/>
      <c r="BI20" s="624"/>
      <c r="BJ20" s="624"/>
      <c r="BK20" s="624"/>
      <c r="BL20" s="624"/>
      <c r="BM20" s="624"/>
      <c r="BN20" s="625"/>
      <c r="BO20" s="650">
        <v>0.3</v>
      </c>
      <c r="BP20" s="650"/>
      <c r="BQ20" s="650"/>
      <c r="BR20" s="650"/>
      <c r="BS20" s="651" t="s">
        <v>65</v>
      </c>
      <c r="BT20" s="651"/>
      <c r="BU20" s="651"/>
      <c r="BV20" s="651"/>
      <c r="BW20" s="651"/>
      <c r="BX20" s="651"/>
      <c r="BY20" s="651"/>
      <c r="BZ20" s="651"/>
      <c r="CA20" s="651"/>
      <c r="CB20" s="709"/>
      <c r="CD20" s="660" t="s">
        <v>209</v>
      </c>
      <c r="CE20" s="661"/>
      <c r="CF20" s="661"/>
      <c r="CG20" s="661"/>
      <c r="CH20" s="661"/>
      <c r="CI20" s="661"/>
      <c r="CJ20" s="661"/>
      <c r="CK20" s="661"/>
      <c r="CL20" s="661"/>
      <c r="CM20" s="661"/>
      <c r="CN20" s="661"/>
      <c r="CO20" s="661"/>
      <c r="CP20" s="661"/>
      <c r="CQ20" s="662"/>
      <c r="CR20" s="623">
        <v>4129198</v>
      </c>
      <c r="CS20" s="624"/>
      <c r="CT20" s="624"/>
      <c r="CU20" s="624"/>
      <c r="CV20" s="624"/>
      <c r="CW20" s="624"/>
      <c r="CX20" s="624"/>
      <c r="CY20" s="625"/>
      <c r="CZ20" s="650">
        <v>100</v>
      </c>
      <c r="DA20" s="650"/>
      <c r="DB20" s="650"/>
      <c r="DC20" s="650"/>
      <c r="DD20" s="629">
        <v>428108</v>
      </c>
      <c r="DE20" s="624"/>
      <c r="DF20" s="624"/>
      <c r="DG20" s="624"/>
      <c r="DH20" s="624"/>
      <c r="DI20" s="624"/>
      <c r="DJ20" s="624"/>
      <c r="DK20" s="624"/>
      <c r="DL20" s="624"/>
      <c r="DM20" s="624"/>
      <c r="DN20" s="624"/>
      <c r="DO20" s="624"/>
      <c r="DP20" s="625"/>
      <c r="DQ20" s="629">
        <v>2998092</v>
      </c>
      <c r="DR20" s="624"/>
      <c r="DS20" s="624"/>
      <c r="DT20" s="624"/>
      <c r="DU20" s="624"/>
      <c r="DV20" s="624"/>
      <c r="DW20" s="624"/>
      <c r="DX20" s="624"/>
      <c r="DY20" s="624"/>
      <c r="DZ20" s="624"/>
      <c r="EA20" s="624"/>
      <c r="EB20" s="624"/>
      <c r="EC20" s="668"/>
    </row>
    <row r="21" spans="2:133" ht="11.25" customHeight="1" x14ac:dyDescent="0.15">
      <c r="B21" s="620" t="s">
        <v>210</v>
      </c>
      <c r="C21" s="621"/>
      <c r="D21" s="621"/>
      <c r="E21" s="621"/>
      <c r="F21" s="621"/>
      <c r="G21" s="621"/>
      <c r="H21" s="621"/>
      <c r="I21" s="621"/>
      <c r="J21" s="621"/>
      <c r="K21" s="621"/>
      <c r="L21" s="621"/>
      <c r="M21" s="621"/>
      <c r="N21" s="621"/>
      <c r="O21" s="621"/>
      <c r="P21" s="621"/>
      <c r="Q21" s="622"/>
      <c r="R21" s="623">
        <v>137</v>
      </c>
      <c r="S21" s="624"/>
      <c r="T21" s="624"/>
      <c r="U21" s="624"/>
      <c r="V21" s="624"/>
      <c r="W21" s="624"/>
      <c r="X21" s="624"/>
      <c r="Y21" s="625"/>
      <c r="Z21" s="650">
        <v>0</v>
      </c>
      <c r="AA21" s="650"/>
      <c r="AB21" s="650"/>
      <c r="AC21" s="650"/>
      <c r="AD21" s="651">
        <v>137</v>
      </c>
      <c r="AE21" s="651"/>
      <c r="AF21" s="651"/>
      <c r="AG21" s="651"/>
      <c r="AH21" s="651"/>
      <c r="AI21" s="651"/>
      <c r="AJ21" s="651"/>
      <c r="AK21" s="651"/>
      <c r="AL21" s="626">
        <v>0</v>
      </c>
      <c r="AM21" s="627"/>
      <c r="AN21" s="627"/>
      <c r="AO21" s="652"/>
      <c r="AP21" s="716" t="s">
        <v>211</v>
      </c>
      <c r="AQ21" s="723"/>
      <c r="AR21" s="723"/>
      <c r="AS21" s="723"/>
      <c r="AT21" s="723"/>
      <c r="AU21" s="723"/>
      <c r="AV21" s="723"/>
      <c r="AW21" s="723"/>
      <c r="AX21" s="723"/>
      <c r="AY21" s="723"/>
      <c r="AZ21" s="723"/>
      <c r="BA21" s="723"/>
      <c r="BB21" s="723"/>
      <c r="BC21" s="723"/>
      <c r="BD21" s="723"/>
      <c r="BE21" s="723"/>
      <c r="BF21" s="718"/>
      <c r="BG21" s="623">
        <v>1005</v>
      </c>
      <c r="BH21" s="624"/>
      <c r="BI21" s="624"/>
      <c r="BJ21" s="624"/>
      <c r="BK21" s="624"/>
      <c r="BL21" s="624"/>
      <c r="BM21" s="624"/>
      <c r="BN21" s="625"/>
      <c r="BO21" s="650">
        <v>0.3</v>
      </c>
      <c r="BP21" s="650"/>
      <c r="BQ21" s="650"/>
      <c r="BR21" s="650"/>
      <c r="BS21" s="651" t="s">
        <v>65</v>
      </c>
      <c r="BT21" s="651"/>
      <c r="BU21" s="651"/>
      <c r="BV21" s="651"/>
      <c r="BW21" s="651"/>
      <c r="BX21" s="651"/>
      <c r="BY21" s="651"/>
      <c r="BZ21" s="651"/>
      <c r="CA21" s="651"/>
      <c r="CB21" s="709"/>
      <c r="CD21" s="734"/>
      <c r="CE21" s="654"/>
      <c r="CF21" s="654"/>
      <c r="CG21" s="654"/>
      <c r="CH21" s="654"/>
      <c r="CI21" s="654"/>
      <c r="CJ21" s="654"/>
      <c r="CK21" s="654"/>
      <c r="CL21" s="654"/>
      <c r="CM21" s="654"/>
      <c r="CN21" s="654"/>
      <c r="CO21" s="654"/>
      <c r="CP21" s="654"/>
      <c r="CQ21" s="655"/>
      <c r="CR21" s="735"/>
      <c r="CS21" s="732"/>
      <c r="CT21" s="732"/>
      <c r="CU21" s="732"/>
      <c r="CV21" s="732"/>
      <c r="CW21" s="732"/>
      <c r="CX21" s="732"/>
      <c r="CY21" s="736"/>
      <c r="CZ21" s="737"/>
      <c r="DA21" s="737"/>
      <c r="DB21" s="737"/>
      <c r="DC21" s="737"/>
      <c r="DD21" s="731"/>
      <c r="DE21" s="732"/>
      <c r="DF21" s="732"/>
      <c r="DG21" s="732"/>
      <c r="DH21" s="732"/>
      <c r="DI21" s="732"/>
      <c r="DJ21" s="732"/>
      <c r="DK21" s="732"/>
      <c r="DL21" s="732"/>
      <c r="DM21" s="732"/>
      <c r="DN21" s="732"/>
      <c r="DO21" s="732"/>
      <c r="DP21" s="736"/>
      <c r="DQ21" s="731"/>
      <c r="DR21" s="732"/>
      <c r="DS21" s="732"/>
      <c r="DT21" s="732"/>
      <c r="DU21" s="732"/>
      <c r="DV21" s="732"/>
      <c r="DW21" s="732"/>
      <c r="DX21" s="732"/>
      <c r="DY21" s="732"/>
      <c r="DZ21" s="732"/>
      <c r="EA21" s="732"/>
      <c r="EB21" s="732"/>
      <c r="EC21" s="733"/>
    </row>
    <row r="22" spans="2:133" ht="11.25" customHeight="1" x14ac:dyDescent="0.15">
      <c r="B22" s="686" t="s">
        <v>212</v>
      </c>
      <c r="C22" s="687"/>
      <c r="D22" s="687"/>
      <c r="E22" s="687"/>
      <c r="F22" s="687"/>
      <c r="G22" s="687"/>
      <c r="H22" s="687"/>
      <c r="I22" s="687"/>
      <c r="J22" s="687"/>
      <c r="K22" s="687"/>
      <c r="L22" s="687"/>
      <c r="M22" s="687"/>
      <c r="N22" s="687"/>
      <c r="O22" s="687"/>
      <c r="P22" s="687"/>
      <c r="Q22" s="688"/>
      <c r="R22" s="623">
        <v>4759</v>
      </c>
      <c r="S22" s="624"/>
      <c r="T22" s="624"/>
      <c r="U22" s="624"/>
      <c r="V22" s="624"/>
      <c r="W22" s="624"/>
      <c r="X22" s="624"/>
      <c r="Y22" s="625"/>
      <c r="Z22" s="650">
        <v>0.1</v>
      </c>
      <c r="AA22" s="650"/>
      <c r="AB22" s="650"/>
      <c r="AC22" s="650"/>
      <c r="AD22" s="651">
        <v>4759</v>
      </c>
      <c r="AE22" s="651"/>
      <c r="AF22" s="651"/>
      <c r="AG22" s="651"/>
      <c r="AH22" s="651"/>
      <c r="AI22" s="651"/>
      <c r="AJ22" s="651"/>
      <c r="AK22" s="651"/>
      <c r="AL22" s="626">
        <v>0.20000000298023224</v>
      </c>
      <c r="AM22" s="627"/>
      <c r="AN22" s="627"/>
      <c r="AO22" s="652"/>
      <c r="AP22" s="716" t="s">
        <v>213</v>
      </c>
      <c r="AQ22" s="723"/>
      <c r="AR22" s="723"/>
      <c r="AS22" s="723"/>
      <c r="AT22" s="723"/>
      <c r="AU22" s="723"/>
      <c r="AV22" s="723"/>
      <c r="AW22" s="723"/>
      <c r="AX22" s="723"/>
      <c r="AY22" s="723"/>
      <c r="AZ22" s="723"/>
      <c r="BA22" s="723"/>
      <c r="BB22" s="723"/>
      <c r="BC22" s="723"/>
      <c r="BD22" s="723"/>
      <c r="BE22" s="723"/>
      <c r="BF22" s="718"/>
      <c r="BG22" s="623" t="s">
        <v>65</v>
      </c>
      <c r="BH22" s="624"/>
      <c r="BI22" s="624"/>
      <c r="BJ22" s="624"/>
      <c r="BK22" s="624"/>
      <c r="BL22" s="624"/>
      <c r="BM22" s="624"/>
      <c r="BN22" s="625"/>
      <c r="BO22" s="650" t="s">
        <v>65</v>
      </c>
      <c r="BP22" s="650"/>
      <c r="BQ22" s="650"/>
      <c r="BR22" s="650"/>
      <c r="BS22" s="651" t="s">
        <v>65</v>
      </c>
      <c r="BT22" s="651"/>
      <c r="BU22" s="651"/>
      <c r="BV22" s="651"/>
      <c r="BW22" s="651"/>
      <c r="BX22" s="651"/>
      <c r="BY22" s="651"/>
      <c r="BZ22" s="651"/>
      <c r="CA22" s="651"/>
      <c r="CB22" s="709"/>
      <c r="CD22" s="725" t="s">
        <v>214</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x14ac:dyDescent="0.15">
      <c r="B23" s="620" t="s">
        <v>215</v>
      </c>
      <c r="C23" s="621"/>
      <c r="D23" s="621"/>
      <c r="E23" s="621"/>
      <c r="F23" s="621"/>
      <c r="G23" s="621"/>
      <c r="H23" s="621"/>
      <c r="I23" s="621"/>
      <c r="J23" s="621"/>
      <c r="K23" s="621"/>
      <c r="L23" s="621"/>
      <c r="M23" s="621"/>
      <c r="N23" s="621"/>
      <c r="O23" s="621"/>
      <c r="P23" s="621"/>
      <c r="Q23" s="622"/>
      <c r="R23" s="623">
        <v>2266680</v>
      </c>
      <c r="S23" s="624"/>
      <c r="T23" s="624"/>
      <c r="U23" s="624"/>
      <c r="V23" s="624"/>
      <c r="W23" s="624"/>
      <c r="X23" s="624"/>
      <c r="Y23" s="625"/>
      <c r="Z23" s="650">
        <v>48</v>
      </c>
      <c r="AA23" s="650"/>
      <c r="AB23" s="650"/>
      <c r="AC23" s="650"/>
      <c r="AD23" s="651">
        <v>1970437</v>
      </c>
      <c r="AE23" s="651"/>
      <c r="AF23" s="651"/>
      <c r="AG23" s="651"/>
      <c r="AH23" s="651"/>
      <c r="AI23" s="651"/>
      <c r="AJ23" s="651"/>
      <c r="AK23" s="651"/>
      <c r="AL23" s="626">
        <v>78.900000000000006</v>
      </c>
      <c r="AM23" s="627"/>
      <c r="AN23" s="627"/>
      <c r="AO23" s="652"/>
      <c r="AP23" s="716" t="s">
        <v>216</v>
      </c>
      <c r="AQ23" s="723"/>
      <c r="AR23" s="723"/>
      <c r="AS23" s="723"/>
      <c r="AT23" s="723"/>
      <c r="AU23" s="723"/>
      <c r="AV23" s="723"/>
      <c r="AW23" s="723"/>
      <c r="AX23" s="723"/>
      <c r="AY23" s="723"/>
      <c r="AZ23" s="723"/>
      <c r="BA23" s="723"/>
      <c r="BB23" s="723"/>
      <c r="BC23" s="723"/>
      <c r="BD23" s="723"/>
      <c r="BE23" s="723"/>
      <c r="BF23" s="718"/>
      <c r="BG23" s="623" t="s">
        <v>65</v>
      </c>
      <c r="BH23" s="624"/>
      <c r="BI23" s="624"/>
      <c r="BJ23" s="624"/>
      <c r="BK23" s="624"/>
      <c r="BL23" s="624"/>
      <c r="BM23" s="624"/>
      <c r="BN23" s="625"/>
      <c r="BO23" s="650" t="s">
        <v>65</v>
      </c>
      <c r="BP23" s="650"/>
      <c r="BQ23" s="650"/>
      <c r="BR23" s="650"/>
      <c r="BS23" s="651" t="s">
        <v>65</v>
      </c>
      <c r="BT23" s="651"/>
      <c r="BU23" s="651"/>
      <c r="BV23" s="651"/>
      <c r="BW23" s="651"/>
      <c r="BX23" s="651"/>
      <c r="BY23" s="651"/>
      <c r="BZ23" s="651"/>
      <c r="CA23" s="651"/>
      <c r="CB23" s="709"/>
      <c r="CD23" s="725" t="s">
        <v>156</v>
      </c>
      <c r="CE23" s="726"/>
      <c r="CF23" s="726"/>
      <c r="CG23" s="726"/>
      <c r="CH23" s="726"/>
      <c r="CI23" s="726"/>
      <c r="CJ23" s="726"/>
      <c r="CK23" s="726"/>
      <c r="CL23" s="726"/>
      <c r="CM23" s="726"/>
      <c r="CN23" s="726"/>
      <c r="CO23" s="726"/>
      <c r="CP23" s="726"/>
      <c r="CQ23" s="727"/>
      <c r="CR23" s="725" t="s">
        <v>217</v>
      </c>
      <c r="CS23" s="726"/>
      <c r="CT23" s="726"/>
      <c r="CU23" s="726"/>
      <c r="CV23" s="726"/>
      <c r="CW23" s="726"/>
      <c r="CX23" s="726"/>
      <c r="CY23" s="727"/>
      <c r="CZ23" s="725" t="s">
        <v>218</v>
      </c>
      <c r="DA23" s="726"/>
      <c r="DB23" s="726"/>
      <c r="DC23" s="727"/>
      <c r="DD23" s="725" t="s">
        <v>219</v>
      </c>
      <c r="DE23" s="726"/>
      <c r="DF23" s="726"/>
      <c r="DG23" s="726"/>
      <c r="DH23" s="726"/>
      <c r="DI23" s="726"/>
      <c r="DJ23" s="726"/>
      <c r="DK23" s="727"/>
      <c r="DL23" s="728" t="s">
        <v>220</v>
      </c>
      <c r="DM23" s="729"/>
      <c r="DN23" s="729"/>
      <c r="DO23" s="729"/>
      <c r="DP23" s="729"/>
      <c r="DQ23" s="729"/>
      <c r="DR23" s="729"/>
      <c r="DS23" s="729"/>
      <c r="DT23" s="729"/>
      <c r="DU23" s="729"/>
      <c r="DV23" s="730"/>
      <c r="DW23" s="725" t="s">
        <v>221</v>
      </c>
      <c r="DX23" s="726"/>
      <c r="DY23" s="726"/>
      <c r="DZ23" s="726"/>
      <c r="EA23" s="726"/>
      <c r="EB23" s="726"/>
      <c r="EC23" s="727"/>
    </row>
    <row r="24" spans="2:133" ht="11.25" customHeight="1" x14ac:dyDescent="0.15">
      <c r="B24" s="620" t="s">
        <v>222</v>
      </c>
      <c r="C24" s="621"/>
      <c r="D24" s="621"/>
      <c r="E24" s="621"/>
      <c r="F24" s="621"/>
      <c r="G24" s="621"/>
      <c r="H24" s="621"/>
      <c r="I24" s="621"/>
      <c r="J24" s="621"/>
      <c r="K24" s="621"/>
      <c r="L24" s="621"/>
      <c r="M24" s="621"/>
      <c r="N24" s="621"/>
      <c r="O24" s="621"/>
      <c r="P24" s="621"/>
      <c r="Q24" s="622"/>
      <c r="R24" s="623">
        <v>1970437</v>
      </c>
      <c r="S24" s="624"/>
      <c r="T24" s="624"/>
      <c r="U24" s="624"/>
      <c r="V24" s="624"/>
      <c r="W24" s="624"/>
      <c r="X24" s="624"/>
      <c r="Y24" s="625"/>
      <c r="Z24" s="650">
        <v>41.7</v>
      </c>
      <c r="AA24" s="650"/>
      <c r="AB24" s="650"/>
      <c r="AC24" s="650"/>
      <c r="AD24" s="651">
        <v>1970437</v>
      </c>
      <c r="AE24" s="651"/>
      <c r="AF24" s="651"/>
      <c r="AG24" s="651"/>
      <c r="AH24" s="651"/>
      <c r="AI24" s="651"/>
      <c r="AJ24" s="651"/>
      <c r="AK24" s="651"/>
      <c r="AL24" s="626">
        <v>78.900000000000006</v>
      </c>
      <c r="AM24" s="627"/>
      <c r="AN24" s="627"/>
      <c r="AO24" s="652"/>
      <c r="AP24" s="716" t="s">
        <v>223</v>
      </c>
      <c r="AQ24" s="723"/>
      <c r="AR24" s="723"/>
      <c r="AS24" s="723"/>
      <c r="AT24" s="723"/>
      <c r="AU24" s="723"/>
      <c r="AV24" s="723"/>
      <c r="AW24" s="723"/>
      <c r="AX24" s="723"/>
      <c r="AY24" s="723"/>
      <c r="AZ24" s="723"/>
      <c r="BA24" s="723"/>
      <c r="BB24" s="723"/>
      <c r="BC24" s="723"/>
      <c r="BD24" s="723"/>
      <c r="BE24" s="723"/>
      <c r="BF24" s="718"/>
      <c r="BG24" s="623" t="s">
        <v>65</v>
      </c>
      <c r="BH24" s="624"/>
      <c r="BI24" s="624"/>
      <c r="BJ24" s="624"/>
      <c r="BK24" s="624"/>
      <c r="BL24" s="624"/>
      <c r="BM24" s="624"/>
      <c r="BN24" s="625"/>
      <c r="BO24" s="650" t="s">
        <v>65</v>
      </c>
      <c r="BP24" s="650"/>
      <c r="BQ24" s="650"/>
      <c r="BR24" s="650"/>
      <c r="BS24" s="651" t="s">
        <v>65</v>
      </c>
      <c r="BT24" s="651"/>
      <c r="BU24" s="651"/>
      <c r="BV24" s="651"/>
      <c r="BW24" s="651"/>
      <c r="BX24" s="651"/>
      <c r="BY24" s="651"/>
      <c r="BZ24" s="651"/>
      <c r="CA24" s="651"/>
      <c r="CB24" s="709"/>
      <c r="CD24" s="679" t="s">
        <v>224</v>
      </c>
      <c r="CE24" s="680"/>
      <c r="CF24" s="680"/>
      <c r="CG24" s="680"/>
      <c r="CH24" s="680"/>
      <c r="CI24" s="680"/>
      <c r="CJ24" s="680"/>
      <c r="CK24" s="680"/>
      <c r="CL24" s="680"/>
      <c r="CM24" s="680"/>
      <c r="CN24" s="680"/>
      <c r="CO24" s="680"/>
      <c r="CP24" s="680"/>
      <c r="CQ24" s="681"/>
      <c r="CR24" s="676">
        <v>1434861</v>
      </c>
      <c r="CS24" s="677"/>
      <c r="CT24" s="677"/>
      <c r="CU24" s="677"/>
      <c r="CV24" s="677"/>
      <c r="CW24" s="677"/>
      <c r="CX24" s="677"/>
      <c r="CY24" s="720"/>
      <c r="CZ24" s="721">
        <v>34.700000000000003</v>
      </c>
      <c r="DA24" s="696"/>
      <c r="DB24" s="696"/>
      <c r="DC24" s="724"/>
      <c r="DD24" s="719">
        <v>1136671</v>
      </c>
      <c r="DE24" s="677"/>
      <c r="DF24" s="677"/>
      <c r="DG24" s="677"/>
      <c r="DH24" s="677"/>
      <c r="DI24" s="677"/>
      <c r="DJ24" s="677"/>
      <c r="DK24" s="720"/>
      <c r="DL24" s="719">
        <v>1117899</v>
      </c>
      <c r="DM24" s="677"/>
      <c r="DN24" s="677"/>
      <c r="DO24" s="677"/>
      <c r="DP24" s="677"/>
      <c r="DQ24" s="677"/>
      <c r="DR24" s="677"/>
      <c r="DS24" s="677"/>
      <c r="DT24" s="677"/>
      <c r="DU24" s="677"/>
      <c r="DV24" s="720"/>
      <c r="DW24" s="721">
        <v>43.7</v>
      </c>
      <c r="DX24" s="696"/>
      <c r="DY24" s="696"/>
      <c r="DZ24" s="696"/>
      <c r="EA24" s="696"/>
      <c r="EB24" s="696"/>
      <c r="EC24" s="722"/>
    </row>
    <row r="25" spans="2:133" ht="11.25" customHeight="1" x14ac:dyDescent="0.15">
      <c r="B25" s="620" t="s">
        <v>225</v>
      </c>
      <c r="C25" s="621"/>
      <c r="D25" s="621"/>
      <c r="E25" s="621"/>
      <c r="F25" s="621"/>
      <c r="G25" s="621"/>
      <c r="H25" s="621"/>
      <c r="I25" s="621"/>
      <c r="J25" s="621"/>
      <c r="K25" s="621"/>
      <c r="L25" s="621"/>
      <c r="M25" s="621"/>
      <c r="N25" s="621"/>
      <c r="O25" s="621"/>
      <c r="P25" s="621"/>
      <c r="Q25" s="622"/>
      <c r="R25" s="623">
        <v>296243</v>
      </c>
      <c r="S25" s="624"/>
      <c r="T25" s="624"/>
      <c r="U25" s="624"/>
      <c r="V25" s="624"/>
      <c r="W25" s="624"/>
      <c r="X25" s="624"/>
      <c r="Y25" s="625"/>
      <c r="Z25" s="650">
        <v>6.3</v>
      </c>
      <c r="AA25" s="650"/>
      <c r="AB25" s="650"/>
      <c r="AC25" s="650"/>
      <c r="AD25" s="651" t="s">
        <v>65</v>
      </c>
      <c r="AE25" s="651"/>
      <c r="AF25" s="651"/>
      <c r="AG25" s="651"/>
      <c r="AH25" s="651"/>
      <c r="AI25" s="651"/>
      <c r="AJ25" s="651"/>
      <c r="AK25" s="651"/>
      <c r="AL25" s="626" t="s">
        <v>65</v>
      </c>
      <c r="AM25" s="627"/>
      <c r="AN25" s="627"/>
      <c r="AO25" s="652"/>
      <c r="AP25" s="716" t="s">
        <v>226</v>
      </c>
      <c r="AQ25" s="723"/>
      <c r="AR25" s="723"/>
      <c r="AS25" s="723"/>
      <c r="AT25" s="723"/>
      <c r="AU25" s="723"/>
      <c r="AV25" s="723"/>
      <c r="AW25" s="723"/>
      <c r="AX25" s="723"/>
      <c r="AY25" s="723"/>
      <c r="AZ25" s="723"/>
      <c r="BA25" s="723"/>
      <c r="BB25" s="723"/>
      <c r="BC25" s="723"/>
      <c r="BD25" s="723"/>
      <c r="BE25" s="723"/>
      <c r="BF25" s="718"/>
      <c r="BG25" s="623" t="s">
        <v>65</v>
      </c>
      <c r="BH25" s="624"/>
      <c r="BI25" s="624"/>
      <c r="BJ25" s="624"/>
      <c r="BK25" s="624"/>
      <c r="BL25" s="624"/>
      <c r="BM25" s="624"/>
      <c r="BN25" s="625"/>
      <c r="BO25" s="650" t="s">
        <v>65</v>
      </c>
      <c r="BP25" s="650"/>
      <c r="BQ25" s="650"/>
      <c r="BR25" s="650"/>
      <c r="BS25" s="651" t="s">
        <v>65</v>
      </c>
      <c r="BT25" s="651"/>
      <c r="BU25" s="651"/>
      <c r="BV25" s="651"/>
      <c r="BW25" s="651"/>
      <c r="BX25" s="651"/>
      <c r="BY25" s="651"/>
      <c r="BZ25" s="651"/>
      <c r="CA25" s="651"/>
      <c r="CB25" s="709"/>
      <c r="CD25" s="660" t="s">
        <v>227</v>
      </c>
      <c r="CE25" s="661"/>
      <c r="CF25" s="661"/>
      <c r="CG25" s="661"/>
      <c r="CH25" s="661"/>
      <c r="CI25" s="661"/>
      <c r="CJ25" s="661"/>
      <c r="CK25" s="661"/>
      <c r="CL25" s="661"/>
      <c r="CM25" s="661"/>
      <c r="CN25" s="661"/>
      <c r="CO25" s="661"/>
      <c r="CP25" s="661"/>
      <c r="CQ25" s="662"/>
      <c r="CR25" s="623">
        <v>742180</v>
      </c>
      <c r="CS25" s="634"/>
      <c r="CT25" s="634"/>
      <c r="CU25" s="634"/>
      <c r="CV25" s="634"/>
      <c r="CW25" s="634"/>
      <c r="CX25" s="634"/>
      <c r="CY25" s="635"/>
      <c r="CZ25" s="626">
        <v>18</v>
      </c>
      <c r="DA25" s="636"/>
      <c r="DB25" s="636"/>
      <c r="DC25" s="637"/>
      <c r="DD25" s="629">
        <v>714001</v>
      </c>
      <c r="DE25" s="634"/>
      <c r="DF25" s="634"/>
      <c r="DG25" s="634"/>
      <c r="DH25" s="634"/>
      <c r="DI25" s="634"/>
      <c r="DJ25" s="634"/>
      <c r="DK25" s="635"/>
      <c r="DL25" s="629">
        <v>712492</v>
      </c>
      <c r="DM25" s="634"/>
      <c r="DN25" s="634"/>
      <c r="DO25" s="634"/>
      <c r="DP25" s="634"/>
      <c r="DQ25" s="634"/>
      <c r="DR25" s="634"/>
      <c r="DS25" s="634"/>
      <c r="DT25" s="634"/>
      <c r="DU25" s="634"/>
      <c r="DV25" s="635"/>
      <c r="DW25" s="626">
        <v>27.9</v>
      </c>
      <c r="DX25" s="636"/>
      <c r="DY25" s="636"/>
      <c r="DZ25" s="636"/>
      <c r="EA25" s="636"/>
      <c r="EB25" s="636"/>
      <c r="EC25" s="663"/>
    </row>
    <row r="26" spans="2:133" ht="11.25" customHeight="1" x14ac:dyDescent="0.15">
      <c r="B26" s="620" t="s">
        <v>228</v>
      </c>
      <c r="C26" s="621"/>
      <c r="D26" s="621"/>
      <c r="E26" s="621"/>
      <c r="F26" s="621"/>
      <c r="G26" s="621"/>
      <c r="H26" s="621"/>
      <c r="I26" s="621"/>
      <c r="J26" s="621"/>
      <c r="K26" s="621"/>
      <c r="L26" s="621"/>
      <c r="M26" s="621"/>
      <c r="N26" s="621"/>
      <c r="O26" s="621"/>
      <c r="P26" s="621"/>
      <c r="Q26" s="622"/>
      <c r="R26" s="623" t="s">
        <v>65</v>
      </c>
      <c r="S26" s="624"/>
      <c r="T26" s="624"/>
      <c r="U26" s="624"/>
      <c r="V26" s="624"/>
      <c r="W26" s="624"/>
      <c r="X26" s="624"/>
      <c r="Y26" s="625"/>
      <c r="Z26" s="650" t="s">
        <v>65</v>
      </c>
      <c r="AA26" s="650"/>
      <c r="AB26" s="650"/>
      <c r="AC26" s="650"/>
      <c r="AD26" s="651" t="s">
        <v>65</v>
      </c>
      <c r="AE26" s="651"/>
      <c r="AF26" s="651"/>
      <c r="AG26" s="651"/>
      <c r="AH26" s="651"/>
      <c r="AI26" s="651"/>
      <c r="AJ26" s="651"/>
      <c r="AK26" s="651"/>
      <c r="AL26" s="626" t="s">
        <v>65</v>
      </c>
      <c r="AM26" s="627"/>
      <c r="AN26" s="627"/>
      <c r="AO26" s="652"/>
      <c r="AP26" s="716" t="s">
        <v>229</v>
      </c>
      <c r="AQ26" s="717"/>
      <c r="AR26" s="717"/>
      <c r="AS26" s="717"/>
      <c r="AT26" s="717"/>
      <c r="AU26" s="717"/>
      <c r="AV26" s="717"/>
      <c r="AW26" s="717"/>
      <c r="AX26" s="717"/>
      <c r="AY26" s="717"/>
      <c r="AZ26" s="717"/>
      <c r="BA26" s="717"/>
      <c r="BB26" s="717"/>
      <c r="BC26" s="717"/>
      <c r="BD26" s="717"/>
      <c r="BE26" s="717"/>
      <c r="BF26" s="718"/>
      <c r="BG26" s="623" t="s">
        <v>65</v>
      </c>
      <c r="BH26" s="624"/>
      <c r="BI26" s="624"/>
      <c r="BJ26" s="624"/>
      <c r="BK26" s="624"/>
      <c r="BL26" s="624"/>
      <c r="BM26" s="624"/>
      <c r="BN26" s="625"/>
      <c r="BO26" s="650" t="s">
        <v>65</v>
      </c>
      <c r="BP26" s="650"/>
      <c r="BQ26" s="650"/>
      <c r="BR26" s="650"/>
      <c r="BS26" s="651" t="s">
        <v>65</v>
      </c>
      <c r="BT26" s="651"/>
      <c r="BU26" s="651"/>
      <c r="BV26" s="651"/>
      <c r="BW26" s="651"/>
      <c r="BX26" s="651"/>
      <c r="BY26" s="651"/>
      <c r="BZ26" s="651"/>
      <c r="CA26" s="651"/>
      <c r="CB26" s="709"/>
      <c r="CD26" s="660" t="s">
        <v>230</v>
      </c>
      <c r="CE26" s="661"/>
      <c r="CF26" s="661"/>
      <c r="CG26" s="661"/>
      <c r="CH26" s="661"/>
      <c r="CI26" s="661"/>
      <c r="CJ26" s="661"/>
      <c r="CK26" s="661"/>
      <c r="CL26" s="661"/>
      <c r="CM26" s="661"/>
      <c r="CN26" s="661"/>
      <c r="CO26" s="661"/>
      <c r="CP26" s="661"/>
      <c r="CQ26" s="662"/>
      <c r="CR26" s="623">
        <v>370967</v>
      </c>
      <c r="CS26" s="624"/>
      <c r="CT26" s="624"/>
      <c r="CU26" s="624"/>
      <c r="CV26" s="624"/>
      <c r="CW26" s="624"/>
      <c r="CX26" s="624"/>
      <c r="CY26" s="625"/>
      <c r="CZ26" s="626">
        <v>9</v>
      </c>
      <c r="DA26" s="636"/>
      <c r="DB26" s="636"/>
      <c r="DC26" s="637"/>
      <c r="DD26" s="629">
        <v>354315</v>
      </c>
      <c r="DE26" s="624"/>
      <c r="DF26" s="624"/>
      <c r="DG26" s="624"/>
      <c r="DH26" s="624"/>
      <c r="DI26" s="624"/>
      <c r="DJ26" s="624"/>
      <c r="DK26" s="625"/>
      <c r="DL26" s="629" t="s">
        <v>65</v>
      </c>
      <c r="DM26" s="624"/>
      <c r="DN26" s="624"/>
      <c r="DO26" s="624"/>
      <c r="DP26" s="624"/>
      <c r="DQ26" s="624"/>
      <c r="DR26" s="624"/>
      <c r="DS26" s="624"/>
      <c r="DT26" s="624"/>
      <c r="DU26" s="624"/>
      <c r="DV26" s="625"/>
      <c r="DW26" s="626" t="s">
        <v>65</v>
      </c>
      <c r="DX26" s="636"/>
      <c r="DY26" s="636"/>
      <c r="DZ26" s="636"/>
      <c r="EA26" s="636"/>
      <c r="EB26" s="636"/>
      <c r="EC26" s="663"/>
    </row>
    <row r="27" spans="2:133" ht="11.25" customHeight="1" x14ac:dyDescent="0.15">
      <c r="B27" s="620" t="s">
        <v>231</v>
      </c>
      <c r="C27" s="621"/>
      <c r="D27" s="621"/>
      <c r="E27" s="621"/>
      <c r="F27" s="621"/>
      <c r="G27" s="621"/>
      <c r="H27" s="621"/>
      <c r="I27" s="621"/>
      <c r="J27" s="621"/>
      <c r="K27" s="621"/>
      <c r="L27" s="621"/>
      <c r="M27" s="621"/>
      <c r="N27" s="621"/>
      <c r="O27" s="621"/>
      <c r="P27" s="621"/>
      <c r="Q27" s="622"/>
      <c r="R27" s="623">
        <v>2785716</v>
      </c>
      <c r="S27" s="624"/>
      <c r="T27" s="624"/>
      <c r="U27" s="624"/>
      <c r="V27" s="624"/>
      <c r="W27" s="624"/>
      <c r="X27" s="624"/>
      <c r="Y27" s="625"/>
      <c r="Z27" s="650">
        <v>59</v>
      </c>
      <c r="AA27" s="650"/>
      <c r="AB27" s="650"/>
      <c r="AC27" s="650"/>
      <c r="AD27" s="651">
        <v>2489473</v>
      </c>
      <c r="AE27" s="651"/>
      <c r="AF27" s="651"/>
      <c r="AG27" s="651"/>
      <c r="AH27" s="651"/>
      <c r="AI27" s="651"/>
      <c r="AJ27" s="651"/>
      <c r="AK27" s="651"/>
      <c r="AL27" s="626">
        <v>99.699996948242188</v>
      </c>
      <c r="AM27" s="627"/>
      <c r="AN27" s="627"/>
      <c r="AO27" s="652"/>
      <c r="AP27" s="620" t="s">
        <v>232</v>
      </c>
      <c r="AQ27" s="621"/>
      <c r="AR27" s="621"/>
      <c r="AS27" s="621"/>
      <c r="AT27" s="621"/>
      <c r="AU27" s="621"/>
      <c r="AV27" s="621"/>
      <c r="AW27" s="621"/>
      <c r="AX27" s="621"/>
      <c r="AY27" s="621"/>
      <c r="AZ27" s="621"/>
      <c r="BA27" s="621"/>
      <c r="BB27" s="621"/>
      <c r="BC27" s="621"/>
      <c r="BD27" s="621"/>
      <c r="BE27" s="621"/>
      <c r="BF27" s="622"/>
      <c r="BG27" s="623">
        <v>372601</v>
      </c>
      <c r="BH27" s="624"/>
      <c r="BI27" s="624"/>
      <c r="BJ27" s="624"/>
      <c r="BK27" s="624"/>
      <c r="BL27" s="624"/>
      <c r="BM27" s="624"/>
      <c r="BN27" s="625"/>
      <c r="BO27" s="650">
        <v>100</v>
      </c>
      <c r="BP27" s="650"/>
      <c r="BQ27" s="650"/>
      <c r="BR27" s="650"/>
      <c r="BS27" s="651" t="s">
        <v>65</v>
      </c>
      <c r="BT27" s="651"/>
      <c r="BU27" s="651"/>
      <c r="BV27" s="651"/>
      <c r="BW27" s="651"/>
      <c r="BX27" s="651"/>
      <c r="BY27" s="651"/>
      <c r="BZ27" s="651"/>
      <c r="CA27" s="651"/>
      <c r="CB27" s="709"/>
      <c r="CD27" s="660" t="s">
        <v>233</v>
      </c>
      <c r="CE27" s="661"/>
      <c r="CF27" s="661"/>
      <c r="CG27" s="661"/>
      <c r="CH27" s="661"/>
      <c r="CI27" s="661"/>
      <c r="CJ27" s="661"/>
      <c r="CK27" s="661"/>
      <c r="CL27" s="661"/>
      <c r="CM27" s="661"/>
      <c r="CN27" s="661"/>
      <c r="CO27" s="661"/>
      <c r="CP27" s="661"/>
      <c r="CQ27" s="662"/>
      <c r="CR27" s="623">
        <v>336861</v>
      </c>
      <c r="CS27" s="634"/>
      <c r="CT27" s="634"/>
      <c r="CU27" s="634"/>
      <c r="CV27" s="634"/>
      <c r="CW27" s="634"/>
      <c r="CX27" s="634"/>
      <c r="CY27" s="635"/>
      <c r="CZ27" s="626">
        <v>8.1999999999999993</v>
      </c>
      <c r="DA27" s="636"/>
      <c r="DB27" s="636"/>
      <c r="DC27" s="637"/>
      <c r="DD27" s="629">
        <v>66850</v>
      </c>
      <c r="DE27" s="634"/>
      <c r="DF27" s="634"/>
      <c r="DG27" s="634"/>
      <c r="DH27" s="634"/>
      <c r="DI27" s="634"/>
      <c r="DJ27" s="634"/>
      <c r="DK27" s="635"/>
      <c r="DL27" s="629">
        <v>49587</v>
      </c>
      <c r="DM27" s="634"/>
      <c r="DN27" s="634"/>
      <c r="DO27" s="634"/>
      <c r="DP27" s="634"/>
      <c r="DQ27" s="634"/>
      <c r="DR27" s="634"/>
      <c r="DS27" s="634"/>
      <c r="DT27" s="634"/>
      <c r="DU27" s="634"/>
      <c r="DV27" s="635"/>
      <c r="DW27" s="626">
        <v>1.9</v>
      </c>
      <c r="DX27" s="636"/>
      <c r="DY27" s="636"/>
      <c r="DZ27" s="636"/>
      <c r="EA27" s="636"/>
      <c r="EB27" s="636"/>
      <c r="EC27" s="663"/>
    </row>
    <row r="28" spans="2:133" ht="11.25" customHeight="1" x14ac:dyDescent="0.15">
      <c r="B28" s="620" t="s">
        <v>234</v>
      </c>
      <c r="C28" s="621"/>
      <c r="D28" s="621"/>
      <c r="E28" s="621"/>
      <c r="F28" s="621"/>
      <c r="G28" s="621"/>
      <c r="H28" s="621"/>
      <c r="I28" s="621"/>
      <c r="J28" s="621"/>
      <c r="K28" s="621"/>
      <c r="L28" s="621"/>
      <c r="M28" s="621"/>
      <c r="N28" s="621"/>
      <c r="O28" s="621"/>
      <c r="P28" s="621"/>
      <c r="Q28" s="622"/>
      <c r="R28" s="623">
        <v>622</v>
      </c>
      <c r="S28" s="624"/>
      <c r="T28" s="624"/>
      <c r="U28" s="624"/>
      <c r="V28" s="624"/>
      <c r="W28" s="624"/>
      <c r="X28" s="624"/>
      <c r="Y28" s="625"/>
      <c r="Z28" s="650">
        <v>0</v>
      </c>
      <c r="AA28" s="650"/>
      <c r="AB28" s="650"/>
      <c r="AC28" s="650"/>
      <c r="AD28" s="651">
        <v>622</v>
      </c>
      <c r="AE28" s="651"/>
      <c r="AF28" s="651"/>
      <c r="AG28" s="651"/>
      <c r="AH28" s="651"/>
      <c r="AI28" s="651"/>
      <c r="AJ28" s="651"/>
      <c r="AK28" s="651"/>
      <c r="AL28" s="626">
        <v>0</v>
      </c>
      <c r="AM28" s="627"/>
      <c r="AN28" s="627"/>
      <c r="AO28" s="652"/>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50"/>
      <c r="BP28" s="650"/>
      <c r="BQ28" s="650"/>
      <c r="BR28" s="650"/>
      <c r="BS28" s="629"/>
      <c r="BT28" s="624"/>
      <c r="BU28" s="624"/>
      <c r="BV28" s="624"/>
      <c r="BW28" s="624"/>
      <c r="BX28" s="624"/>
      <c r="BY28" s="624"/>
      <c r="BZ28" s="624"/>
      <c r="CA28" s="624"/>
      <c r="CB28" s="668"/>
      <c r="CD28" s="660" t="s">
        <v>235</v>
      </c>
      <c r="CE28" s="661"/>
      <c r="CF28" s="661"/>
      <c r="CG28" s="661"/>
      <c r="CH28" s="661"/>
      <c r="CI28" s="661"/>
      <c r="CJ28" s="661"/>
      <c r="CK28" s="661"/>
      <c r="CL28" s="661"/>
      <c r="CM28" s="661"/>
      <c r="CN28" s="661"/>
      <c r="CO28" s="661"/>
      <c r="CP28" s="661"/>
      <c r="CQ28" s="662"/>
      <c r="CR28" s="623">
        <v>355820</v>
      </c>
      <c r="CS28" s="624"/>
      <c r="CT28" s="624"/>
      <c r="CU28" s="624"/>
      <c r="CV28" s="624"/>
      <c r="CW28" s="624"/>
      <c r="CX28" s="624"/>
      <c r="CY28" s="625"/>
      <c r="CZ28" s="626">
        <v>8.6</v>
      </c>
      <c r="DA28" s="636"/>
      <c r="DB28" s="636"/>
      <c r="DC28" s="637"/>
      <c r="DD28" s="629">
        <v>355820</v>
      </c>
      <c r="DE28" s="624"/>
      <c r="DF28" s="624"/>
      <c r="DG28" s="624"/>
      <c r="DH28" s="624"/>
      <c r="DI28" s="624"/>
      <c r="DJ28" s="624"/>
      <c r="DK28" s="625"/>
      <c r="DL28" s="629">
        <v>355820</v>
      </c>
      <c r="DM28" s="624"/>
      <c r="DN28" s="624"/>
      <c r="DO28" s="624"/>
      <c r="DP28" s="624"/>
      <c r="DQ28" s="624"/>
      <c r="DR28" s="624"/>
      <c r="DS28" s="624"/>
      <c r="DT28" s="624"/>
      <c r="DU28" s="624"/>
      <c r="DV28" s="625"/>
      <c r="DW28" s="626">
        <v>13.9</v>
      </c>
      <c r="DX28" s="636"/>
      <c r="DY28" s="636"/>
      <c r="DZ28" s="636"/>
      <c r="EA28" s="636"/>
      <c r="EB28" s="636"/>
      <c r="EC28" s="663"/>
    </row>
    <row r="29" spans="2:133" ht="11.25" customHeight="1" x14ac:dyDescent="0.15">
      <c r="B29" s="620" t="s">
        <v>236</v>
      </c>
      <c r="C29" s="621"/>
      <c r="D29" s="621"/>
      <c r="E29" s="621"/>
      <c r="F29" s="621"/>
      <c r="G29" s="621"/>
      <c r="H29" s="621"/>
      <c r="I29" s="621"/>
      <c r="J29" s="621"/>
      <c r="K29" s="621"/>
      <c r="L29" s="621"/>
      <c r="M29" s="621"/>
      <c r="N29" s="621"/>
      <c r="O29" s="621"/>
      <c r="P29" s="621"/>
      <c r="Q29" s="622"/>
      <c r="R29" s="623">
        <v>8026</v>
      </c>
      <c r="S29" s="624"/>
      <c r="T29" s="624"/>
      <c r="U29" s="624"/>
      <c r="V29" s="624"/>
      <c r="W29" s="624"/>
      <c r="X29" s="624"/>
      <c r="Y29" s="625"/>
      <c r="Z29" s="650">
        <v>0.2</v>
      </c>
      <c r="AA29" s="650"/>
      <c r="AB29" s="650"/>
      <c r="AC29" s="650"/>
      <c r="AD29" s="651" t="s">
        <v>65</v>
      </c>
      <c r="AE29" s="651"/>
      <c r="AF29" s="651"/>
      <c r="AG29" s="651"/>
      <c r="AH29" s="651"/>
      <c r="AI29" s="651"/>
      <c r="AJ29" s="651"/>
      <c r="AK29" s="651"/>
      <c r="AL29" s="626" t="s">
        <v>65</v>
      </c>
      <c r="AM29" s="627"/>
      <c r="AN29" s="627"/>
      <c r="AO29" s="652"/>
      <c r="AP29" s="600"/>
      <c r="AQ29" s="601"/>
      <c r="AR29" s="601"/>
      <c r="AS29" s="601"/>
      <c r="AT29" s="601"/>
      <c r="AU29" s="601"/>
      <c r="AV29" s="601"/>
      <c r="AW29" s="601"/>
      <c r="AX29" s="601"/>
      <c r="AY29" s="601"/>
      <c r="AZ29" s="601"/>
      <c r="BA29" s="601"/>
      <c r="BB29" s="601"/>
      <c r="BC29" s="601"/>
      <c r="BD29" s="601"/>
      <c r="BE29" s="601"/>
      <c r="BF29" s="602"/>
      <c r="BG29" s="623"/>
      <c r="BH29" s="624"/>
      <c r="BI29" s="624"/>
      <c r="BJ29" s="624"/>
      <c r="BK29" s="624"/>
      <c r="BL29" s="624"/>
      <c r="BM29" s="624"/>
      <c r="BN29" s="625"/>
      <c r="BO29" s="650"/>
      <c r="BP29" s="650"/>
      <c r="BQ29" s="650"/>
      <c r="BR29" s="650"/>
      <c r="BS29" s="651"/>
      <c r="BT29" s="651"/>
      <c r="BU29" s="651"/>
      <c r="BV29" s="651"/>
      <c r="BW29" s="651"/>
      <c r="BX29" s="651"/>
      <c r="BY29" s="651"/>
      <c r="BZ29" s="651"/>
      <c r="CA29" s="651"/>
      <c r="CB29" s="709"/>
      <c r="CD29" s="710" t="s">
        <v>237</v>
      </c>
      <c r="CE29" s="711"/>
      <c r="CF29" s="660" t="s">
        <v>238</v>
      </c>
      <c r="CG29" s="661"/>
      <c r="CH29" s="661"/>
      <c r="CI29" s="661"/>
      <c r="CJ29" s="661"/>
      <c r="CK29" s="661"/>
      <c r="CL29" s="661"/>
      <c r="CM29" s="661"/>
      <c r="CN29" s="661"/>
      <c r="CO29" s="661"/>
      <c r="CP29" s="661"/>
      <c r="CQ29" s="662"/>
      <c r="CR29" s="623">
        <v>355820</v>
      </c>
      <c r="CS29" s="634"/>
      <c r="CT29" s="634"/>
      <c r="CU29" s="634"/>
      <c r="CV29" s="634"/>
      <c r="CW29" s="634"/>
      <c r="CX29" s="634"/>
      <c r="CY29" s="635"/>
      <c r="CZ29" s="626">
        <v>8.6</v>
      </c>
      <c r="DA29" s="636"/>
      <c r="DB29" s="636"/>
      <c r="DC29" s="637"/>
      <c r="DD29" s="629">
        <v>355820</v>
      </c>
      <c r="DE29" s="634"/>
      <c r="DF29" s="634"/>
      <c r="DG29" s="634"/>
      <c r="DH29" s="634"/>
      <c r="DI29" s="634"/>
      <c r="DJ29" s="634"/>
      <c r="DK29" s="635"/>
      <c r="DL29" s="629">
        <v>355820</v>
      </c>
      <c r="DM29" s="634"/>
      <c r="DN29" s="634"/>
      <c r="DO29" s="634"/>
      <c r="DP29" s="634"/>
      <c r="DQ29" s="634"/>
      <c r="DR29" s="634"/>
      <c r="DS29" s="634"/>
      <c r="DT29" s="634"/>
      <c r="DU29" s="634"/>
      <c r="DV29" s="635"/>
      <c r="DW29" s="626">
        <v>13.9</v>
      </c>
      <c r="DX29" s="636"/>
      <c r="DY29" s="636"/>
      <c r="DZ29" s="636"/>
      <c r="EA29" s="636"/>
      <c r="EB29" s="636"/>
      <c r="EC29" s="663"/>
    </row>
    <row r="30" spans="2:133" ht="11.25" customHeight="1" x14ac:dyDescent="0.15">
      <c r="B30" s="620" t="s">
        <v>239</v>
      </c>
      <c r="C30" s="621"/>
      <c r="D30" s="621"/>
      <c r="E30" s="621"/>
      <c r="F30" s="621"/>
      <c r="G30" s="621"/>
      <c r="H30" s="621"/>
      <c r="I30" s="621"/>
      <c r="J30" s="621"/>
      <c r="K30" s="621"/>
      <c r="L30" s="621"/>
      <c r="M30" s="621"/>
      <c r="N30" s="621"/>
      <c r="O30" s="621"/>
      <c r="P30" s="621"/>
      <c r="Q30" s="622"/>
      <c r="R30" s="623">
        <v>20378</v>
      </c>
      <c r="S30" s="624"/>
      <c r="T30" s="624"/>
      <c r="U30" s="624"/>
      <c r="V30" s="624"/>
      <c r="W30" s="624"/>
      <c r="X30" s="624"/>
      <c r="Y30" s="625"/>
      <c r="Z30" s="650">
        <v>0.4</v>
      </c>
      <c r="AA30" s="650"/>
      <c r="AB30" s="650"/>
      <c r="AC30" s="650"/>
      <c r="AD30" s="651">
        <v>5292</v>
      </c>
      <c r="AE30" s="651"/>
      <c r="AF30" s="651"/>
      <c r="AG30" s="651"/>
      <c r="AH30" s="651"/>
      <c r="AI30" s="651"/>
      <c r="AJ30" s="651"/>
      <c r="AK30" s="651"/>
      <c r="AL30" s="626">
        <v>0.2</v>
      </c>
      <c r="AM30" s="627"/>
      <c r="AN30" s="627"/>
      <c r="AO30" s="652"/>
      <c r="AP30" s="682" t="s">
        <v>156</v>
      </c>
      <c r="AQ30" s="683"/>
      <c r="AR30" s="683"/>
      <c r="AS30" s="683"/>
      <c r="AT30" s="683"/>
      <c r="AU30" s="683"/>
      <c r="AV30" s="683"/>
      <c r="AW30" s="683"/>
      <c r="AX30" s="683"/>
      <c r="AY30" s="683"/>
      <c r="AZ30" s="683"/>
      <c r="BA30" s="683"/>
      <c r="BB30" s="683"/>
      <c r="BC30" s="683"/>
      <c r="BD30" s="683"/>
      <c r="BE30" s="683"/>
      <c r="BF30" s="684"/>
      <c r="BG30" s="682" t="s">
        <v>240</v>
      </c>
      <c r="BH30" s="707"/>
      <c r="BI30" s="707"/>
      <c r="BJ30" s="707"/>
      <c r="BK30" s="707"/>
      <c r="BL30" s="707"/>
      <c r="BM30" s="707"/>
      <c r="BN30" s="707"/>
      <c r="BO30" s="707"/>
      <c r="BP30" s="707"/>
      <c r="BQ30" s="708"/>
      <c r="BR30" s="682" t="s">
        <v>241</v>
      </c>
      <c r="BS30" s="707"/>
      <c r="BT30" s="707"/>
      <c r="BU30" s="707"/>
      <c r="BV30" s="707"/>
      <c r="BW30" s="707"/>
      <c r="BX30" s="707"/>
      <c r="BY30" s="707"/>
      <c r="BZ30" s="707"/>
      <c r="CA30" s="707"/>
      <c r="CB30" s="708"/>
      <c r="CD30" s="712"/>
      <c r="CE30" s="713"/>
      <c r="CF30" s="660" t="s">
        <v>242</v>
      </c>
      <c r="CG30" s="661"/>
      <c r="CH30" s="661"/>
      <c r="CI30" s="661"/>
      <c r="CJ30" s="661"/>
      <c r="CK30" s="661"/>
      <c r="CL30" s="661"/>
      <c r="CM30" s="661"/>
      <c r="CN30" s="661"/>
      <c r="CO30" s="661"/>
      <c r="CP30" s="661"/>
      <c r="CQ30" s="662"/>
      <c r="CR30" s="623">
        <v>345652</v>
      </c>
      <c r="CS30" s="624"/>
      <c r="CT30" s="624"/>
      <c r="CU30" s="624"/>
      <c r="CV30" s="624"/>
      <c r="CW30" s="624"/>
      <c r="CX30" s="624"/>
      <c r="CY30" s="625"/>
      <c r="CZ30" s="626">
        <v>8.4</v>
      </c>
      <c r="DA30" s="636"/>
      <c r="DB30" s="636"/>
      <c r="DC30" s="637"/>
      <c r="DD30" s="629">
        <v>345652</v>
      </c>
      <c r="DE30" s="624"/>
      <c r="DF30" s="624"/>
      <c r="DG30" s="624"/>
      <c r="DH30" s="624"/>
      <c r="DI30" s="624"/>
      <c r="DJ30" s="624"/>
      <c r="DK30" s="625"/>
      <c r="DL30" s="629">
        <v>345652</v>
      </c>
      <c r="DM30" s="624"/>
      <c r="DN30" s="624"/>
      <c r="DO30" s="624"/>
      <c r="DP30" s="624"/>
      <c r="DQ30" s="624"/>
      <c r="DR30" s="624"/>
      <c r="DS30" s="624"/>
      <c r="DT30" s="624"/>
      <c r="DU30" s="624"/>
      <c r="DV30" s="625"/>
      <c r="DW30" s="626">
        <v>13.5</v>
      </c>
      <c r="DX30" s="636"/>
      <c r="DY30" s="636"/>
      <c r="DZ30" s="636"/>
      <c r="EA30" s="636"/>
      <c r="EB30" s="636"/>
      <c r="EC30" s="663"/>
    </row>
    <row r="31" spans="2:133" ht="11.25" customHeight="1" x14ac:dyDescent="0.15">
      <c r="B31" s="620" t="s">
        <v>243</v>
      </c>
      <c r="C31" s="621"/>
      <c r="D31" s="621"/>
      <c r="E31" s="621"/>
      <c r="F31" s="621"/>
      <c r="G31" s="621"/>
      <c r="H31" s="621"/>
      <c r="I31" s="621"/>
      <c r="J31" s="621"/>
      <c r="K31" s="621"/>
      <c r="L31" s="621"/>
      <c r="M31" s="621"/>
      <c r="N31" s="621"/>
      <c r="O31" s="621"/>
      <c r="P31" s="621"/>
      <c r="Q31" s="622"/>
      <c r="R31" s="623">
        <v>8371</v>
      </c>
      <c r="S31" s="624"/>
      <c r="T31" s="624"/>
      <c r="U31" s="624"/>
      <c r="V31" s="624"/>
      <c r="W31" s="624"/>
      <c r="X31" s="624"/>
      <c r="Y31" s="625"/>
      <c r="Z31" s="650">
        <v>0.2</v>
      </c>
      <c r="AA31" s="650"/>
      <c r="AB31" s="650"/>
      <c r="AC31" s="650"/>
      <c r="AD31" s="651" t="s">
        <v>65</v>
      </c>
      <c r="AE31" s="651"/>
      <c r="AF31" s="651"/>
      <c r="AG31" s="651"/>
      <c r="AH31" s="651"/>
      <c r="AI31" s="651"/>
      <c r="AJ31" s="651"/>
      <c r="AK31" s="651"/>
      <c r="AL31" s="626" t="s">
        <v>65</v>
      </c>
      <c r="AM31" s="627"/>
      <c r="AN31" s="627"/>
      <c r="AO31" s="652"/>
      <c r="AP31" s="698" t="s">
        <v>244</v>
      </c>
      <c r="AQ31" s="699"/>
      <c r="AR31" s="699"/>
      <c r="AS31" s="699"/>
      <c r="AT31" s="704" t="s">
        <v>245</v>
      </c>
      <c r="AU31" s="80"/>
      <c r="AV31" s="80"/>
      <c r="AW31" s="80"/>
      <c r="AX31" s="691" t="s">
        <v>121</v>
      </c>
      <c r="AY31" s="692"/>
      <c r="AZ31" s="692"/>
      <c r="BA31" s="692"/>
      <c r="BB31" s="692"/>
      <c r="BC31" s="692"/>
      <c r="BD31" s="692"/>
      <c r="BE31" s="692"/>
      <c r="BF31" s="693"/>
      <c r="BG31" s="694">
        <v>99.2</v>
      </c>
      <c r="BH31" s="695"/>
      <c r="BI31" s="695"/>
      <c r="BJ31" s="695"/>
      <c r="BK31" s="695"/>
      <c r="BL31" s="695"/>
      <c r="BM31" s="696">
        <v>90.6</v>
      </c>
      <c r="BN31" s="695"/>
      <c r="BO31" s="695"/>
      <c r="BP31" s="695"/>
      <c r="BQ31" s="697"/>
      <c r="BR31" s="694">
        <v>98.4</v>
      </c>
      <c r="BS31" s="695"/>
      <c r="BT31" s="695"/>
      <c r="BU31" s="695"/>
      <c r="BV31" s="695"/>
      <c r="BW31" s="695"/>
      <c r="BX31" s="696">
        <v>88.2</v>
      </c>
      <c r="BY31" s="695"/>
      <c r="BZ31" s="695"/>
      <c r="CA31" s="695"/>
      <c r="CB31" s="697"/>
      <c r="CD31" s="712"/>
      <c r="CE31" s="713"/>
      <c r="CF31" s="660" t="s">
        <v>246</v>
      </c>
      <c r="CG31" s="661"/>
      <c r="CH31" s="661"/>
      <c r="CI31" s="661"/>
      <c r="CJ31" s="661"/>
      <c r="CK31" s="661"/>
      <c r="CL31" s="661"/>
      <c r="CM31" s="661"/>
      <c r="CN31" s="661"/>
      <c r="CO31" s="661"/>
      <c r="CP31" s="661"/>
      <c r="CQ31" s="662"/>
      <c r="CR31" s="623">
        <v>10168</v>
      </c>
      <c r="CS31" s="634"/>
      <c r="CT31" s="634"/>
      <c r="CU31" s="634"/>
      <c r="CV31" s="634"/>
      <c r="CW31" s="634"/>
      <c r="CX31" s="634"/>
      <c r="CY31" s="635"/>
      <c r="CZ31" s="626">
        <v>0.2</v>
      </c>
      <c r="DA31" s="636"/>
      <c r="DB31" s="636"/>
      <c r="DC31" s="637"/>
      <c r="DD31" s="629">
        <v>10168</v>
      </c>
      <c r="DE31" s="634"/>
      <c r="DF31" s="634"/>
      <c r="DG31" s="634"/>
      <c r="DH31" s="634"/>
      <c r="DI31" s="634"/>
      <c r="DJ31" s="634"/>
      <c r="DK31" s="635"/>
      <c r="DL31" s="629">
        <v>10168</v>
      </c>
      <c r="DM31" s="634"/>
      <c r="DN31" s="634"/>
      <c r="DO31" s="634"/>
      <c r="DP31" s="634"/>
      <c r="DQ31" s="634"/>
      <c r="DR31" s="634"/>
      <c r="DS31" s="634"/>
      <c r="DT31" s="634"/>
      <c r="DU31" s="634"/>
      <c r="DV31" s="635"/>
      <c r="DW31" s="626">
        <v>0.4</v>
      </c>
      <c r="DX31" s="636"/>
      <c r="DY31" s="636"/>
      <c r="DZ31" s="636"/>
      <c r="EA31" s="636"/>
      <c r="EB31" s="636"/>
      <c r="EC31" s="663"/>
    </row>
    <row r="32" spans="2:133" ht="11.25" customHeight="1" x14ac:dyDescent="0.15">
      <c r="B32" s="620" t="s">
        <v>247</v>
      </c>
      <c r="C32" s="621"/>
      <c r="D32" s="621"/>
      <c r="E32" s="621"/>
      <c r="F32" s="621"/>
      <c r="G32" s="621"/>
      <c r="H32" s="621"/>
      <c r="I32" s="621"/>
      <c r="J32" s="621"/>
      <c r="K32" s="621"/>
      <c r="L32" s="621"/>
      <c r="M32" s="621"/>
      <c r="N32" s="621"/>
      <c r="O32" s="621"/>
      <c r="P32" s="621"/>
      <c r="Q32" s="622"/>
      <c r="R32" s="623">
        <v>477907</v>
      </c>
      <c r="S32" s="624"/>
      <c r="T32" s="624"/>
      <c r="U32" s="624"/>
      <c r="V32" s="624"/>
      <c r="W32" s="624"/>
      <c r="X32" s="624"/>
      <c r="Y32" s="625"/>
      <c r="Z32" s="650">
        <v>10.1</v>
      </c>
      <c r="AA32" s="650"/>
      <c r="AB32" s="650"/>
      <c r="AC32" s="650"/>
      <c r="AD32" s="651" t="s">
        <v>65</v>
      </c>
      <c r="AE32" s="651"/>
      <c r="AF32" s="651"/>
      <c r="AG32" s="651"/>
      <c r="AH32" s="651"/>
      <c r="AI32" s="651"/>
      <c r="AJ32" s="651"/>
      <c r="AK32" s="651"/>
      <c r="AL32" s="626" t="s">
        <v>65</v>
      </c>
      <c r="AM32" s="627"/>
      <c r="AN32" s="627"/>
      <c r="AO32" s="652"/>
      <c r="AP32" s="700"/>
      <c r="AQ32" s="701"/>
      <c r="AR32" s="701"/>
      <c r="AS32" s="701"/>
      <c r="AT32" s="705"/>
      <c r="AU32" s="79" t="s">
        <v>248</v>
      </c>
      <c r="AV32" s="79"/>
      <c r="AW32" s="79"/>
      <c r="AX32" s="620" t="s">
        <v>249</v>
      </c>
      <c r="AY32" s="621"/>
      <c r="AZ32" s="621"/>
      <c r="BA32" s="621"/>
      <c r="BB32" s="621"/>
      <c r="BC32" s="621"/>
      <c r="BD32" s="621"/>
      <c r="BE32" s="621"/>
      <c r="BF32" s="622"/>
      <c r="BG32" s="689">
        <v>99.4</v>
      </c>
      <c r="BH32" s="634"/>
      <c r="BI32" s="634"/>
      <c r="BJ32" s="634"/>
      <c r="BK32" s="634"/>
      <c r="BL32" s="634"/>
      <c r="BM32" s="627">
        <v>96.5</v>
      </c>
      <c r="BN32" s="690"/>
      <c r="BO32" s="690"/>
      <c r="BP32" s="690"/>
      <c r="BQ32" s="667"/>
      <c r="BR32" s="689">
        <v>99.3</v>
      </c>
      <c r="BS32" s="634"/>
      <c r="BT32" s="634"/>
      <c r="BU32" s="634"/>
      <c r="BV32" s="634"/>
      <c r="BW32" s="634"/>
      <c r="BX32" s="627">
        <v>95.3</v>
      </c>
      <c r="BY32" s="690"/>
      <c r="BZ32" s="690"/>
      <c r="CA32" s="690"/>
      <c r="CB32" s="667"/>
      <c r="CD32" s="714"/>
      <c r="CE32" s="715"/>
      <c r="CF32" s="660" t="s">
        <v>250</v>
      </c>
      <c r="CG32" s="661"/>
      <c r="CH32" s="661"/>
      <c r="CI32" s="661"/>
      <c r="CJ32" s="661"/>
      <c r="CK32" s="661"/>
      <c r="CL32" s="661"/>
      <c r="CM32" s="661"/>
      <c r="CN32" s="661"/>
      <c r="CO32" s="661"/>
      <c r="CP32" s="661"/>
      <c r="CQ32" s="662"/>
      <c r="CR32" s="623" t="s">
        <v>65</v>
      </c>
      <c r="CS32" s="624"/>
      <c r="CT32" s="624"/>
      <c r="CU32" s="624"/>
      <c r="CV32" s="624"/>
      <c r="CW32" s="624"/>
      <c r="CX32" s="624"/>
      <c r="CY32" s="625"/>
      <c r="CZ32" s="626" t="s">
        <v>65</v>
      </c>
      <c r="DA32" s="636"/>
      <c r="DB32" s="636"/>
      <c r="DC32" s="637"/>
      <c r="DD32" s="629" t="s">
        <v>65</v>
      </c>
      <c r="DE32" s="624"/>
      <c r="DF32" s="624"/>
      <c r="DG32" s="624"/>
      <c r="DH32" s="624"/>
      <c r="DI32" s="624"/>
      <c r="DJ32" s="624"/>
      <c r="DK32" s="625"/>
      <c r="DL32" s="629" t="s">
        <v>65</v>
      </c>
      <c r="DM32" s="624"/>
      <c r="DN32" s="624"/>
      <c r="DO32" s="624"/>
      <c r="DP32" s="624"/>
      <c r="DQ32" s="624"/>
      <c r="DR32" s="624"/>
      <c r="DS32" s="624"/>
      <c r="DT32" s="624"/>
      <c r="DU32" s="624"/>
      <c r="DV32" s="625"/>
      <c r="DW32" s="626" t="s">
        <v>65</v>
      </c>
      <c r="DX32" s="636"/>
      <c r="DY32" s="636"/>
      <c r="DZ32" s="636"/>
      <c r="EA32" s="636"/>
      <c r="EB32" s="636"/>
      <c r="EC32" s="663"/>
    </row>
    <row r="33" spans="2:133" ht="11.25" customHeight="1" x14ac:dyDescent="0.15">
      <c r="B33" s="686" t="s">
        <v>251</v>
      </c>
      <c r="C33" s="687"/>
      <c r="D33" s="687"/>
      <c r="E33" s="687"/>
      <c r="F33" s="687"/>
      <c r="G33" s="687"/>
      <c r="H33" s="687"/>
      <c r="I33" s="687"/>
      <c r="J33" s="687"/>
      <c r="K33" s="687"/>
      <c r="L33" s="687"/>
      <c r="M33" s="687"/>
      <c r="N33" s="687"/>
      <c r="O33" s="687"/>
      <c r="P33" s="687"/>
      <c r="Q33" s="688"/>
      <c r="R33" s="623" t="s">
        <v>65</v>
      </c>
      <c r="S33" s="624"/>
      <c r="T33" s="624"/>
      <c r="U33" s="624"/>
      <c r="V33" s="624"/>
      <c r="W33" s="624"/>
      <c r="X33" s="624"/>
      <c r="Y33" s="625"/>
      <c r="Z33" s="650" t="s">
        <v>65</v>
      </c>
      <c r="AA33" s="650"/>
      <c r="AB33" s="650"/>
      <c r="AC33" s="650"/>
      <c r="AD33" s="651" t="s">
        <v>65</v>
      </c>
      <c r="AE33" s="651"/>
      <c r="AF33" s="651"/>
      <c r="AG33" s="651"/>
      <c r="AH33" s="651"/>
      <c r="AI33" s="651"/>
      <c r="AJ33" s="651"/>
      <c r="AK33" s="651"/>
      <c r="AL33" s="626" t="s">
        <v>65</v>
      </c>
      <c r="AM33" s="627"/>
      <c r="AN33" s="627"/>
      <c r="AO33" s="652"/>
      <c r="AP33" s="702"/>
      <c r="AQ33" s="703"/>
      <c r="AR33" s="703"/>
      <c r="AS33" s="703"/>
      <c r="AT33" s="706"/>
      <c r="AU33" s="81"/>
      <c r="AV33" s="81"/>
      <c r="AW33" s="81"/>
      <c r="AX33" s="600" t="s">
        <v>252</v>
      </c>
      <c r="AY33" s="601"/>
      <c r="AZ33" s="601"/>
      <c r="BA33" s="601"/>
      <c r="BB33" s="601"/>
      <c r="BC33" s="601"/>
      <c r="BD33" s="601"/>
      <c r="BE33" s="601"/>
      <c r="BF33" s="602"/>
      <c r="BG33" s="685">
        <v>98.9</v>
      </c>
      <c r="BH33" s="604"/>
      <c r="BI33" s="604"/>
      <c r="BJ33" s="604"/>
      <c r="BK33" s="604"/>
      <c r="BL33" s="604"/>
      <c r="BM33" s="642">
        <v>84.1</v>
      </c>
      <c r="BN33" s="604"/>
      <c r="BO33" s="604"/>
      <c r="BP33" s="604"/>
      <c r="BQ33" s="653"/>
      <c r="BR33" s="685">
        <v>97.3</v>
      </c>
      <c r="BS33" s="604"/>
      <c r="BT33" s="604"/>
      <c r="BU33" s="604"/>
      <c r="BV33" s="604"/>
      <c r="BW33" s="604"/>
      <c r="BX33" s="642">
        <v>80.8</v>
      </c>
      <c r="BY33" s="604"/>
      <c r="BZ33" s="604"/>
      <c r="CA33" s="604"/>
      <c r="CB33" s="653"/>
      <c r="CD33" s="660" t="s">
        <v>253</v>
      </c>
      <c r="CE33" s="661"/>
      <c r="CF33" s="661"/>
      <c r="CG33" s="661"/>
      <c r="CH33" s="661"/>
      <c r="CI33" s="661"/>
      <c r="CJ33" s="661"/>
      <c r="CK33" s="661"/>
      <c r="CL33" s="661"/>
      <c r="CM33" s="661"/>
      <c r="CN33" s="661"/>
      <c r="CO33" s="661"/>
      <c r="CP33" s="661"/>
      <c r="CQ33" s="662"/>
      <c r="CR33" s="623">
        <v>2264429</v>
      </c>
      <c r="CS33" s="634"/>
      <c r="CT33" s="634"/>
      <c r="CU33" s="634"/>
      <c r="CV33" s="634"/>
      <c r="CW33" s="634"/>
      <c r="CX33" s="634"/>
      <c r="CY33" s="635"/>
      <c r="CZ33" s="626">
        <v>54.8</v>
      </c>
      <c r="DA33" s="636"/>
      <c r="DB33" s="636"/>
      <c r="DC33" s="637"/>
      <c r="DD33" s="629">
        <v>1713797</v>
      </c>
      <c r="DE33" s="634"/>
      <c r="DF33" s="634"/>
      <c r="DG33" s="634"/>
      <c r="DH33" s="634"/>
      <c r="DI33" s="634"/>
      <c r="DJ33" s="634"/>
      <c r="DK33" s="635"/>
      <c r="DL33" s="629">
        <v>941976</v>
      </c>
      <c r="DM33" s="634"/>
      <c r="DN33" s="634"/>
      <c r="DO33" s="634"/>
      <c r="DP33" s="634"/>
      <c r="DQ33" s="634"/>
      <c r="DR33" s="634"/>
      <c r="DS33" s="634"/>
      <c r="DT33" s="634"/>
      <c r="DU33" s="634"/>
      <c r="DV33" s="635"/>
      <c r="DW33" s="626">
        <v>36.9</v>
      </c>
      <c r="DX33" s="636"/>
      <c r="DY33" s="636"/>
      <c r="DZ33" s="636"/>
      <c r="EA33" s="636"/>
      <c r="EB33" s="636"/>
      <c r="EC33" s="663"/>
    </row>
    <row r="34" spans="2:133" ht="11.25" customHeight="1" x14ac:dyDescent="0.15">
      <c r="B34" s="620" t="s">
        <v>254</v>
      </c>
      <c r="C34" s="621"/>
      <c r="D34" s="621"/>
      <c r="E34" s="621"/>
      <c r="F34" s="621"/>
      <c r="G34" s="621"/>
      <c r="H34" s="621"/>
      <c r="I34" s="621"/>
      <c r="J34" s="621"/>
      <c r="K34" s="621"/>
      <c r="L34" s="621"/>
      <c r="M34" s="621"/>
      <c r="N34" s="621"/>
      <c r="O34" s="621"/>
      <c r="P34" s="621"/>
      <c r="Q34" s="622"/>
      <c r="R34" s="623">
        <v>269077</v>
      </c>
      <c r="S34" s="624"/>
      <c r="T34" s="624"/>
      <c r="U34" s="624"/>
      <c r="V34" s="624"/>
      <c r="W34" s="624"/>
      <c r="X34" s="624"/>
      <c r="Y34" s="625"/>
      <c r="Z34" s="650">
        <v>5.7</v>
      </c>
      <c r="AA34" s="650"/>
      <c r="AB34" s="650"/>
      <c r="AC34" s="650"/>
      <c r="AD34" s="651" t="s">
        <v>65</v>
      </c>
      <c r="AE34" s="651"/>
      <c r="AF34" s="651"/>
      <c r="AG34" s="651"/>
      <c r="AH34" s="651"/>
      <c r="AI34" s="651"/>
      <c r="AJ34" s="651"/>
      <c r="AK34" s="651"/>
      <c r="AL34" s="626" t="s">
        <v>65</v>
      </c>
      <c r="AM34" s="627"/>
      <c r="AN34" s="627"/>
      <c r="AO34" s="652"/>
      <c r="AP34" s="82"/>
      <c r="AQ34" s="83"/>
      <c r="AR34" s="79"/>
      <c r="AS34" s="80"/>
      <c r="AT34" s="80"/>
      <c r="AU34" s="80"/>
      <c r="AV34" s="80"/>
      <c r="AW34" s="80"/>
      <c r="AX34" s="80"/>
      <c r="AY34" s="80"/>
      <c r="AZ34" s="80"/>
      <c r="BA34" s="80"/>
      <c r="BB34" s="80"/>
      <c r="BC34" s="80"/>
      <c r="BD34" s="80"/>
      <c r="BE34" s="80"/>
      <c r="BF34" s="80"/>
      <c r="BG34" s="83"/>
      <c r="BH34" s="83"/>
      <c r="BI34" s="83"/>
      <c r="BJ34" s="83"/>
      <c r="BK34" s="83"/>
      <c r="BL34" s="83"/>
      <c r="BM34" s="83"/>
      <c r="BN34" s="83"/>
      <c r="BO34" s="83"/>
      <c r="BP34" s="83"/>
      <c r="BQ34" s="83"/>
      <c r="BR34" s="83"/>
      <c r="BS34" s="83"/>
      <c r="BT34" s="83"/>
      <c r="BU34" s="83"/>
      <c r="BV34" s="83"/>
      <c r="BW34" s="83"/>
      <c r="BX34" s="83"/>
      <c r="BY34" s="83"/>
      <c r="BZ34" s="83"/>
      <c r="CA34" s="83"/>
      <c r="CB34" s="83"/>
      <c r="CD34" s="660" t="s">
        <v>255</v>
      </c>
      <c r="CE34" s="661"/>
      <c r="CF34" s="661"/>
      <c r="CG34" s="661"/>
      <c r="CH34" s="661"/>
      <c r="CI34" s="661"/>
      <c r="CJ34" s="661"/>
      <c r="CK34" s="661"/>
      <c r="CL34" s="661"/>
      <c r="CM34" s="661"/>
      <c r="CN34" s="661"/>
      <c r="CO34" s="661"/>
      <c r="CP34" s="661"/>
      <c r="CQ34" s="662"/>
      <c r="CR34" s="623">
        <v>676406</v>
      </c>
      <c r="CS34" s="624"/>
      <c r="CT34" s="624"/>
      <c r="CU34" s="624"/>
      <c r="CV34" s="624"/>
      <c r="CW34" s="624"/>
      <c r="CX34" s="624"/>
      <c r="CY34" s="625"/>
      <c r="CZ34" s="626">
        <v>16.399999999999999</v>
      </c>
      <c r="DA34" s="636"/>
      <c r="DB34" s="636"/>
      <c r="DC34" s="637"/>
      <c r="DD34" s="629">
        <v>453288</v>
      </c>
      <c r="DE34" s="624"/>
      <c r="DF34" s="624"/>
      <c r="DG34" s="624"/>
      <c r="DH34" s="624"/>
      <c r="DI34" s="624"/>
      <c r="DJ34" s="624"/>
      <c r="DK34" s="625"/>
      <c r="DL34" s="629">
        <v>344571</v>
      </c>
      <c r="DM34" s="624"/>
      <c r="DN34" s="624"/>
      <c r="DO34" s="624"/>
      <c r="DP34" s="624"/>
      <c r="DQ34" s="624"/>
      <c r="DR34" s="624"/>
      <c r="DS34" s="624"/>
      <c r="DT34" s="624"/>
      <c r="DU34" s="624"/>
      <c r="DV34" s="625"/>
      <c r="DW34" s="626">
        <v>13.5</v>
      </c>
      <c r="DX34" s="636"/>
      <c r="DY34" s="636"/>
      <c r="DZ34" s="636"/>
      <c r="EA34" s="636"/>
      <c r="EB34" s="636"/>
      <c r="EC34" s="663"/>
    </row>
    <row r="35" spans="2:133" ht="11.25" customHeight="1" x14ac:dyDescent="0.15">
      <c r="B35" s="620" t="s">
        <v>256</v>
      </c>
      <c r="C35" s="621"/>
      <c r="D35" s="621"/>
      <c r="E35" s="621"/>
      <c r="F35" s="621"/>
      <c r="G35" s="621"/>
      <c r="H35" s="621"/>
      <c r="I35" s="621"/>
      <c r="J35" s="621"/>
      <c r="K35" s="621"/>
      <c r="L35" s="621"/>
      <c r="M35" s="621"/>
      <c r="N35" s="621"/>
      <c r="O35" s="621"/>
      <c r="P35" s="621"/>
      <c r="Q35" s="622"/>
      <c r="R35" s="623">
        <v>10974</v>
      </c>
      <c r="S35" s="624"/>
      <c r="T35" s="624"/>
      <c r="U35" s="624"/>
      <c r="V35" s="624"/>
      <c r="W35" s="624"/>
      <c r="X35" s="624"/>
      <c r="Y35" s="625"/>
      <c r="Z35" s="650">
        <v>0.2</v>
      </c>
      <c r="AA35" s="650"/>
      <c r="AB35" s="650"/>
      <c r="AC35" s="650"/>
      <c r="AD35" s="651">
        <v>748</v>
      </c>
      <c r="AE35" s="651"/>
      <c r="AF35" s="651"/>
      <c r="AG35" s="651"/>
      <c r="AH35" s="651"/>
      <c r="AI35" s="651"/>
      <c r="AJ35" s="651"/>
      <c r="AK35" s="651"/>
      <c r="AL35" s="626">
        <v>0</v>
      </c>
      <c r="AM35" s="627"/>
      <c r="AN35" s="627"/>
      <c r="AO35" s="652"/>
      <c r="AP35" s="84"/>
      <c r="AQ35" s="682" t="s">
        <v>257</v>
      </c>
      <c r="AR35" s="683"/>
      <c r="AS35" s="683"/>
      <c r="AT35" s="683"/>
      <c r="AU35" s="683"/>
      <c r="AV35" s="683"/>
      <c r="AW35" s="683"/>
      <c r="AX35" s="683"/>
      <c r="AY35" s="683"/>
      <c r="AZ35" s="683"/>
      <c r="BA35" s="683"/>
      <c r="BB35" s="683"/>
      <c r="BC35" s="683"/>
      <c r="BD35" s="683"/>
      <c r="BE35" s="683"/>
      <c r="BF35" s="684"/>
      <c r="BG35" s="682" t="s">
        <v>258</v>
      </c>
      <c r="BH35" s="683"/>
      <c r="BI35" s="683"/>
      <c r="BJ35" s="683"/>
      <c r="BK35" s="683"/>
      <c r="BL35" s="683"/>
      <c r="BM35" s="683"/>
      <c r="BN35" s="683"/>
      <c r="BO35" s="683"/>
      <c r="BP35" s="683"/>
      <c r="BQ35" s="683"/>
      <c r="BR35" s="683"/>
      <c r="BS35" s="683"/>
      <c r="BT35" s="683"/>
      <c r="BU35" s="683"/>
      <c r="BV35" s="683"/>
      <c r="BW35" s="683"/>
      <c r="BX35" s="683"/>
      <c r="BY35" s="683"/>
      <c r="BZ35" s="683"/>
      <c r="CA35" s="683"/>
      <c r="CB35" s="684"/>
      <c r="CD35" s="660" t="s">
        <v>259</v>
      </c>
      <c r="CE35" s="661"/>
      <c r="CF35" s="661"/>
      <c r="CG35" s="661"/>
      <c r="CH35" s="661"/>
      <c r="CI35" s="661"/>
      <c r="CJ35" s="661"/>
      <c r="CK35" s="661"/>
      <c r="CL35" s="661"/>
      <c r="CM35" s="661"/>
      <c r="CN35" s="661"/>
      <c r="CO35" s="661"/>
      <c r="CP35" s="661"/>
      <c r="CQ35" s="662"/>
      <c r="CR35" s="623">
        <v>129722</v>
      </c>
      <c r="CS35" s="634"/>
      <c r="CT35" s="634"/>
      <c r="CU35" s="634"/>
      <c r="CV35" s="634"/>
      <c r="CW35" s="634"/>
      <c r="CX35" s="634"/>
      <c r="CY35" s="635"/>
      <c r="CZ35" s="626">
        <v>3.1</v>
      </c>
      <c r="DA35" s="636"/>
      <c r="DB35" s="636"/>
      <c r="DC35" s="637"/>
      <c r="DD35" s="629">
        <v>89311</v>
      </c>
      <c r="DE35" s="634"/>
      <c r="DF35" s="634"/>
      <c r="DG35" s="634"/>
      <c r="DH35" s="634"/>
      <c r="DI35" s="634"/>
      <c r="DJ35" s="634"/>
      <c r="DK35" s="635"/>
      <c r="DL35" s="629">
        <v>89311</v>
      </c>
      <c r="DM35" s="634"/>
      <c r="DN35" s="634"/>
      <c r="DO35" s="634"/>
      <c r="DP35" s="634"/>
      <c r="DQ35" s="634"/>
      <c r="DR35" s="634"/>
      <c r="DS35" s="634"/>
      <c r="DT35" s="634"/>
      <c r="DU35" s="634"/>
      <c r="DV35" s="635"/>
      <c r="DW35" s="626">
        <v>3.5</v>
      </c>
      <c r="DX35" s="636"/>
      <c r="DY35" s="636"/>
      <c r="DZ35" s="636"/>
      <c r="EA35" s="636"/>
      <c r="EB35" s="636"/>
      <c r="EC35" s="663"/>
    </row>
    <row r="36" spans="2:133" ht="11.25" customHeight="1" x14ac:dyDescent="0.15">
      <c r="B36" s="620" t="s">
        <v>260</v>
      </c>
      <c r="C36" s="621"/>
      <c r="D36" s="621"/>
      <c r="E36" s="621"/>
      <c r="F36" s="621"/>
      <c r="G36" s="621"/>
      <c r="H36" s="621"/>
      <c r="I36" s="621"/>
      <c r="J36" s="621"/>
      <c r="K36" s="621"/>
      <c r="L36" s="621"/>
      <c r="M36" s="621"/>
      <c r="N36" s="621"/>
      <c r="O36" s="621"/>
      <c r="P36" s="621"/>
      <c r="Q36" s="622"/>
      <c r="R36" s="623">
        <v>158314</v>
      </c>
      <c r="S36" s="624"/>
      <c r="T36" s="624"/>
      <c r="U36" s="624"/>
      <c r="V36" s="624"/>
      <c r="W36" s="624"/>
      <c r="X36" s="624"/>
      <c r="Y36" s="625"/>
      <c r="Z36" s="650">
        <v>3.4</v>
      </c>
      <c r="AA36" s="650"/>
      <c r="AB36" s="650"/>
      <c r="AC36" s="650"/>
      <c r="AD36" s="651" t="s">
        <v>65</v>
      </c>
      <c r="AE36" s="651"/>
      <c r="AF36" s="651"/>
      <c r="AG36" s="651"/>
      <c r="AH36" s="651"/>
      <c r="AI36" s="651"/>
      <c r="AJ36" s="651"/>
      <c r="AK36" s="651"/>
      <c r="AL36" s="626" t="s">
        <v>65</v>
      </c>
      <c r="AM36" s="627"/>
      <c r="AN36" s="627"/>
      <c r="AO36" s="652"/>
      <c r="AP36" s="84"/>
      <c r="AQ36" s="673" t="s">
        <v>261</v>
      </c>
      <c r="AR36" s="674"/>
      <c r="AS36" s="674"/>
      <c r="AT36" s="674"/>
      <c r="AU36" s="674"/>
      <c r="AV36" s="674"/>
      <c r="AW36" s="674"/>
      <c r="AX36" s="674"/>
      <c r="AY36" s="675"/>
      <c r="AZ36" s="676">
        <v>316862</v>
      </c>
      <c r="BA36" s="677"/>
      <c r="BB36" s="677"/>
      <c r="BC36" s="677"/>
      <c r="BD36" s="677"/>
      <c r="BE36" s="677"/>
      <c r="BF36" s="678"/>
      <c r="BG36" s="679" t="s">
        <v>262</v>
      </c>
      <c r="BH36" s="680"/>
      <c r="BI36" s="680"/>
      <c r="BJ36" s="680"/>
      <c r="BK36" s="680"/>
      <c r="BL36" s="680"/>
      <c r="BM36" s="680"/>
      <c r="BN36" s="680"/>
      <c r="BO36" s="680"/>
      <c r="BP36" s="680"/>
      <c r="BQ36" s="680"/>
      <c r="BR36" s="680"/>
      <c r="BS36" s="680"/>
      <c r="BT36" s="680"/>
      <c r="BU36" s="681"/>
      <c r="BV36" s="676">
        <v>626</v>
      </c>
      <c r="BW36" s="677"/>
      <c r="BX36" s="677"/>
      <c r="BY36" s="677"/>
      <c r="BZ36" s="677"/>
      <c r="CA36" s="677"/>
      <c r="CB36" s="678"/>
      <c r="CD36" s="660" t="s">
        <v>263</v>
      </c>
      <c r="CE36" s="661"/>
      <c r="CF36" s="661"/>
      <c r="CG36" s="661"/>
      <c r="CH36" s="661"/>
      <c r="CI36" s="661"/>
      <c r="CJ36" s="661"/>
      <c r="CK36" s="661"/>
      <c r="CL36" s="661"/>
      <c r="CM36" s="661"/>
      <c r="CN36" s="661"/>
      <c r="CO36" s="661"/>
      <c r="CP36" s="661"/>
      <c r="CQ36" s="662"/>
      <c r="CR36" s="623">
        <v>527463</v>
      </c>
      <c r="CS36" s="624"/>
      <c r="CT36" s="624"/>
      <c r="CU36" s="624"/>
      <c r="CV36" s="624"/>
      <c r="CW36" s="624"/>
      <c r="CX36" s="624"/>
      <c r="CY36" s="625"/>
      <c r="CZ36" s="626">
        <v>12.8</v>
      </c>
      <c r="DA36" s="636"/>
      <c r="DB36" s="636"/>
      <c r="DC36" s="637"/>
      <c r="DD36" s="629">
        <v>363814</v>
      </c>
      <c r="DE36" s="624"/>
      <c r="DF36" s="624"/>
      <c r="DG36" s="624"/>
      <c r="DH36" s="624"/>
      <c r="DI36" s="624"/>
      <c r="DJ36" s="624"/>
      <c r="DK36" s="625"/>
      <c r="DL36" s="629">
        <v>232080</v>
      </c>
      <c r="DM36" s="624"/>
      <c r="DN36" s="624"/>
      <c r="DO36" s="624"/>
      <c r="DP36" s="624"/>
      <c r="DQ36" s="624"/>
      <c r="DR36" s="624"/>
      <c r="DS36" s="624"/>
      <c r="DT36" s="624"/>
      <c r="DU36" s="624"/>
      <c r="DV36" s="625"/>
      <c r="DW36" s="626">
        <v>9.1</v>
      </c>
      <c r="DX36" s="636"/>
      <c r="DY36" s="636"/>
      <c r="DZ36" s="636"/>
      <c r="EA36" s="636"/>
      <c r="EB36" s="636"/>
      <c r="EC36" s="663"/>
    </row>
    <row r="37" spans="2:133" ht="11.25" customHeight="1" x14ac:dyDescent="0.15">
      <c r="B37" s="620" t="s">
        <v>264</v>
      </c>
      <c r="C37" s="621"/>
      <c r="D37" s="621"/>
      <c r="E37" s="621"/>
      <c r="F37" s="621"/>
      <c r="G37" s="621"/>
      <c r="H37" s="621"/>
      <c r="I37" s="621"/>
      <c r="J37" s="621"/>
      <c r="K37" s="621"/>
      <c r="L37" s="621"/>
      <c r="M37" s="621"/>
      <c r="N37" s="621"/>
      <c r="O37" s="621"/>
      <c r="P37" s="621"/>
      <c r="Q37" s="622"/>
      <c r="R37" s="623">
        <v>339419</v>
      </c>
      <c r="S37" s="624"/>
      <c r="T37" s="624"/>
      <c r="U37" s="624"/>
      <c r="V37" s="624"/>
      <c r="W37" s="624"/>
      <c r="X37" s="624"/>
      <c r="Y37" s="625"/>
      <c r="Z37" s="650">
        <v>7.2</v>
      </c>
      <c r="AA37" s="650"/>
      <c r="AB37" s="650"/>
      <c r="AC37" s="650"/>
      <c r="AD37" s="651" t="s">
        <v>65</v>
      </c>
      <c r="AE37" s="651"/>
      <c r="AF37" s="651"/>
      <c r="AG37" s="651"/>
      <c r="AH37" s="651"/>
      <c r="AI37" s="651"/>
      <c r="AJ37" s="651"/>
      <c r="AK37" s="651"/>
      <c r="AL37" s="626" t="s">
        <v>65</v>
      </c>
      <c r="AM37" s="627"/>
      <c r="AN37" s="627"/>
      <c r="AO37" s="652"/>
      <c r="AQ37" s="664" t="s">
        <v>265</v>
      </c>
      <c r="AR37" s="665"/>
      <c r="AS37" s="665"/>
      <c r="AT37" s="665"/>
      <c r="AU37" s="665"/>
      <c r="AV37" s="665"/>
      <c r="AW37" s="665"/>
      <c r="AX37" s="665"/>
      <c r="AY37" s="666"/>
      <c r="AZ37" s="623">
        <v>52169</v>
      </c>
      <c r="BA37" s="624"/>
      <c r="BB37" s="624"/>
      <c r="BC37" s="624"/>
      <c r="BD37" s="634"/>
      <c r="BE37" s="634"/>
      <c r="BF37" s="667"/>
      <c r="BG37" s="660" t="s">
        <v>266</v>
      </c>
      <c r="BH37" s="661"/>
      <c r="BI37" s="661"/>
      <c r="BJ37" s="661"/>
      <c r="BK37" s="661"/>
      <c r="BL37" s="661"/>
      <c r="BM37" s="661"/>
      <c r="BN37" s="661"/>
      <c r="BO37" s="661"/>
      <c r="BP37" s="661"/>
      <c r="BQ37" s="661"/>
      <c r="BR37" s="661"/>
      <c r="BS37" s="661"/>
      <c r="BT37" s="661"/>
      <c r="BU37" s="662"/>
      <c r="BV37" s="623">
        <v>53</v>
      </c>
      <c r="BW37" s="624"/>
      <c r="BX37" s="624"/>
      <c r="BY37" s="624"/>
      <c r="BZ37" s="624"/>
      <c r="CA37" s="624"/>
      <c r="CB37" s="668"/>
      <c r="CD37" s="660" t="s">
        <v>267</v>
      </c>
      <c r="CE37" s="661"/>
      <c r="CF37" s="661"/>
      <c r="CG37" s="661"/>
      <c r="CH37" s="661"/>
      <c r="CI37" s="661"/>
      <c r="CJ37" s="661"/>
      <c r="CK37" s="661"/>
      <c r="CL37" s="661"/>
      <c r="CM37" s="661"/>
      <c r="CN37" s="661"/>
      <c r="CO37" s="661"/>
      <c r="CP37" s="661"/>
      <c r="CQ37" s="662"/>
      <c r="CR37" s="623">
        <v>175251</v>
      </c>
      <c r="CS37" s="634"/>
      <c r="CT37" s="634"/>
      <c r="CU37" s="634"/>
      <c r="CV37" s="634"/>
      <c r="CW37" s="634"/>
      <c r="CX37" s="634"/>
      <c r="CY37" s="635"/>
      <c r="CZ37" s="626">
        <v>4.2</v>
      </c>
      <c r="DA37" s="636"/>
      <c r="DB37" s="636"/>
      <c r="DC37" s="637"/>
      <c r="DD37" s="629">
        <v>175251</v>
      </c>
      <c r="DE37" s="634"/>
      <c r="DF37" s="634"/>
      <c r="DG37" s="634"/>
      <c r="DH37" s="634"/>
      <c r="DI37" s="634"/>
      <c r="DJ37" s="634"/>
      <c r="DK37" s="635"/>
      <c r="DL37" s="629">
        <v>173484</v>
      </c>
      <c r="DM37" s="634"/>
      <c r="DN37" s="634"/>
      <c r="DO37" s="634"/>
      <c r="DP37" s="634"/>
      <c r="DQ37" s="634"/>
      <c r="DR37" s="634"/>
      <c r="DS37" s="634"/>
      <c r="DT37" s="634"/>
      <c r="DU37" s="634"/>
      <c r="DV37" s="635"/>
      <c r="DW37" s="626">
        <v>6.8</v>
      </c>
      <c r="DX37" s="636"/>
      <c r="DY37" s="636"/>
      <c r="DZ37" s="636"/>
      <c r="EA37" s="636"/>
      <c r="EB37" s="636"/>
      <c r="EC37" s="663"/>
    </row>
    <row r="38" spans="2:133" ht="11.25" customHeight="1" x14ac:dyDescent="0.15">
      <c r="B38" s="620" t="s">
        <v>268</v>
      </c>
      <c r="C38" s="621"/>
      <c r="D38" s="621"/>
      <c r="E38" s="621"/>
      <c r="F38" s="621"/>
      <c r="G38" s="621"/>
      <c r="H38" s="621"/>
      <c r="I38" s="621"/>
      <c r="J38" s="621"/>
      <c r="K38" s="621"/>
      <c r="L38" s="621"/>
      <c r="M38" s="621"/>
      <c r="N38" s="621"/>
      <c r="O38" s="621"/>
      <c r="P38" s="621"/>
      <c r="Q38" s="622"/>
      <c r="R38" s="623">
        <v>393296</v>
      </c>
      <c r="S38" s="624"/>
      <c r="T38" s="624"/>
      <c r="U38" s="624"/>
      <c r="V38" s="624"/>
      <c r="W38" s="624"/>
      <c r="X38" s="624"/>
      <c r="Y38" s="625"/>
      <c r="Z38" s="650">
        <v>8.3000000000000007</v>
      </c>
      <c r="AA38" s="650"/>
      <c r="AB38" s="650"/>
      <c r="AC38" s="650"/>
      <c r="AD38" s="651" t="s">
        <v>65</v>
      </c>
      <c r="AE38" s="651"/>
      <c r="AF38" s="651"/>
      <c r="AG38" s="651"/>
      <c r="AH38" s="651"/>
      <c r="AI38" s="651"/>
      <c r="AJ38" s="651"/>
      <c r="AK38" s="651"/>
      <c r="AL38" s="626" t="s">
        <v>65</v>
      </c>
      <c r="AM38" s="627"/>
      <c r="AN38" s="627"/>
      <c r="AO38" s="652"/>
      <c r="AQ38" s="664" t="s">
        <v>269</v>
      </c>
      <c r="AR38" s="665"/>
      <c r="AS38" s="665"/>
      <c r="AT38" s="665"/>
      <c r="AU38" s="665"/>
      <c r="AV38" s="665"/>
      <c r="AW38" s="665"/>
      <c r="AX38" s="665"/>
      <c r="AY38" s="666"/>
      <c r="AZ38" s="623">
        <v>40168</v>
      </c>
      <c r="BA38" s="624"/>
      <c r="BB38" s="624"/>
      <c r="BC38" s="624"/>
      <c r="BD38" s="634"/>
      <c r="BE38" s="634"/>
      <c r="BF38" s="667"/>
      <c r="BG38" s="660" t="s">
        <v>270</v>
      </c>
      <c r="BH38" s="661"/>
      <c r="BI38" s="661"/>
      <c r="BJ38" s="661"/>
      <c r="BK38" s="661"/>
      <c r="BL38" s="661"/>
      <c r="BM38" s="661"/>
      <c r="BN38" s="661"/>
      <c r="BO38" s="661"/>
      <c r="BP38" s="661"/>
      <c r="BQ38" s="661"/>
      <c r="BR38" s="661"/>
      <c r="BS38" s="661"/>
      <c r="BT38" s="661"/>
      <c r="BU38" s="662"/>
      <c r="BV38" s="623">
        <v>577</v>
      </c>
      <c r="BW38" s="624"/>
      <c r="BX38" s="624"/>
      <c r="BY38" s="624"/>
      <c r="BZ38" s="624"/>
      <c r="CA38" s="624"/>
      <c r="CB38" s="668"/>
      <c r="CD38" s="660" t="s">
        <v>271</v>
      </c>
      <c r="CE38" s="661"/>
      <c r="CF38" s="661"/>
      <c r="CG38" s="661"/>
      <c r="CH38" s="661"/>
      <c r="CI38" s="661"/>
      <c r="CJ38" s="661"/>
      <c r="CK38" s="661"/>
      <c r="CL38" s="661"/>
      <c r="CM38" s="661"/>
      <c r="CN38" s="661"/>
      <c r="CO38" s="661"/>
      <c r="CP38" s="661"/>
      <c r="CQ38" s="662"/>
      <c r="CR38" s="623">
        <v>316862</v>
      </c>
      <c r="CS38" s="624"/>
      <c r="CT38" s="624"/>
      <c r="CU38" s="624"/>
      <c r="CV38" s="624"/>
      <c r="CW38" s="624"/>
      <c r="CX38" s="624"/>
      <c r="CY38" s="625"/>
      <c r="CZ38" s="626">
        <v>7.7</v>
      </c>
      <c r="DA38" s="636"/>
      <c r="DB38" s="636"/>
      <c r="DC38" s="637"/>
      <c r="DD38" s="629">
        <v>285502</v>
      </c>
      <c r="DE38" s="624"/>
      <c r="DF38" s="624"/>
      <c r="DG38" s="624"/>
      <c r="DH38" s="624"/>
      <c r="DI38" s="624"/>
      <c r="DJ38" s="624"/>
      <c r="DK38" s="625"/>
      <c r="DL38" s="629">
        <v>276014</v>
      </c>
      <c r="DM38" s="624"/>
      <c r="DN38" s="624"/>
      <c r="DO38" s="624"/>
      <c r="DP38" s="624"/>
      <c r="DQ38" s="624"/>
      <c r="DR38" s="624"/>
      <c r="DS38" s="624"/>
      <c r="DT38" s="624"/>
      <c r="DU38" s="624"/>
      <c r="DV38" s="625"/>
      <c r="DW38" s="626">
        <v>10.8</v>
      </c>
      <c r="DX38" s="636"/>
      <c r="DY38" s="636"/>
      <c r="DZ38" s="636"/>
      <c r="EA38" s="636"/>
      <c r="EB38" s="636"/>
      <c r="EC38" s="663"/>
    </row>
    <row r="39" spans="2:133" ht="11.25" customHeight="1" x14ac:dyDescent="0.15">
      <c r="B39" s="620" t="s">
        <v>272</v>
      </c>
      <c r="C39" s="621"/>
      <c r="D39" s="621"/>
      <c r="E39" s="621"/>
      <c r="F39" s="621"/>
      <c r="G39" s="621"/>
      <c r="H39" s="621"/>
      <c r="I39" s="621"/>
      <c r="J39" s="621"/>
      <c r="K39" s="621"/>
      <c r="L39" s="621"/>
      <c r="M39" s="621"/>
      <c r="N39" s="621"/>
      <c r="O39" s="621"/>
      <c r="P39" s="621"/>
      <c r="Q39" s="622"/>
      <c r="R39" s="623">
        <v>25501</v>
      </c>
      <c r="S39" s="624"/>
      <c r="T39" s="624"/>
      <c r="U39" s="624"/>
      <c r="V39" s="624"/>
      <c r="W39" s="624"/>
      <c r="X39" s="624"/>
      <c r="Y39" s="625"/>
      <c r="Z39" s="650">
        <v>0.5</v>
      </c>
      <c r="AA39" s="650"/>
      <c r="AB39" s="650"/>
      <c r="AC39" s="650"/>
      <c r="AD39" s="651">
        <v>92</v>
      </c>
      <c r="AE39" s="651"/>
      <c r="AF39" s="651"/>
      <c r="AG39" s="651"/>
      <c r="AH39" s="651"/>
      <c r="AI39" s="651"/>
      <c r="AJ39" s="651"/>
      <c r="AK39" s="651"/>
      <c r="AL39" s="626">
        <v>0</v>
      </c>
      <c r="AM39" s="627"/>
      <c r="AN39" s="627"/>
      <c r="AO39" s="652"/>
      <c r="AQ39" s="664" t="s">
        <v>273</v>
      </c>
      <c r="AR39" s="665"/>
      <c r="AS39" s="665"/>
      <c r="AT39" s="665"/>
      <c r="AU39" s="665"/>
      <c r="AV39" s="665"/>
      <c r="AW39" s="665"/>
      <c r="AX39" s="665"/>
      <c r="AY39" s="666"/>
      <c r="AZ39" s="623" t="s">
        <v>65</v>
      </c>
      <c r="BA39" s="624"/>
      <c r="BB39" s="624"/>
      <c r="BC39" s="624"/>
      <c r="BD39" s="634"/>
      <c r="BE39" s="634"/>
      <c r="BF39" s="667"/>
      <c r="BG39" s="660" t="s">
        <v>274</v>
      </c>
      <c r="BH39" s="661"/>
      <c r="BI39" s="661"/>
      <c r="BJ39" s="661"/>
      <c r="BK39" s="661"/>
      <c r="BL39" s="661"/>
      <c r="BM39" s="661"/>
      <c r="BN39" s="661"/>
      <c r="BO39" s="661"/>
      <c r="BP39" s="661"/>
      <c r="BQ39" s="661"/>
      <c r="BR39" s="661"/>
      <c r="BS39" s="661"/>
      <c r="BT39" s="661"/>
      <c r="BU39" s="662"/>
      <c r="BV39" s="623">
        <v>985</v>
      </c>
      <c r="BW39" s="624"/>
      <c r="BX39" s="624"/>
      <c r="BY39" s="624"/>
      <c r="BZ39" s="624"/>
      <c r="CA39" s="624"/>
      <c r="CB39" s="668"/>
      <c r="CD39" s="660" t="s">
        <v>275</v>
      </c>
      <c r="CE39" s="661"/>
      <c r="CF39" s="661"/>
      <c r="CG39" s="661"/>
      <c r="CH39" s="661"/>
      <c r="CI39" s="661"/>
      <c r="CJ39" s="661"/>
      <c r="CK39" s="661"/>
      <c r="CL39" s="661"/>
      <c r="CM39" s="661"/>
      <c r="CN39" s="661"/>
      <c r="CO39" s="661"/>
      <c r="CP39" s="661"/>
      <c r="CQ39" s="662"/>
      <c r="CR39" s="623">
        <v>607976</v>
      </c>
      <c r="CS39" s="634"/>
      <c r="CT39" s="634"/>
      <c r="CU39" s="634"/>
      <c r="CV39" s="634"/>
      <c r="CW39" s="634"/>
      <c r="CX39" s="634"/>
      <c r="CY39" s="635"/>
      <c r="CZ39" s="626">
        <v>14.7</v>
      </c>
      <c r="DA39" s="636"/>
      <c r="DB39" s="636"/>
      <c r="DC39" s="637"/>
      <c r="DD39" s="629">
        <v>521882</v>
      </c>
      <c r="DE39" s="634"/>
      <c r="DF39" s="634"/>
      <c r="DG39" s="634"/>
      <c r="DH39" s="634"/>
      <c r="DI39" s="634"/>
      <c r="DJ39" s="634"/>
      <c r="DK39" s="635"/>
      <c r="DL39" s="629" t="s">
        <v>65</v>
      </c>
      <c r="DM39" s="634"/>
      <c r="DN39" s="634"/>
      <c r="DO39" s="634"/>
      <c r="DP39" s="634"/>
      <c r="DQ39" s="634"/>
      <c r="DR39" s="634"/>
      <c r="DS39" s="634"/>
      <c r="DT39" s="634"/>
      <c r="DU39" s="634"/>
      <c r="DV39" s="635"/>
      <c r="DW39" s="626" t="s">
        <v>65</v>
      </c>
      <c r="DX39" s="636"/>
      <c r="DY39" s="636"/>
      <c r="DZ39" s="636"/>
      <c r="EA39" s="636"/>
      <c r="EB39" s="636"/>
      <c r="EC39" s="663"/>
    </row>
    <row r="40" spans="2:133" ht="11.25" customHeight="1" x14ac:dyDescent="0.15">
      <c r="B40" s="620" t="s">
        <v>276</v>
      </c>
      <c r="C40" s="621"/>
      <c r="D40" s="621"/>
      <c r="E40" s="621"/>
      <c r="F40" s="621"/>
      <c r="G40" s="621"/>
      <c r="H40" s="621"/>
      <c r="I40" s="621"/>
      <c r="J40" s="621"/>
      <c r="K40" s="621"/>
      <c r="L40" s="621"/>
      <c r="M40" s="621"/>
      <c r="N40" s="621"/>
      <c r="O40" s="621"/>
      <c r="P40" s="621"/>
      <c r="Q40" s="622"/>
      <c r="R40" s="623">
        <v>227700</v>
      </c>
      <c r="S40" s="624"/>
      <c r="T40" s="624"/>
      <c r="U40" s="624"/>
      <c r="V40" s="624"/>
      <c r="W40" s="624"/>
      <c r="X40" s="624"/>
      <c r="Y40" s="625"/>
      <c r="Z40" s="650">
        <v>4.8</v>
      </c>
      <c r="AA40" s="650"/>
      <c r="AB40" s="650"/>
      <c r="AC40" s="650"/>
      <c r="AD40" s="651" t="s">
        <v>65</v>
      </c>
      <c r="AE40" s="651"/>
      <c r="AF40" s="651"/>
      <c r="AG40" s="651"/>
      <c r="AH40" s="651"/>
      <c r="AI40" s="651"/>
      <c r="AJ40" s="651"/>
      <c r="AK40" s="651"/>
      <c r="AL40" s="626" t="s">
        <v>65</v>
      </c>
      <c r="AM40" s="627"/>
      <c r="AN40" s="627"/>
      <c r="AO40" s="652"/>
      <c r="AQ40" s="664" t="s">
        <v>277</v>
      </c>
      <c r="AR40" s="665"/>
      <c r="AS40" s="665"/>
      <c r="AT40" s="665"/>
      <c r="AU40" s="665"/>
      <c r="AV40" s="665"/>
      <c r="AW40" s="665"/>
      <c r="AX40" s="665"/>
      <c r="AY40" s="666"/>
      <c r="AZ40" s="623" t="s">
        <v>65</v>
      </c>
      <c r="BA40" s="624"/>
      <c r="BB40" s="624"/>
      <c r="BC40" s="624"/>
      <c r="BD40" s="634"/>
      <c r="BE40" s="634"/>
      <c r="BF40" s="667"/>
      <c r="BG40" s="669" t="s">
        <v>278</v>
      </c>
      <c r="BH40" s="670"/>
      <c r="BI40" s="670"/>
      <c r="BJ40" s="670"/>
      <c r="BK40" s="670"/>
      <c r="BL40" s="85"/>
      <c r="BM40" s="661" t="s">
        <v>279</v>
      </c>
      <c r="BN40" s="661"/>
      <c r="BO40" s="661"/>
      <c r="BP40" s="661"/>
      <c r="BQ40" s="661"/>
      <c r="BR40" s="661"/>
      <c r="BS40" s="661"/>
      <c r="BT40" s="661"/>
      <c r="BU40" s="662"/>
      <c r="BV40" s="623" t="s">
        <v>65</v>
      </c>
      <c r="BW40" s="624"/>
      <c r="BX40" s="624"/>
      <c r="BY40" s="624"/>
      <c r="BZ40" s="624"/>
      <c r="CA40" s="624"/>
      <c r="CB40" s="668"/>
      <c r="CD40" s="660" t="s">
        <v>280</v>
      </c>
      <c r="CE40" s="661"/>
      <c r="CF40" s="661"/>
      <c r="CG40" s="661"/>
      <c r="CH40" s="661"/>
      <c r="CI40" s="661"/>
      <c r="CJ40" s="661"/>
      <c r="CK40" s="661"/>
      <c r="CL40" s="661"/>
      <c r="CM40" s="661"/>
      <c r="CN40" s="661"/>
      <c r="CO40" s="661"/>
      <c r="CP40" s="661"/>
      <c r="CQ40" s="662"/>
      <c r="CR40" s="623">
        <v>6000</v>
      </c>
      <c r="CS40" s="624"/>
      <c r="CT40" s="624"/>
      <c r="CU40" s="624"/>
      <c r="CV40" s="624"/>
      <c r="CW40" s="624"/>
      <c r="CX40" s="624"/>
      <c r="CY40" s="625"/>
      <c r="CZ40" s="626">
        <v>0.1</v>
      </c>
      <c r="DA40" s="636"/>
      <c r="DB40" s="636"/>
      <c r="DC40" s="637"/>
      <c r="DD40" s="629" t="s">
        <v>65</v>
      </c>
      <c r="DE40" s="624"/>
      <c r="DF40" s="624"/>
      <c r="DG40" s="624"/>
      <c r="DH40" s="624"/>
      <c r="DI40" s="624"/>
      <c r="DJ40" s="624"/>
      <c r="DK40" s="625"/>
      <c r="DL40" s="629" t="s">
        <v>65</v>
      </c>
      <c r="DM40" s="624"/>
      <c r="DN40" s="624"/>
      <c r="DO40" s="624"/>
      <c r="DP40" s="624"/>
      <c r="DQ40" s="624"/>
      <c r="DR40" s="624"/>
      <c r="DS40" s="624"/>
      <c r="DT40" s="624"/>
      <c r="DU40" s="624"/>
      <c r="DV40" s="625"/>
      <c r="DW40" s="626" t="s">
        <v>65</v>
      </c>
      <c r="DX40" s="636"/>
      <c r="DY40" s="636"/>
      <c r="DZ40" s="636"/>
      <c r="EA40" s="636"/>
      <c r="EB40" s="636"/>
      <c r="EC40" s="663"/>
    </row>
    <row r="41" spans="2:133" ht="11.25" customHeight="1" x14ac:dyDescent="0.15">
      <c r="B41" s="620" t="s">
        <v>281</v>
      </c>
      <c r="C41" s="621"/>
      <c r="D41" s="621"/>
      <c r="E41" s="621"/>
      <c r="F41" s="621"/>
      <c r="G41" s="621"/>
      <c r="H41" s="621"/>
      <c r="I41" s="621"/>
      <c r="J41" s="621"/>
      <c r="K41" s="621"/>
      <c r="L41" s="621"/>
      <c r="M41" s="621"/>
      <c r="N41" s="621"/>
      <c r="O41" s="621"/>
      <c r="P41" s="621"/>
      <c r="Q41" s="622"/>
      <c r="R41" s="623" t="s">
        <v>65</v>
      </c>
      <c r="S41" s="624"/>
      <c r="T41" s="624"/>
      <c r="U41" s="624"/>
      <c r="V41" s="624"/>
      <c r="W41" s="624"/>
      <c r="X41" s="624"/>
      <c r="Y41" s="625"/>
      <c r="Z41" s="650" t="s">
        <v>65</v>
      </c>
      <c r="AA41" s="650"/>
      <c r="AB41" s="650"/>
      <c r="AC41" s="650"/>
      <c r="AD41" s="651" t="s">
        <v>65</v>
      </c>
      <c r="AE41" s="651"/>
      <c r="AF41" s="651"/>
      <c r="AG41" s="651"/>
      <c r="AH41" s="651"/>
      <c r="AI41" s="651"/>
      <c r="AJ41" s="651"/>
      <c r="AK41" s="651"/>
      <c r="AL41" s="626" t="s">
        <v>65</v>
      </c>
      <c r="AM41" s="627"/>
      <c r="AN41" s="627"/>
      <c r="AO41" s="652"/>
      <c r="AQ41" s="664" t="s">
        <v>282</v>
      </c>
      <c r="AR41" s="665"/>
      <c r="AS41" s="665"/>
      <c r="AT41" s="665"/>
      <c r="AU41" s="665"/>
      <c r="AV41" s="665"/>
      <c r="AW41" s="665"/>
      <c r="AX41" s="665"/>
      <c r="AY41" s="666"/>
      <c r="AZ41" s="623">
        <v>56268</v>
      </c>
      <c r="BA41" s="624"/>
      <c r="BB41" s="624"/>
      <c r="BC41" s="624"/>
      <c r="BD41" s="634"/>
      <c r="BE41" s="634"/>
      <c r="BF41" s="667"/>
      <c r="BG41" s="669"/>
      <c r="BH41" s="670"/>
      <c r="BI41" s="670"/>
      <c r="BJ41" s="670"/>
      <c r="BK41" s="670"/>
      <c r="BL41" s="85"/>
      <c r="BM41" s="661" t="s">
        <v>283</v>
      </c>
      <c r="BN41" s="661"/>
      <c r="BO41" s="661"/>
      <c r="BP41" s="661"/>
      <c r="BQ41" s="661"/>
      <c r="BR41" s="661"/>
      <c r="BS41" s="661"/>
      <c r="BT41" s="661"/>
      <c r="BU41" s="662"/>
      <c r="BV41" s="623" t="s">
        <v>65</v>
      </c>
      <c r="BW41" s="624"/>
      <c r="BX41" s="624"/>
      <c r="BY41" s="624"/>
      <c r="BZ41" s="624"/>
      <c r="CA41" s="624"/>
      <c r="CB41" s="668"/>
      <c r="CD41" s="660" t="s">
        <v>284</v>
      </c>
      <c r="CE41" s="661"/>
      <c r="CF41" s="661"/>
      <c r="CG41" s="661"/>
      <c r="CH41" s="661"/>
      <c r="CI41" s="661"/>
      <c r="CJ41" s="661"/>
      <c r="CK41" s="661"/>
      <c r="CL41" s="661"/>
      <c r="CM41" s="661"/>
      <c r="CN41" s="661"/>
      <c r="CO41" s="661"/>
      <c r="CP41" s="661"/>
      <c r="CQ41" s="662"/>
      <c r="CR41" s="623" t="s">
        <v>65</v>
      </c>
      <c r="CS41" s="634"/>
      <c r="CT41" s="634"/>
      <c r="CU41" s="634"/>
      <c r="CV41" s="634"/>
      <c r="CW41" s="634"/>
      <c r="CX41" s="634"/>
      <c r="CY41" s="635"/>
      <c r="CZ41" s="626" t="s">
        <v>65</v>
      </c>
      <c r="DA41" s="636"/>
      <c r="DB41" s="636"/>
      <c r="DC41" s="637"/>
      <c r="DD41" s="629" t="s">
        <v>65</v>
      </c>
      <c r="DE41" s="634"/>
      <c r="DF41" s="634"/>
      <c r="DG41" s="634"/>
      <c r="DH41" s="634"/>
      <c r="DI41" s="634"/>
      <c r="DJ41" s="634"/>
      <c r="DK41" s="635"/>
      <c r="DL41" s="630"/>
      <c r="DM41" s="631"/>
      <c r="DN41" s="631"/>
      <c r="DO41" s="631"/>
      <c r="DP41" s="631"/>
      <c r="DQ41" s="631"/>
      <c r="DR41" s="631"/>
      <c r="DS41" s="631"/>
      <c r="DT41" s="631"/>
      <c r="DU41" s="631"/>
      <c r="DV41" s="632"/>
      <c r="DW41" s="616"/>
      <c r="DX41" s="617"/>
      <c r="DY41" s="617"/>
      <c r="DZ41" s="617"/>
      <c r="EA41" s="617"/>
      <c r="EB41" s="617"/>
      <c r="EC41" s="618"/>
    </row>
    <row r="42" spans="2:133" ht="11.25" customHeight="1" x14ac:dyDescent="0.15">
      <c r="B42" s="620" t="s">
        <v>285</v>
      </c>
      <c r="C42" s="621"/>
      <c r="D42" s="621"/>
      <c r="E42" s="621"/>
      <c r="F42" s="621"/>
      <c r="G42" s="621"/>
      <c r="H42" s="621"/>
      <c r="I42" s="621"/>
      <c r="J42" s="621"/>
      <c r="K42" s="621"/>
      <c r="L42" s="621"/>
      <c r="M42" s="621"/>
      <c r="N42" s="621"/>
      <c r="O42" s="621"/>
      <c r="P42" s="621"/>
      <c r="Q42" s="622"/>
      <c r="R42" s="623" t="s">
        <v>65</v>
      </c>
      <c r="S42" s="624"/>
      <c r="T42" s="624"/>
      <c r="U42" s="624"/>
      <c r="V42" s="624"/>
      <c r="W42" s="624"/>
      <c r="X42" s="624"/>
      <c r="Y42" s="625"/>
      <c r="Z42" s="650" t="s">
        <v>65</v>
      </c>
      <c r="AA42" s="650"/>
      <c r="AB42" s="650"/>
      <c r="AC42" s="650"/>
      <c r="AD42" s="651" t="s">
        <v>65</v>
      </c>
      <c r="AE42" s="651"/>
      <c r="AF42" s="651"/>
      <c r="AG42" s="651"/>
      <c r="AH42" s="651"/>
      <c r="AI42" s="651"/>
      <c r="AJ42" s="651"/>
      <c r="AK42" s="651"/>
      <c r="AL42" s="626" t="s">
        <v>65</v>
      </c>
      <c r="AM42" s="627"/>
      <c r="AN42" s="627"/>
      <c r="AO42" s="652"/>
      <c r="AQ42" s="657" t="s">
        <v>286</v>
      </c>
      <c r="AR42" s="658"/>
      <c r="AS42" s="658"/>
      <c r="AT42" s="658"/>
      <c r="AU42" s="658"/>
      <c r="AV42" s="658"/>
      <c r="AW42" s="658"/>
      <c r="AX42" s="658"/>
      <c r="AY42" s="659"/>
      <c r="AZ42" s="603">
        <v>168257</v>
      </c>
      <c r="BA42" s="638"/>
      <c r="BB42" s="638"/>
      <c r="BC42" s="638"/>
      <c r="BD42" s="604"/>
      <c r="BE42" s="604"/>
      <c r="BF42" s="653"/>
      <c r="BG42" s="671"/>
      <c r="BH42" s="672"/>
      <c r="BI42" s="672"/>
      <c r="BJ42" s="672"/>
      <c r="BK42" s="672"/>
      <c r="BL42" s="86"/>
      <c r="BM42" s="654" t="s">
        <v>287</v>
      </c>
      <c r="BN42" s="654"/>
      <c r="BO42" s="654"/>
      <c r="BP42" s="654"/>
      <c r="BQ42" s="654"/>
      <c r="BR42" s="654"/>
      <c r="BS42" s="654"/>
      <c r="BT42" s="654"/>
      <c r="BU42" s="655"/>
      <c r="BV42" s="603" t="s">
        <v>65</v>
      </c>
      <c r="BW42" s="638"/>
      <c r="BX42" s="638"/>
      <c r="BY42" s="638"/>
      <c r="BZ42" s="638"/>
      <c r="CA42" s="638"/>
      <c r="CB42" s="656"/>
      <c r="CD42" s="620" t="s">
        <v>288</v>
      </c>
      <c r="CE42" s="621"/>
      <c r="CF42" s="621"/>
      <c r="CG42" s="621"/>
      <c r="CH42" s="621"/>
      <c r="CI42" s="621"/>
      <c r="CJ42" s="621"/>
      <c r="CK42" s="621"/>
      <c r="CL42" s="621"/>
      <c r="CM42" s="621"/>
      <c r="CN42" s="621"/>
      <c r="CO42" s="621"/>
      <c r="CP42" s="621"/>
      <c r="CQ42" s="622"/>
      <c r="CR42" s="623">
        <v>429908</v>
      </c>
      <c r="CS42" s="634"/>
      <c r="CT42" s="634"/>
      <c r="CU42" s="634"/>
      <c r="CV42" s="634"/>
      <c r="CW42" s="634"/>
      <c r="CX42" s="634"/>
      <c r="CY42" s="635"/>
      <c r="CZ42" s="626">
        <v>10.4</v>
      </c>
      <c r="DA42" s="636"/>
      <c r="DB42" s="636"/>
      <c r="DC42" s="637"/>
      <c r="DD42" s="629">
        <v>147624</v>
      </c>
      <c r="DE42" s="634"/>
      <c r="DF42" s="634"/>
      <c r="DG42" s="634"/>
      <c r="DH42" s="634"/>
      <c r="DI42" s="634"/>
      <c r="DJ42" s="634"/>
      <c r="DK42" s="635"/>
      <c r="DL42" s="630"/>
      <c r="DM42" s="631"/>
      <c r="DN42" s="631"/>
      <c r="DO42" s="631"/>
      <c r="DP42" s="631"/>
      <c r="DQ42" s="631"/>
      <c r="DR42" s="631"/>
      <c r="DS42" s="631"/>
      <c r="DT42" s="631"/>
      <c r="DU42" s="631"/>
      <c r="DV42" s="632"/>
      <c r="DW42" s="616"/>
      <c r="DX42" s="617"/>
      <c r="DY42" s="617"/>
      <c r="DZ42" s="617"/>
      <c r="EA42" s="617"/>
      <c r="EB42" s="617"/>
      <c r="EC42" s="618"/>
    </row>
    <row r="43" spans="2:133" ht="11.25" customHeight="1" x14ac:dyDescent="0.15">
      <c r="B43" s="620" t="s">
        <v>289</v>
      </c>
      <c r="C43" s="621"/>
      <c r="D43" s="621"/>
      <c r="E43" s="621"/>
      <c r="F43" s="621"/>
      <c r="G43" s="621"/>
      <c r="H43" s="621"/>
      <c r="I43" s="621"/>
      <c r="J43" s="621"/>
      <c r="K43" s="621"/>
      <c r="L43" s="621"/>
      <c r="M43" s="621"/>
      <c r="N43" s="621"/>
      <c r="O43" s="621"/>
      <c r="P43" s="621"/>
      <c r="Q43" s="622"/>
      <c r="R43" s="623">
        <v>59000</v>
      </c>
      <c r="S43" s="624"/>
      <c r="T43" s="624"/>
      <c r="U43" s="624"/>
      <c r="V43" s="624"/>
      <c r="W43" s="624"/>
      <c r="X43" s="624"/>
      <c r="Y43" s="625"/>
      <c r="Z43" s="650">
        <v>1.2</v>
      </c>
      <c r="AA43" s="650"/>
      <c r="AB43" s="650"/>
      <c r="AC43" s="650"/>
      <c r="AD43" s="651" t="s">
        <v>65</v>
      </c>
      <c r="AE43" s="651"/>
      <c r="AF43" s="651"/>
      <c r="AG43" s="651"/>
      <c r="AH43" s="651"/>
      <c r="AI43" s="651"/>
      <c r="AJ43" s="651"/>
      <c r="AK43" s="651"/>
      <c r="AL43" s="626" t="s">
        <v>65</v>
      </c>
      <c r="AM43" s="627"/>
      <c r="AN43" s="627"/>
      <c r="AO43" s="652"/>
      <c r="BV43" s="87"/>
      <c r="BW43" s="87"/>
      <c r="BX43" s="87"/>
      <c r="BY43" s="87"/>
      <c r="BZ43" s="87"/>
      <c r="CA43" s="87"/>
      <c r="CB43" s="87"/>
      <c r="CD43" s="620" t="s">
        <v>290</v>
      </c>
      <c r="CE43" s="621"/>
      <c r="CF43" s="621"/>
      <c r="CG43" s="621"/>
      <c r="CH43" s="621"/>
      <c r="CI43" s="621"/>
      <c r="CJ43" s="621"/>
      <c r="CK43" s="621"/>
      <c r="CL43" s="621"/>
      <c r="CM43" s="621"/>
      <c r="CN43" s="621"/>
      <c r="CO43" s="621"/>
      <c r="CP43" s="621"/>
      <c r="CQ43" s="622"/>
      <c r="CR43" s="623">
        <v>10077</v>
      </c>
      <c r="CS43" s="634"/>
      <c r="CT43" s="634"/>
      <c r="CU43" s="634"/>
      <c r="CV43" s="634"/>
      <c r="CW43" s="634"/>
      <c r="CX43" s="634"/>
      <c r="CY43" s="635"/>
      <c r="CZ43" s="626">
        <v>0.2</v>
      </c>
      <c r="DA43" s="636"/>
      <c r="DB43" s="636"/>
      <c r="DC43" s="637"/>
      <c r="DD43" s="629">
        <v>7178</v>
      </c>
      <c r="DE43" s="634"/>
      <c r="DF43" s="634"/>
      <c r="DG43" s="634"/>
      <c r="DH43" s="634"/>
      <c r="DI43" s="634"/>
      <c r="DJ43" s="634"/>
      <c r="DK43" s="635"/>
      <c r="DL43" s="630"/>
      <c r="DM43" s="631"/>
      <c r="DN43" s="631"/>
      <c r="DO43" s="631"/>
      <c r="DP43" s="631"/>
      <c r="DQ43" s="631"/>
      <c r="DR43" s="631"/>
      <c r="DS43" s="631"/>
      <c r="DT43" s="631"/>
      <c r="DU43" s="631"/>
      <c r="DV43" s="632"/>
      <c r="DW43" s="616"/>
      <c r="DX43" s="617"/>
      <c r="DY43" s="617"/>
      <c r="DZ43" s="617"/>
      <c r="EA43" s="617"/>
      <c r="EB43" s="617"/>
      <c r="EC43" s="618"/>
    </row>
    <row r="44" spans="2:133" ht="11.25" customHeight="1" x14ac:dyDescent="0.15">
      <c r="B44" s="600" t="s">
        <v>291</v>
      </c>
      <c r="C44" s="601"/>
      <c r="D44" s="601"/>
      <c r="E44" s="601"/>
      <c r="F44" s="601"/>
      <c r="G44" s="601"/>
      <c r="H44" s="601"/>
      <c r="I44" s="601"/>
      <c r="J44" s="601"/>
      <c r="K44" s="601"/>
      <c r="L44" s="601"/>
      <c r="M44" s="601"/>
      <c r="N44" s="601"/>
      <c r="O44" s="601"/>
      <c r="P44" s="601"/>
      <c r="Q44" s="602"/>
      <c r="R44" s="603">
        <v>4725301</v>
      </c>
      <c r="S44" s="638"/>
      <c r="T44" s="638"/>
      <c r="U44" s="638"/>
      <c r="V44" s="638"/>
      <c r="W44" s="638"/>
      <c r="X44" s="638"/>
      <c r="Y44" s="639"/>
      <c r="Z44" s="640">
        <v>100</v>
      </c>
      <c r="AA44" s="640"/>
      <c r="AB44" s="640"/>
      <c r="AC44" s="640"/>
      <c r="AD44" s="641">
        <v>2496227</v>
      </c>
      <c r="AE44" s="641"/>
      <c r="AF44" s="641"/>
      <c r="AG44" s="641"/>
      <c r="AH44" s="641"/>
      <c r="AI44" s="641"/>
      <c r="AJ44" s="641"/>
      <c r="AK44" s="641"/>
      <c r="AL44" s="606">
        <v>100</v>
      </c>
      <c r="AM44" s="642"/>
      <c r="AN44" s="642"/>
      <c r="AO44" s="643"/>
      <c r="CD44" s="644" t="s">
        <v>237</v>
      </c>
      <c r="CE44" s="645"/>
      <c r="CF44" s="620" t="s">
        <v>292</v>
      </c>
      <c r="CG44" s="621"/>
      <c r="CH44" s="621"/>
      <c r="CI44" s="621"/>
      <c r="CJ44" s="621"/>
      <c r="CK44" s="621"/>
      <c r="CL44" s="621"/>
      <c r="CM44" s="621"/>
      <c r="CN44" s="621"/>
      <c r="CO44" s="621"/>
      <c r="CP44" s="621"/>
      <c r="CQ44" s="622"/>
      <c r="CR44" s="623">
        <v>428108</v>
      </c>
      <c r="CS44" s="624"/>
      <c r="CT44" s="624"/>
      <c r="CU44" s="624"/>
      <c r="CV44" s="624"/>
      <c r="CW44" s="624"/>
      <c r="CX44" s="624"/>
      <c r="CY44" s="625"/>
      <c r="CZ44" s="626">
        <v>10.4</v>
      </c>
      <c r="DA44" s="627"/>
      <c r="DB44" s="627"/>
      <c r="DC44" s="628"/>
      <c r="DD44" s="629">
        <v>147584</v>
      </c>
      <c r="DE44" s="624"/>
      <c r="DF44" s="624"/>
      <c r="DG44" s="624"/>
      <c r="DH44" s="624"/>
      <c r="DI44" s="624"/>
      <c r="DJ44" s="624"/>
      <c r="DK44" s="625"/>
      <c r="DL44" s="630"/>
      <c r="DM44" s="631"/>
      <c r="DN44" s="631"/>
      <c r="DO44" s="631"/>
      <c r="DP44" s="631"/>
      <c r="DQ44" s="631"/>
      <c r="DR44" s="631"/>
      <c r="DS44" s="631"/>
      <c r="DT44" s="631"/>
      <c r="DU44" s="631"/>
      <c r="DV44" s="632"/>
      <c r="DW44" s="616"/>
      <c r="DX44" s="617"/>
      <c r="DY44" s="617"/>
      <c r="DZ44" s="617"/>
      <c r="EA44" s="617"/>
      <c r="EB44" s="617"/>
      <c r="EC44" s="618"/>
    </row>
    <row r="45" spans="2:133" ht="11.25" customHeight="1" x14ac:dyDescent="0.15">
      <c r="B45" s="88"/>
      <c r="C45" s="88"/>
      <c r="D45" s="88"/>
      <c r="E45" s="88"/>
      <c r="F45" s="88"/>
      <c r="G45" s="88"/>
      <c r="H45" s="88"/>
      <c r="I45" s="88"/>
      <c r="J45" s="88"/>
      <c r="K45" s="88"/>
      <c r="L45" s="88"/>
      <c r="M45" s="88"/>
      <c r="N45" s="88"/>
      <c r="O45" s="88"/>
      <c r="P45" s="88"/>
      <c r="Q45" s="88"/>
      <c r="R45" s="88"/>
      <c r="S45" s="88"/>
      <c r="T45" s="88"/>
      <c r="U45" s="88"/>
      <c r="V45" s="88"/>
      <c r="W45" s="88"/>
      <c r="X45" s="88"/>
      <c r="Y45" s="88"/>
      <c r="Z45" s="88"/>
      <c r="AA45" s="88"/>
      <c r="AB45" s="88"/>
      <c r="AC45" s="88"/>
      <c r="AD45" s="88"/>
      <c r="AE45" s="88"/>
      <c r="AF45" s="88"/>
      <c r="AG45" s="88"/>
      <c r="AH45" s="88"/>
      <c r="AI45" s="88"/>
      <c r="AJ45" s="88"/>
      <c r="AK45" s="88"/>
      <c r="AL45" s="88"/>
      <c r="AM45" s="88"/>
      <c r="AN45" s="88"/>
      <c r="AO45" s="88"/>
      <c r="CD45" s="646"/>
      <c r="CE45" s="647"/>
      <c r="CF45" s="620" t="s">
        <v>293</v>
      </c>
      <c r="CG45" s="621"/>
      <c r="CH45" s="621"/>
      <c r="CI45" s="621"/>
      <c r="CJ45" s="621"/>
      <c r="CK45" s="621"/>
      <c r="CL45" s="621"/>
      <c r="CM45" s="621"/>
      <c r="CN45" s="621"/>
      <c r="CO45" s="621"/>
      <c r="CP45" s="621"/>
      <c r="CQ45" s="622"/>
      <c r="CR45" s="623">
        <v>123606</v>
      </c>
      <c r="CS45" s="634"/>
      <c r="CT45" s="634"/>
      <c r="CU45" s="634"/>
      <c r="CV45" s="634"/>
      <c r="CW45" s="634"/>
      <c r="CX45" s="634"/>
      <c r="CY45" s="635"/>
      <c r="CZ45" s="626">
        <v>3</v>
      </c>
      <c r="DA45" s="636"/>
      <c r="DB45" s="636"/>
      <c r="DC45" s="637"/>
      <c r="DD45" s="629">
        <v>18546</v>
      </c>
      <c r="DE45" s="634"/>
      <c r="DF45" s="634"/>
      <c r="DG45" s="634"/>
      <c r="DH45" s="634"/>
      <c r="DI45" s="634"/>
      <c r="DJ45" s="634"/>
      <c r="DK45" s="635"/>
      <c r="DL45" s="630"/>
      <c r="DM45" s="631"/>
      <c r="DN45" s="631"/>
      <c r="DO45" s="631"/>
      <c r="DP45" s="631"/>
      <c r="DQ45" s="631"/>
      <c r="DR45" s="631"/>
      <c r="DS45" s="631"/>
      <c r="DT45" s="631"/>
      <c r="DU45" s="631"/>
      <c r="DV45" s="632"/>
      <c r="DW45" s="616"/>
      <c r="DX45" s="617"/>
      <c r="DY45" s="617"/>
      <c r="DZ45" s="617"/>
      <c r="EA45" s="617"/>
      <c r="EB45" s="617"/>
      <c r="EC45" s="618"/>
    </row>
    <row r="46" spans="2:133" ht="11.25" customHeight="1" x14ac:dyDescent="0.15">
      <c r="B46" s="89" t="s">
        <v>294</v>
      </c>
      <c r="C46" s="89"/>
      <c r="D46" s="89"/>
      <c r="E46" s="89"/>
      <c r="F46" s="89"/>
      <c r="G46" s="89"/>
      <c r="H46" s="89"/>
      <c r="I46" s="89"/>
      <c r="J46" s="89"/>
      <c r="K46" s="89"/>
      <c r="L46" s="89"/>
      <c r="M46" s="89"/>
      <c r="N46" s="89"/>
      <c r="O46" s="89"/>
      <c r="P46" s="89"/>
      <c r="Q46" s="89"/>
      <c r="R46" s="89"/>
      <c r="S46" s="89"/>
      <c r="T46" s="89"/>
      <c r="U46" s="89"/>
      <c r="V46" s="89"/>
      <c r="W46" s="89"/>
      <c r="X46" s="89"/>
      <c r="Y46" s="89"/>
      <c r="Z46" s="89"/>
      <c r="AA46" s="89"/>
      <c r="AB46" s="89"/>
      <c r="AC46" s="89"/>
      <c r="AD46" s="89"/>
      <c r="AE46" s="89"/>
      <c r="AF46" s="89"/>
      <c r="AG46" s="89"/>
      <c r="AH46" s="89"/>
      <c r="AI46" s="89"/>
      <c r="AJ46" s="89"/>
      <c r="AK46" s="89"/>
      <c r="AL46" s="89"/>
      <c r="AM46" s="89"/>
      <c r="AN46" s="89"/>
      <c r="AO46" s="89"/>
      <c r="CD46" s="646"/>
      <c r="CE46" s="647"/>
      <c r="CF46" s="620" t="s">
        <v>295</v>
      </c>
      <c r="CG46" s="621"/>
      <c r="CH46" s="621"/>
      <c r="CI46" s="621"/>
      <c r="CJ46" s="621"/>
      <c r="CK46" s="621"/>
      <c r="CL46" s="621"/>
      <c r="CM46" s="621"/>
      <c r="CN46" s="621"/>
      <c r="CO46" s="621"/>
      <c r="CP46" s="621"/>
      <c r="CQ46" s="622"/>
      <c r="CR46" s="623">
        <v>289875</v>
      </c>
      <c r="CS46" s="624"/>
      <c r="CT46" s="624"/>
      <c r="CU46" s="624"/>
      <c r="CV46" s="624"/>
      <c r="CW46" s="624"/>
      <c r="CX46" s="624"/>
      <c r="CY46" s="625"/>
      <c r="CZ46" s="626">
        <v>7</v>
      </c>
      <c r="DA46" s="627"/>
      <c r="DB46" s="627"/>
      <c r="DC46" s="628"/>
      <c r="DD46" s="629">
        <v>118090</v>
      </c>
      <c r="DE46" s="624"/>
      <c r="DF46" s="624"/>
      <c r="DG46" s="624"/>
      <c r="DH46" s="624"/>
      <c r="DI46" s="624"/>
      <c r="DJ46" s="624"/>
      <c r="DK46" s="625"/>
      <c r="DL46" s="630"/>
      <c r="DM46" s="631"/>
      <c r="DN46" s="631"/>
      <c r="DO46" s="631"/>
      <c r="DP46" s="631"/>
      <c r="DQ46" s="631"/>
      <c r="DR46" s="631"/>
      <c r="DS46" s="631"/>
      <c r="DT46" s="631"/>
      <c r="DU46" s="631"/>
      <c r="DV46" s="632"/>
      <c r="DW46" s="616"/>
      <c r="DX46" s="617"/>
      <c r="DY46" s="617"/>
      <c r="DZ46" s="617"/>
      <c r="EA46" s="617"/>
      <c r="EB46" s="617"/>
      <c r="EC46" s="618"/>
    </row>
    <row r="47" spans="2:133" ht="11.25" customHeight="1" x14ac:dyDescent="0.15">
      <c r="B47" s="633" t="s">
        <v>296</v>
      </c>
      <c r="C47" s="633"/>
      <c r="D47" s="633"/>
      <c r="E47" s="633"/>
      <c r="F47" s="633"/>
      <c r="G47" s="633"/>
      <c r="H47" s="633"/>
      <c r="I47" s="633"/>
      <c r="J47" s="633"/>
      <c r="K47" s="633"/>
      <c r="L47" s="633"/>
      <c r="M47" s="633"/>
      <c r="N47" s="633"/>
      <c r="O47" s="633"/>
      <c r="P47" s="633"/>
      <c r="Q47" s="633"/>
      <c r="R47" s="633"/>
      <c r="S47" s="633"/>
      <c r="T47" s="633"/>
      <c r="U47" s="633"/>
      <c r="V47" s="633"/>
      <c r="W47" s="633"/>
      <c r="X47" s="633"/>
      <c r="Y47" s="633"/>
      <c r="Z47" s="633"/>
      <c r="AA47" s="633"/>
      <c r="AB47" s="633"/>
      <c r="AC47" s="633"/>
      <c r="AD47" s="633"/>
      <c r="AE47" s="633"/>
      <c r="AF47" s="633"/>
      <c r="AG47" s="633"/>
      <c r="AH47" s="633"/>
      <c r="AI47" s="633"/>
      <c r="AJ47" s="633"/>
      <c r="AK47" s="633"/>
      <c r="AL47" s="633"/>
      <c r="AM47" s="633"/>
      <c r="AN47" s="633"/>
      <c r="AO47" s="633"/>
      <c r="AP47" s="633"/>
      <c r="AQ47" s="633"/>
      <c r="AR47" s="633"/>
      <c r="AS47" s="633"/>
      <c r="AT47" s="633"/>
      <c r="AU47" s="633"/>
      <c r="AV47" s="633"/>
      <c r="AW47" s="633"/>
      <c r="AX47" s="633"/>
      <c r="AY47" s="633"/>
      <c r="AZ47" s="633"/>
      <c r="BA47" s="633"/>
      <c r="BB47" s="633"/>
      <c r="BC47" s="633"/>
      <c r="BD47" s="633"/>
      <c r="BE47" s="633"/>
      <c r="BF47" s="633"/>
      <c r="BG47" s="633"/>
      <c r="BH47" s="633"/>
      <c r="BI47" s="633"/>
      <c r="BJ47" s="633"/>
      <c r="BK47" s="633"/>
      <c r="BL47" s="633"/>
      <c r="BM47" s="633"/>
      <c r="BN47" s="633"/>
      <c r="BO47" s="633"/>
      <c r="BP47" s="633"/>
      <c r="BQ47" s="633"/>
      <c r="BR47" s="633"/>
      <c r="BS47" s="633"/>
      <c r="BT47" s="633"/>
      <c r="BU47" s="633"/>
      <c r="BV47" s="633"/>
      <c r="BW47" s="633"/>
      <c r="BX47" s="633"/>
      <c r="BY47" s="633"/>
      <c r="BZ47" s="633"/>
      <c r="CA47" s="633"/>
      <c r="CB47" s="633"/>
      <c r="CD47" s="646"/>
      <c r="CE47" s="647"/>
      <c r="CF47" s="620" t="s">
        <v>297</v>
      </c>
      <c r="CG47" s="621"/>
      <c r="CH47" s="621"/>
      <c r="CI47" s="621"/>
      <c r="CJ47" s="621"/>
      <c r="CK47" s="621"/>
      <c r="CL47" s="621"/>
      <c r="CM47" s="621"/>
      <c r="CN47" s="621"/>
      <c r="CO47" s="621"/>
      <c r="CP47" s="621"/>
      <c r="CQ47" s="622"/>
      <c r="CR47" s="623">
        <v>1800</v>
      </c>
      <c r="CS47" s="634"/>
      <c r="CT47" s="634"/>
      <c r="CU47" s="634"/>
      <c r="CV47" s="634"/>
      <c r="CW47" s="634"/>
      <c r="CX47" s="634"/>
      <c r="CY47" s="635"/>
      <c r="CZ47" s="626">
        <v>0</v>
      </c>
      <c r="DA47" s="636"/>
      <c r="DB47" s="636"/>
      <c r="DC47" s="637"/>
      <c r="DD47" s="629">
        <v>40</v>
      </c>
      <c r="DE47" s="634"/>
      <c r="DF47" s="634"/>
      <c r="DG47" s="634"/>
      <c r="DH47" s="634"/>
      <c r="DI47" s="634"/>
      <c r="DJ47" s="634"/>
      <c r="DK47" s="635"/>
      <c r="DL47" s="630"/>
      <c r="DM47" s="631"/>
      <c r="DN47" s="631"/>
      <c r="DO47" s="631"/>
      <c r="DP47" s="631"/>
      <c r="DQ47" s="631"/>
      <c r="DR47" s="631"/>
      <c r="DS47" s="631"/>
      <c r="DT47" s="631"/>
      <c r="DU47" s="631"/>
      <c r="DV47" s="632"/>
      <c r="DW47" s="616"/>
      <c r="DX47" s="617"/>
      <c r="DY47" s="617"/>
      <c r="DZ47" s="617"/>
      <c r="EA47" s="617"/>
      <c r="EB47" s="617"/>
      <c r="EC47" s="618"/>
    </row>
    <row r="48" spans="2:133" ht="11.25" x14ac:dyDescent="0.15">
      <c r="B48" s="619" t="s">
        <v>298</v>
      </c>
      <c r="C48" s="619"/>
      <c r="D48" s="619"/>
      <c r="E48" s="619"/>
      <c r="F48" s="619"/>
      <c r="G48" s="619"/>
      <c r="H48" s="619"/>
      <c r="I48" s="619"/>
      <c r="J48" s="619"/>
      <c r="K48" s="619"/>
      <c r="L48" s="619"/>
      <c r="M48" s="619"/>
      <c r="N48" s="619"/>
      <c r="O48" s="619"/>
      <c r="P48" s="619"/>
      <c r="Q48" s="619"/>
      <c r="R48" s="619"/>
      <c r="S48" s="619"/>
      <c r="T48" s="619"/>
      <c r="U48" s="619"/>
      <c r="V48" s="619"/>
      <c r="W48" s="619"/>
      <c r="X48" s="619"/>
      <c r="Y48" s="619"/>
      <c r="Z48" s="619"/>
      <c r="AA48" s="619"/>
      <c r="AB48" s="619"/>
      <c r="AC48" s="619"/>
      <c r="AD48" s="619"/>
      <c r="AE48" s="619"/>
      <c r="AF48" s="619"/>
      <c r="AG48" s="619"/>
      <c r="AH48" s="619"/>
      <c r="AI48" s="619"/>
      <c r="AJ48" s="619"/>
      <c r="AK48" s="619"/>
      <c r="AL48" s="619"/>
      <c r="AM48" s="619"/>
      <c r="AN48" s="619"/>
      <c r="AO48" s="619"/>
      <c r="AP48" s="619"/>
      <c r="AQ48" s="619"/>
      <c r="AR48" s="619"/>
      <c r="AS48" s="619"/>
      <c r="AT48" s="619"/>
      <c r="AU48" s="619"/>
      <c r="AV48" s="619"/>
      <c r="AW48" s="619"/>
      <c r="AX48" s="619"/>
      <c r="AY48" s="619"/>
      <c r="AZ48" s="619"/>
      <c r="BA48" s="619"/>
      <c r="BB48" s="619"/>
      <c r="BC48" s="619"/>
      <c r="BD48" s="619"/>
      <c r="BE48" s="619"/>
      <c r="BF48" s="619"/>
      <c r="BG48" s="619"/>
      <c r="BH48" s="619"/>
      <c r="BI48" s="619"/>
      <c r="BJ48" s="619"/>
      <c r="BK48" s="619"/>
      <c r="BL48" s="619"/>
      <c r="BM48" s="619"/>
      <c r="BN48" s="619"/>
      <c r="BO48" s="619"/>
      <c r="BP48" s="619"/>
      <c r="BQ48" s="619"/>
      <c r="BR48" s="619"/>
      <c r="BS48" s="619"/>
      <c r="BT48" s="619"/>
      <c r="BU48" s="619"/>
      <c r="BV48" s="619"/>
      <c r="BW48" s="619"/>
      <c r="BX48" s="619"/>
      <c r="BY48" s="619"/>
      <c r="BZ48" s="619"/>
      <c r="CA48" s="619"/>
      <c r="CB48" s="619"/>
      <c r="CD48" s="648"/>
      <c r="CE48" s="649"/>
      <c r="CF48" s="620" t="s">
        <v>299</v>
      </c>
      <c r="CG48" s="621"/>
      <c r="CH48" s="621"/>
      <c r="CI48" s="621"/>
      <c r="CJ48" s="621"/>
      <c r="CK48" s="621"/>
      <c r="CL48" s="621"/>
      <c r="CM48" s="621"/>
      <c r="CN48" s="621"/>
      <c r="CO48" s="621"/>
      <c r="CP48" s="621"/>
      <c r="CQ48" s="622"/>
      <c r="CR48" s="623" t="s">
        <v>65</v>
      </c>
      <c r="CS48" s="624"/>
      <c r="CT48" s="624"/>
      <c r="CU48" s="624"/>
      <c r="CV48" s="624"/>
      <c r="CW48" s="624"/>
      <c r="CX48" s="624"/>
      <c r="CY48" s="625"/>
      <c r="CZ48" s="626" t="s">
        <v>65</v>
      </c>
      <c r="DA48" s="627"/>
      <c r="DB48" s="627"/>
      <c r="DC48" s="628"/>
      <c r="DD48" s="629" t="s">
        <v>65</v>
      </c>
      <c r="DE48" s="624"/>
      <c r="DF48" s="624"/>
      <c r="DG48" s="624"/>
      <c r="DH48" s="624"/>
      <c r="DI48" s="624"/>
      <c r="DJ48" s="624"/>
      <c r="DK48" s="625"/>
      <c r="DL48" s="630"/>
      <c r="DM48" s="631"/>
      <c r="DN48" s="631"/>
      <c r="DO48" s="631"/>
      <c r="DP48" s="631"/>
      <c r="DQ48" s="631"/>
      <c r="DR48" s="631"/>
      <c r="DS48" s="631"/>
      <c r="DT48" s="631"/>
      <c r="DU48" s="631"/>
      <c r="DV48" s="632"/>
      <c r="DW48" s="616"/>
      <c r="DX48" s="617"/>
      <c r="DY48" s="617"/>
      <c r="DZ48" s="617"/>
      <c r="EA48" s="617"/>
      <c r="EB48" s="617"/>
      <c r="EC48" s="618"/>
    </row>
    <row r="49" spans="2:133" ht="11.25" customHeight="1" x14ac:dyDescent="0.15">
      <c r="B49" s="90"/>
      <c r="C49" s="89"/>
      <c r="D49" s="89"/>
      <c r="E49" s="89"/>
      <c r="F49" s="89"/>
      <c r="G49" s="89"/>
      <c r="H49" s="89"/>
      <c r="I49" s="89"/>
      <c r="J49" s="89"/>
      <c r="K49" s="89"/>
      <c r="L49" s="89"/>
      <c r="M49" s="89"/>
      <c r="N49" s="89"/>
      <c r="O49" s="89"/>
      <c r="P49" s="89"/>
      <c r="Q49" s="89"/>
      <c r="R49" s="89"/>
      <c r="S49" s="89"/>
      <c r="T49" s="89"/>
      <c r="U49" s="89"/>
      <c r="V49" s="89"/>
      <c r="W49" s="89"/>
      <c r="X49" s="89"/>
      <c r="Y49" s="89"/>
      <c r="Z49" s="89"/>
      <c r="AA49" s="89"/>
      <c r="AB49" s="89"/>
      <c r="AC49" s="89"/>
      <c r="AD49" s="89"/>
      <c r="AE49" s="89"/>
      <c r="AF49" s="89"/>
      <c r="AG49" s="89"/>
      <c r="AH49" s="89"/>
      <c r="AI49" s="89"/>
      <c r="AJ49" s="89"/>
      <c r="AK49" s="89"/>
      <c r="AL49" s="89"/>
      <c r="AM49" s="89"/>
      <c r="AN49" s="89"/>
      <c r="AO49" s="89"/>
      <c r="CD49" s="600" t="s">
        <v>300</v>
      </c>
      <c r="CE49" s="601"/>
      <c r="CF49" s="601"/>
      <c r="CG49" s="601"/>
      <c r="CH49" s="601"/>
      <c r="CI49" s="601"/>
      <c r="CJ49" s="601"/>
      <c r="CK49" s="601"/>
      <c r="CL49" s="601"/>
      <c r="CM49" s="601"/>
      <c r="CN49" s="601"/>
      <c r="CO49" s="601"/>
      <c r="CP49" s="601"/>
      <c r="CQ49" s="602"/>
      <c r="CR49" s="603">
        <v>4129198</v>
      </c>
      <c r="CS49" s="604"/>
      <c r="CT49" s="604"/>
      <c r="CU49" s="604"/>
      <c r="CV49" s="604"/>
      <c r="CW49" s="604"/>
      <c r="CX49" s="604"/>
      <c r="CY49" s="605"/>
      <c r="CZ49" s="606">
        <v>100</v>
      </c>
      <c r="DA49" s="607"/>
      <c r="DB49" s="607"/>
      <c r="DC49" s="608"/>
      <c r="DD49" s="609">
        <v>2998092</v>
      </c>
      <c r="DE49" s="604"/>
      <c r="DF49" s="604"/>
      <c r="DG49" s="604"/>
      <c r="DH49" s="604"/>
      <c r="DI49" s="604"/>
      <c r="DJ49" s="604"/>
      <c r="DK49" s="605"/>
      <c r="DL49" s="610"/>
      <c r="DM49" s="611"/>
      <c r="DN49" s="611"/>
      <c r="DO49" s="611"/>
      <c r="DP49" s="611"/>
      <c r="DQ49" s="611"/>
      <c r="DR49" s="611"/>
      <c r="DS49" s="611"/>
      <c r="DT49" s="611"/>
      <c r="DU49" s="611"/>
      <c r="DV49" s="612"/>
      <c r="DW49" s="613"/>
      <c r="DX49" s="614"/>
      <c r="DY49" s="614"/>
      <c r="DZ49" s="614"/>
      <c r="EA49" s="614"/>
      <c r="EB49" s="614"/>
      <c r="EC49" s="615"/>
    </row>
    <row r="50" spans="2:133" ht="11.25" hidden="1" x14ac:dyDescent="0.15">
      <c r="B50" s="91"/>
      <c r="C50" s="88"/>
      <c r="D50" s="88"/>
      <c r="E50" s="88"/>
      <c r="F50" s="88"/>
      <c r="G50" s="88"/>
      <c r="H50" s="88"/>
      <c r="I50" s="88"/>
      <c r="J50" s="88"/>
      <c r="K50" s="88"/>
      <c r="L50" s="88"/>
      <c r="M50" s="88"/>
      <c r="N50" s="88"/>
      <c r="O50" s="88"/>
      <c r="P50" s="88"/>
      <c r="Q50" s="88"/>
      <c r="R50" s="88"/>
      <c r="S50" s="88"/>
      <c r="T50" s="88"/>
      <c r="U50" s="88"/>
      <c r="V50" s="88"/>
      <c r="W50" s="88"/>
      <c r="X50" s="88"/>
      <c r="Y50" s="88"/>
      <c r="Z50" s="88"/>
      <c r="AA50" s="88"/>
      <c r="AB50" s="88"/>
      <c r="AC50" s="88"/>
      <c r="AD50" s="88"/>
      <c r="AE50" s="88"/>
      <c r="AF50" s="88"/>
      <c r="AG50" s="88"/>
      <c r="AH50" s="88"/>
      <c r="AI50" s="88"/>
      <c r="AJ50" s="88"/>
      <c r="AK50" s="88"/>
      <c r="AL50" s="88"/>
      <c r="AM50" s="88"/>
      <c r="AN50" s="88"/>
      <c r="AO50" s="88"/>
    </row>
  </sheetData>
  <sheetProtection algorithmName="SHA-512" hashValue="dN02imMmGsomJ0SqWz3AQvheHirNrMr+zuvJQwsKVWyJkwoNbaK96pTMca6ip5+0t2uQ/9152yTmf8Pr7YjZzg==" saltValue="3Vt0fPfedq3I4vkrdX5gSw==" spinCount="100000"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7:Q7"/>
    <mergeCell ref="R7:Y7"/>
    <mergeCell ref="Z7:AC7"/>
    <mergeCell ref="AD7:AK7"/>
    <mergeCell ref="AL7:AO7"/>
    <mergeCell ref="AP7:BF7"/>
    <mergeCell ref="BG7:BN7"/>
    <mergeCell ref="BO7:BR7"/>
    <mergeCell ref="BS7:CB7"/>
    <mergeCell ref="BO6:BR6"/>
    <mergeCell ref="BS6:CB6"/>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10:Q10"/>
    <mergeCell ref="R10:Y10"/>
    <mergeCell ref="Z10:AC10"/>
    <mergeCell ref="AD10:AK10"/>
    <mergeCell ref="AL10:AO10"/>
    <mergeCell ref="AP10:BF10"/>
    <mergeCell ref="BG10:BN10"/>
    <mergeCell ref="BO10:BR10"/>
    <mergeCell ref="BS10:CB10"/>
    <mergeCell ref="BO9:BR9"/>
    <mergeCell ref="BS9:CB9"/>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13:Q13"/>
    <mergeCell ref="R13:Y13"/>
    <mergeCell ref="Z13:AC13"/>
    <mergeCell ref="AD13:AK13"/>
    <mergeCell ref="AL13:AO13"/>
    <mergeCell ref="AP13:BF13"/>
    <mergeCell ref="BG13:BN13"/>
    <mergeCell ref="BO13:BR13"/>
    <mergeCell ref="BS13:CB13"/>
    <mergeCell ref="BO12:BR12"/>
    <mergeCell ref="BS12:CB12"/>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16:Q16"/>
    <mergeCell ref="R16:Y16"/>
    <mergeCell ref="Z16:AC16"/>
    <mergeCell ref="AD16:AK16"/>
    <mergeCell ref="AL16:AO16"/>
    <mergeCell ref="AP16:BF16"/>
    <mergeCell ref="BG16:BN16"/>
    <mergeCell ref="BO16:BR16"/>
    <mergeCell ref="BS16:CB16"/>
    <mergeCell ref="BO15:BR15"/>
    <mergeCell ref="BS15:CB15"/>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19:Q19"/>
    <mergeCell ref="R19:Y19"/>
    <mergeCell ref="Z19:AC19"/>
    <mergeCell ref="AD19:AK19"/>
    <mergeCell ref="AL19:AO19"/>
    <mergeCell ref="AP19:BF19"/>
    <mergeCell ref="BG19:BN19"/>
    <mergeCell ref="BO19:BR19"/>
    <mergeCell ref="BS19:CB19"/>
    <mergeCell ref="BO18:BR18"/>
    <mergeCell ref="BS18:CB18"/>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22:Q22"/>
    <mergeCell ref="R22:Y22"/>
    <mergeCell ref="Z22:AC22"/>
    <mergeCell ref="AD22:AK22"/>
    <mergeCell ref="AL22:AO22"/>
    <mergeCell ref="AP22:BF22"/>
    <mergeCell ref="BG22:BN22"/>
    <mergeCell ref="BO22:BR22"/>
    <mergeCell ref="BS22:CB22"/>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B26:Q26"/>
    <mergeCell ref="R26:Y26"/>
    <mergeCell ref="Z26:AC26"/>
    <mergeCell ref="AD26:AK26"/>
    <mergeCell ref="AL26:AO26"/>
    <mergeCell ref="AP26:BF26"/>
    <mergeCell ref="BG26:BN26"/>
    <mergeCell ref="BO26:BR26"/>
    <mergeCell ref="BO25:BR25"/>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AD31:AK31"/>
    <mergeCell ref="AL31:AO31"/>
    <mergeCell ref="AP31:AS33"/>
    <mergeCell ref="AT31:AT33"/>
    <mergeCell ref="CR31:CY31"/>
    <mergeCell ref="CZ31:DC31"/>
    <mergeCell ref="DD31:DK31"/>
    <mergeCell ref="DL31:DV31"/>
    <mergeCell ref="DW31:EC31"/>
    <mergeCell ref="B32:Q32"/>
    <mergeCell ref="R32:Y32"/>
    <mergeCell ref="Z32:AC32"/>
    <mergeCell ref="AD32:AK32"/>
    <mergeCell ref="AL32:AO32"/>
    <mergeCell ref="AX31:BF31"/>
    <mergeCell ref="BG31:BL31"/>
    <mergeCell ref="BM31:BQ31"/>
    <mergeCell ref="BR31:BW31"/>
    <mergeCell ref="BX31:CB31"/>
    <mergeCell ref="CF31:CQ31"/>
    <mergeCell ref="CR32:CY32"/>
    <mergeCell ref="CZ32:DC32"/>
    <mergeCell ref="DD32:DK32"/>
    <mergeCell ref="DL32:DV32"/>
    <mergeCell ref="DW32:EC32"/>
    <mergeCell ref="B33:Q33"/>
    <mergeCell ref="R33:Y33"/>
    <mergeCell ref="Z33:AC33"/>
    <mergeCell ref="AD33:AK33"/>
    <mergeCell ref="AL33:AO33"/>
    <mergeCell ref="AX32:BF32"/>
    <mergeCell ref="BG32:BL32"/>
    <mergeCell ref="BM32:BQ32"/>
    <mergeCell ref="BR32:BW32"/>
    <mergeCell ref="BX32:CB32"/>
    <mergeCell ref="CF32:CQ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Z35:AC35"/>
    <mergeCell ref="AD35:AK35"/>
    <mergeCell ref="AL35:AO35"/>
    <mergeCell ref="AQ35:BF35"/>
    <mergeCell ref="CD34:CQ34"/>
    <mergeCell ref="CR34:CY34"/>
    <mergeCell ref="CZ34:DC34"/>
    <mergeCell ref="DD34:DK34"/>
    <mergeCell ref="DL34:DV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Z42:AC42"/>
    <mergeCell ref="AD42:AK42"/>
    <mergeCell ref="AL42:AO42"/>
    <mergeCell ref="AQ42:AY42"/>
    <mergeCell ref="CD41:CQ41"/>
    <mergeCell ref="CR41:CY41"/>
    <mergeCell ref="CZ41:DC41"/>
    <mergeCell ref="DD41:DK41"/>
    <mergeCell ref="DL41:DV41"/>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9E5D34-61A9-41FE-ABCE-35BE8671E393}">
  <sheetPr>
    <pageSetUpPr fitToPage="1"/>
  </sheetPr>
  <dimension ref="A1:EA135"/>
  <sheetViews>
    <sheetView zoomScale="85" zoomScaleNormal="85" zoomScaleSheetLayoutView="70" workbookViewId="0"/>
  </sheetViews>
  <sheetFormatPr defaultColWidth="0" defaultRowHeight="13.5" zeroHeight="1" x14ac:dyDescent="0.15"/>
  <cols>
    <col min="1" max="130" width="2.75" style="97" customWidth="1"/>
    <col min="131" max="131" width="1.625" style="97" customWidth="1"/>
    <col min="132" max="16384" width="9" style="97" hidden="1"/>
  </cols>
  <sheetData>
    <row r="1" spans="1:131" ht="11.25" customHeight="1" thickBot="1" x14ac:dyDescent="0.2">
      <c r="A1" s="93"/>
      <c r="B1" s="93"/>
      <c r="C1" s="93"/>
      <c r="D1" s="93"/>
      <c r="E1" s="93"/>
      <c r="F1" s="93"/>
      <c r="G1" s="93"/>
      <c r="H1" s="93"/>
      <c r="I1" s="93"/>
      <c r="J1" s="93"/>
      <c r="K1" s="93"/>
      <c r="L1" s="93"/>
      <c r="M1" s="93"/>
      <c r="N1" s="94"/>
      <c r="O1" s="94"/>
      <c r="P1" s="94"/>
      <c r="Q1" s="94"/>
      <c r="R1" s="94"/>
      <c r="S1" s="94"/>
      <c r="T1" s="94"/>
      <c r="U1" s="94"/>
      <c r="V1" s="94"/>
      <c r="W1" s="94"/>
      <c r="X1" s="94"/>
      <c r="Y1" s="94"/>
      <c r="Z1" s="94"/>
      <c r="AA1" s="94"/>
      <c r="AB1" s="94"/>
      <c r="AC1" s="94"/>
      <c r="AD1" s="94"/>
      <c r="AE1" s="94"/>
      <c r="AF1" s="94"/>
      <c r="AG1" s="94"/>
      <c r="AH1" s="94"/>
      <c r="AI1" s="94"/>
      <c r="AJ1" s="94"/>
      <c r="AK1" s="94"/>
      <c r="AL1" s="94"/>
      <c r="AM1" s="94"/>
      <c r="AN1" s="94"/>
      <c r="AO1" s="94"/>
      <c r="AP1" s="94"/>
      <c r="AQ1" s="94"/>
      <c r="AR1" s="94"/>
      <c r="AS1" s="94"/>
      <c r="AT1" s="94"/>
      <c r="AU1" s="94"/>
      <c r="AV1" s="94"/>
      <c r="AW1" s="94"/>
      <c r="AX1" s="94"/>
      <c r="AY1" s="94"/>
      <c r="AZ1" s="94"/>
      <c r="BA1" s="94"/>
      <c r="BB1" s="94"/>
      <c r="BC1" s="94"/>
      <c r="BD1" s="94"/>
      <c r="BE1" s="94"/>
      <c r="BF1" s="94"/>
      <c r="BG1" s="94"/>
      <c r="BH1" s="94"/>
      <c r="BI1" s="94"/>
      <c r="BJ1" s="94"/>
      <c r="BK1" s="94"/>
      <c r="BL1" s="94"/>
      <c r="BM1" s="94"/>
      <c r="BN1" s="94"/>
      <c r="BO1" s="94"/>
      <c r="BP1" s="94"/>
      <c r="BQ1" s="94"/>
      <c r="BR1" s="94"/>
      <c r="BS1" s="94"/>
      <c r="BT1" s="94"/>
      <c r="BU1" s="94"/>
      <c r="BV1" s="94"/>
      <c r="BW1" s="94"/>
      <c r="BX1" s="94"/>
      <c r="BY1" s="94"/>
      <c r="BZ1" s="94"/>
      <c r="CA1" s="94"/>
      <c r="CB1" s="94"/>
      <c r="CC1" s="94"/>
      <c r="CD1" s="94"/>
      <c r="CE1" s="94"/>
      <c r="CF1" s="94"/>
      <c r="CG1" s="94"/>
      <c r="CH1" s="94"/>
      <c r="CI1" s="94"/>
      <c r="CJ1" s="94"/>
      <c r="CK1" s="94"/>
      <c r="CL1" s="94"/>
      <c r="CM1" s="94"/>
      <c r="CN1" s="94"/>
      <c r="CO1" s="94"/>
      <c r="CP1" s="94"/>
      <c r="CQ1" s="94"/>
      <c r="CR1" s="94"/>
      <c r="CS1" s="94"/>
      <c r="CT1" s="94"/>
      <c r="CU1" s="94"/>
      <c r="CV1" s="94"/>
      <c r="CW1" s="94"/>
      <c r="CX1" s="94"/>
      <c r="CY1" s="94"/>
      <c r="CZ1" s="94"/>
      <c r="DA1" s="94"/>
      <c r="DB1" s="94"/>
      <c r="DC1" s="94"/>
      <c r="DD1" s="94"/>
      <c r="DE1" s="94"/>
      <c r="DF1" s="94"/>
      <c r="DG1" s="94"/>
      <c r="DH1" s="94"/>
      <c r="DI1" s="94"/>
      <c r="DJ1" s="94"/>
      <c r="DK1" s="94"/>
      <c r="DL1" s="94"/>
      <c r="DM1" s="94"/>
      <c r="DN1" s="94"/>
      <c r="DO1" s="94"/>
      <c r="DP1" s="94"/>
      <c r="DQ1" s="95"/>
      <c r="DR1" s="95"/>
      <c r="DS1" s="95"/>
      <c r="DT1" s="95"/>
      <c r="DU1" s="95"/>
      <c r="DV1" s="95"/>
      <c r="DW1" s="95"/>
      <c r="DX1" s="95"/>
      <c r="DY1" s="95"/>
      <c r="DZ1" s="95"/>
      <c r="EA1" s="96"/>
    </row>
    <row r="2" spans="1:131" ht="26.25" customHeight="1" thickBot="1" x14ac:dyDescent="0.2">
      <c r="A2" s="1130" t="s">
        <v>301</v>
      </c>
      <c r="B2" s="1130"/>
      <c r="C2" s="1130"/>
      <c r="D2" s="1130"/>
      <c r="E2" s="1130"/>
      <c r="F2" s="1130"/>
      <c r="G2" s="1130"/>
      <c r="H2" s="1130"/>
      <c r="I2" s="1130"/>
      <c r="J2" s="1130"/>
      <c r="K2" s="1130"/>
      <c r="L2" s="1130"/>
      <c r="M2" s="1130"/>
      <c r="N2" s="1130"/>
      <c r="O2" s="1130"/>
      <c r="P2" s="1130"/>
      <c r="Q2" s="1130"/>
      <c r="R2" s="1130"/>
      <c r="S2" s="1130"/>
      <c r="T2" s="1130"/>
      <c r="U2" s="1130"/>
      <c r="V2" s="1130"/>
      <c r="W2" s="1130"/>
      <c r="X2" s="1130"/>
      <c r="Y2" s="1130"/>
      <c r="Z2" s="1130"/>
      <c r="AA2" s="1130"/>
      <c r="AB2" s="1130"/>
      <c r="AC2" s="1130"/>
      <c r="AD2" s="1130"/>
      <c r="AE2" s="1130"/>
      <c r="AF2" s="1130"/>
      <c r="AG2" s="1130"/>
      <c r="AH2" s="1130"/>
      <c r="AI2" s="1130"/>
      <c r="AJ2" s="1130"/>
      <c r="AK2" s="1130"/>
      <c r="AL2" s="1130"/>
      <c r="AM2" s="1130"/>
      <c r="AN2" s="1130"/>
      <c r="AO2" s="1130"/>
      <c r="AP2" s="1130"/>
      <c r="AQ2" s="1130"/>
      <c r="AR2" s="1130"/>
      <c r="AS2" s="1130"/>
      <c r="AT2" s="1130"/>
      <c r="AU2" s="1130"/>
      <c r="AV2" s="1130"/>
      <c r="AW2" s="1130"/>
      <c r="AX2" s="1130"/>
      <c r="AY2" s="1130"/>
      <c r="AZ2" s="1130"/>
      <c r="BA2" s="1130"/>
      <c r="BB2" s="1130"/>
      <c r="BC2" s="1130"/>
      <c r="BD2" s="1130"/>
      <c r="BE2" s="1130"/>
      <c r="BF2" s="1130"/>
      <c r="BG2" s="1130"/>
      <c r="BH2" s="1130"/>
      <c r="BI2" s="1130"/>
      <c r="BJ2" s="94"/>
      <c r="BK2" s="94"/>
      <c r="BL2" s="94"/>
      <c r="BM2" s="94"/>
      <c r="BN2" s="94"/>
      <c r="BO2" s="94"/>
      <c r="BP2" s="94"/>
      <c r="BQ2" s="94"/>
      <c r="BR2" s="94"/>
      <c r="BS2" s="94"/>
      <c r="BT2" s="94"/>
      <c r="BU2" s="94"/>
      <c r="BV2" s="94"/>
      <c r="BW2" s="94"/>
      <c r="BX2" s="94"/>
      <c r="BY2" s="94"/>
      <c r="BZ2" s="94"/>
      <c r="CA2" s="94"/>
      <c r="CB2" s="94"/>
      <c r="CC2" s="94"/>
      <c r="CD2" s="94"/>
      <c r="CE2" s="94"/>
      <c r="CF2" s="94"/>
      <c r="CG2" s="94"/>
      <c r="CH2" s="94"/>
      <c r="CI2" s="94"/>
      <c r="CJ2" s="94"/>
      <c r="CK2" s="94"/>
      <c r="CL2" s="94"/>
      <c r="CM2" s="94"/>
      <c r="CN2" s="94"/>
      <c r="CO2" s="94"/>
      <c r="CP2" s="94"/>
      <c r="CQ2" s="94"/>
      <c r="CR2" s="94"/>
      <c r="CS2" s="94"/>
      <c r="CT2" s="94"/>
      <c r="CU2" s="94"/>
      <c r="CV2" s="94"/>
      <c r="CW2" s="94"/>
      <c r="CX2" s="94"/>
      <c r="CY2" s="94"/>
      <c r="CZ2" s="94"/>
      <c r="DA2" s="94"/>
      <c r="DB2" s="94"/>
      <c r="DC2" s="94"/>
      <c r="DD2" s="94"/>
      <c r="DE2" s="94"/>
      <c r="DF2" s="94"/>
      <c r="DG2" s="94"/>
      <c r="DH2" s="94"/>
      <c r="DI2" s="94"/>
      <c r="DJ2" s="1131" t="s">
        <v>302</v>
      </c>
      <c r="DK2" s="1132"/>
      <c r="DL2" s="1132"/>
      <c r="DM2" s="1132"/>
      <c r="DN2" s="1132"/>
      <c r="DO2" s="1133"/>
      <c r="DP2" s="94"/>
      <c r="DQ2" s="1131" t="s">
        <v>303</v>
      </c>
      <c r="DR2" s="1132"/>
      <c r="DS2" s="1132"/>
      <c r="DT2" s="1132"/>
      <c r="DU2" s="1132"/>
      <c r="DV2" s="1132"/>
      <c r="DW2" s="1132"/>
      <c r="DX2" s="1132"/>
      <c r="DY2" s="1132"/>
      <c r="DZ2" s="1133"/>
      <c r="EA2" s="96"/>
    </row>
    <row r="3" spans="1:131" ht="11.25" customHeight="1" x14ac:dyDescent="0.15">
      <c r="A3" s="94"/>
      <c r="B3" s="94"/>
      <c r="C3" s="94"/>
      <c r="D3" s="94"/>
      <c r="E3" s="94"/>
      <c r="F3" s="94"/>
      <c r="G3" s="94"/>
      <c r="H3" s="94"/>
      <c r="I3" s="94"/>
      <c r="J3" s="94"/>
      <c r="K3" s="94"/>
      <c r="L3" s="94"/>
      <c r="M3" s="94"/>
      <c r="N3" s="94"/>
      <c r="O3" s="94"/>
      <c r="P3" s="94"/>
      <c r="Q3" s="94"/>
      <c r="R3" s="94"/>
      <c r="S3" s="94"/>
      <c r="T3" s="94"/>
      <c r="U3" s="94"/>
      <c r="V3" s="94"/>
      <c r="W3" s="94"/>
      <c r="X3" s="94"/>
      <c r="Y3" s="94"/>
      <c r="Z3" s="94"/>
      <c r="AA3" s="94"/>
      <c r="AB3" s="94"/>
      <c r="AC3" s="94"/>
      <c r="AD3" s="94"/>
      <c r="AE3" s="94"/>
      <c r="AF3" s="94"/>
      <c r="AG3" s="94"/>
      <c r="AH3" s="94"/>
      <c r="AI3" s="94"/>
      <c r="AJ3" s="94"/>
      <c r="AK3" s="94"/>
      <c r="AL3" s="94"/>
      <c r="AM3" s="94"/>
      <c r="AN3" s="94"/>
      <c r="AO3" s="94"/>
      <c r="AP3" s="94"/>
      <c r="AQ3" s="94"/>
      <c r="AR3" s="94"/>
      <c r="AS3" s="94"/>
      <c r="AT3" s="94"/>
      <c r="AU3" s="94"/>
      <c r="AV3" s="94"/>
      <c r="AW3" s="94"/>
      <c r="AX3" s="94"/>
      <c r="AY3" s="94"/>
      <c r="AZ3" s="94"/>
      <c r="BA3" s="94"/>
      <c r="BB3" s="94"/>
      <c r="BC3" s="94"/>
      <c r="BD3" s="94"/>
      <c r="BE3" s="94"/>
      <c r="BF3" s="94"/>
      <c r="BG3" s="94"/>
      <c r="BH3" s="94"/>
      <c r="BI3" s="94"/>
      <c r="BJ3" s="94"/>
      <c r="BK3" s="94"/>
      <c r="BL3" s="94"/>
      <c r="BM3" s="94"/>
      <c r="BN3" s="94"/>
      <c r="BO3" s="94"/>
      <c r="BP3" s="94"/>
      <c r="BQ3" s="94"/>
      <c r="BR3" s="94"/>
      <c r="BS3" s="94"/>
      <c r="BT3" s="94"/>
      <c r="BU3" s="94"/>
      <c r="BV3" s="94"/>
      <c r="BW3" s="94"/>
      <c r="BX3" s="94"/>
      <c r="BY3" s="94"/>
      <c r="BZ3" s="94"/>
      <c r="CA3" s="94"/>
      <c r="CB3" s="94"/>
      <c r="CC3" s="94"/>
      <c r="CD3" s="94"/>
      <c r="CE3" s="94"/>
      <c r="CF3" s="94"/>
      <c r="CG3" s="94"/>
      <c r="CH3" s="94"/>
      <c r="CI3" s="94"/>
      <c r="CJ3" s="94"/>
      <c r="CK3" s="94"/>
      <c r="CL3" s="94"/>
      <c r="CM3" s="94"/>
      <c r="CN3" s="94"/>
      <c r="CO3" s="94"/>
      <c r="CP3" s="94"/>
      <c r="CQ3" s="94"/>
      <c r="CR3" s="94"/>
      <c r="CS3" s="94"/>
      <c r="CT3" s="94"/>
      <c r="CU3" s="94"/>
      <c r="CV3" s="94"/>
      <c r="CW3" s="94"/>
      <c r="CX3" s="94"/>
      <c r="CY3" s="94"/>
      <c r="CZ3" s="94"/>
      <c r="DA3" s="94"/>
      <c r="DB3" s="94"/>
      <c r="DC3" s="94"/>
      <c r="DD3" s="94"/>
      <c r="DE3" s="94"/>
      <c r="DF3" s="94"/>
      <c r="DG3" s="94"/>
      <c r="DH3" s="94"/>
      <c r="DI3" s="94"/>
      <c r="DJ3" s="94"/>
      <c r="DK3" s="94"/>
      <c r="DL3" s="94"/>
      <c r="DM3" s="94"/>
      <c r="DN3" s="94"/>
      <c r="DO3" s="94"/>
      <c r="DP3" s="94"/>
      <c r="DQ3" s="94"/>
      <c r="DR3" s="94"/>
      <c r="DS3" s="94"/>
      <c r="DT3" s="94"/>
      <c r="DU3" s="94"/>
      <c r="DV3" s="94"/>
      <c r="DW3" s="94"/>
      <c r="DX3" s="94"/>
      <c r="DY3" s="94"/>
      <c r="DZ3" s="94"/>
      <c r="EA3" s="96"/>
    </row>
    <row r="4" spans="1:131" s="101" customFormat="1" ht="26.25" customHeight="1" thickBot="1" x14ac:dyDescent="0.2">
      <c r="A4" s="1082" t="s">
        <v>304</v>
      </c>
      <c r="B4" s="1082"/>
      <c r="C4" s="1082"/>
      <c r="D4" s="1082"/>
      <c r="E4" s="1082"/>
      <c r="F4" s="1082"/>
      <c r="G4" s="1082"/>
      <c r="H4" s="1082"/>
      <c r="I4" s="1082"/>
      <c r="J4" s="1082"/>
      <c r="K4" s="1082"/>
      <c r="L4" s="1082"/>
      <c r="M4" s="1082"/>
      <c r="N4" s="1082"/>
      <c r="O4" s="1082"/>
      <c r="P4" s="1082"/>
      <c r="Q4" s="1082"/>
      <c r="R4" s="1082"/>
      <c r="S4" s="1082"/>
      <c r="T4" s="1082"/>
      <c r="U4" s="1082"/>
      <c r="V4" s="1082"/>
      <c r="W4" s="1082"/>
      <c r="X4" s="1082"/>
      <c r="Y4" s="1082"/>
      <c r="Z4" s="1082"/>
      <c r="AA4" s="1082"/>
      <c r="AB4" s="1082"/>
      <c r="AC4" s="1082"/>
      <c r="AD4" s="1082"/>
      <c r="AE4" s="1082"/>
      <c r="AF4" s="1082"/>
      <c r="AG4" s="1082"/>
      <c r="AH4" s="1082"/>
      <c r="AI4" s="1082"/>
      <c r="AJ4" s="1082"/>
      <c r="AK4" s="1082"/>
      <c r="AL4" s="1082"/>
      <c r="AM4" s="1082"/>
      <c r="AN4" s="1082"/>
      <c r="AO4" s="1082"/>
      <c r="AP4" s="1082"/>
      <c r="AQ4" s="1082"/>
      <c r="AR4" s="1082"/>
      <c r="AS4" s="1082"/>
      <c r="AT4" s="1082"/>
      <c r="AU4" s="1082"/>
      <c r="AV4" s="1082"/>
      <c r="AW4" s="1082"/>
      <c r="AX4" s="1082"/>
      <c r="AY4" s="1082"/>
      <c r="AZ4" s="98"/>
      <c r="BA4" s="98"/>
      <c r="BB4" s="98"/>
      <c r="BC4" s="98"/>
      <c r="BD4" s="98"/>
      <c r="BE4" s="99"/>
      <c r="BF4" s="99"/>
      <c r="BG4" s="99"/>
      <c r="BH4" s="99"/>
      <c r="BI4" s="99"/>
      <c r="BJ4" s="99"/>
      <c r="BK4" s="99"/>
      <c r="BL4" s="99"/>
      <c r="BM4" s="99"/>
      <c r="BN4" s="99"/>
      <c r="BO4" s="99"/>
      <c r="BP4" s="99"/>
      <c r="BQ4" s="753" t="s">
        <v>305</v>
      </c>
      <c r="BR4" s="753"/>
      <c r="BS4" s="753"/>
      <c r="BT4" s="753"/>
      <c r="BU4" s="753"/>
      <c r="BV4" s="753"/>
      <c r="BW4" s="753"/>
      <c r="BX4" s="753"/>
      <c r="BY4" s="753"/>
      <c r="BZ4" s="753"/>
      <c r="CA4" s="753"/>
      <c r="CB4" s="753"/>
      <c r="CC4" s="753"/>
      <c r="CD4" s="753"/>
      <c r="CE4" s="753"/>
      <c r="CF4" s="753"/>
      <c r="CG4" s="753"/>
      <c r="CH4" s="753"/>
      <c r="CI4" s="753"/>
      <c r="CJ4" s="753"/>
      <c r="CK4" s="753"/>
      <c r="CL4" s="753"/>
      <c r="CM4" s="753"/>
      <c r="CN4" s="753"/>
      <c r="CO4" s="753"/>
      <c r="CP4" s="753"/>
      <c r="CQ4" s="753"/>
      <c r="CR4" s="753"/>
      <c r="CS4" s="753"/>
      <c r="CT4" s="753"/>
      <c r="CU4" s="753"/>
      <c r="CV4" s="753"/>
      <c r="CW4" s="753"/>
      <c r="CX4" s="753"/>
      <c r="CY4" s="753"/>
      <c r="CZ4" s="753"/>
      <c r="DA4" s="753"/>
      <c r="DB4" s="753"/>
      <c r="DC4" s="753"/>
      <c r="DD4" s="753"/>
      <c r="DE4" s="753"/>
      <c r="DF4" s="753"/>
      <c r="DG4" s="753"/>
      <c r="DH4" s="753"/>
      <c r="DI4" s="753"/>
      <c r="DJ4" s="753"/>
      <c r="DK4" s="753"/>
      <c r="DL4" s="753"/>
      <c r="DM4" s="753"/>
      <c r="DN4" s="753"/>
      <c r="DO4" s="753"/>
      <c r="DP4" s="753"/>
      <c r="DQ4" s="753"/>
      <c r="DR4" s="753"/>
      <c r="DS4" s="753"/>
      <c r="DT4" s="753"/>
      <c r="DU4" s="753"/>
      <c r="DV4" s="753"/>
      <c r="DW4" s="753"/>
      <c r="DX4" s="753"/>
      <c r="DY4" s="753"/>
      <c r="DZ4" s="753"/>
      <c r="EA4" s="100"/>
    </row>
    <row r="5" spans="1:131" s="101" customFormat="1" ht="26.25" customHeight="1" x14ac:dyDescent="0.15">
      <c r="A5" s="1026" t="s">
        <v>306</v>
      </c>
      <c r="B5" s="1027"/>
      <c r="C5" s="1027"/>
      <c r="D5" s="1027"/>
      <c r="E5" s="1027"/>
      <c r="F5" s="1027"/>
      <c r="G5" s="1027"/>
      <c r="H5" s="1027"/>
      <c r="I5" s="1027"/>
      <c r="J5" s="1027"/>
      <c r="K5" s="1027"/>
      <c r="L5" s="1027"/>
      <c r="M5" s="1027"/>
      <c r="N5" s="1027"/>
      <c r="O5" s="1027"/>
      <c r="P5" s="1028"/>
      <c r="Q5" s="1012" t="s">
        <v>307</v>
      </c>
      <c r="R5" s="1013"/>
      <c r="S5" s="1013"/>
      <c r="T5" s="1013"/>
      <c r="U5" s="1014"/>
      <c r="V5" s="1012" t="s">
        <v>308</v>
      </c>
      <c r="W5" s="1013"/>
      <c r="X5" s="1013"/>
      <c r="Y5" s="1013"/>
      <c r="Z5" s="1014"/>
      <c r="AA5" s="1012" t="s">
        <v>309</v>
      </c>
      <c r="AB5" s="1013"/>
      <c r="AC5" s="1013"/>
      <c r="AD5" s="1013"/>
      <c r="AE5" s="1013"/>
      <c r="AF5" s="1134" t="s">
        <v>310</v>
      </c>
      <c r="AG5" s="1013"/>
      <c r="AH5" s="1013"/>
      <c r="AI5" s="1013"/>
      <c r="AJ5" s="1018"/>
      <c r="AK5" s="1013" t="s">
        <v>311</v>
      </c>
      <c r="AL5" s="1013"/>
      <c r="AM5" s="1013"/>
      <c r="AN5" s="1013"/>
      <c r="AO5" s="1014"/>
      <c r="AP5" s="1012" t="s">
        <v>312</v>
      </c>
      <c r="AQ5" s="1013"/>
      <c r="AR5" s="1013"/>
      <c r="AS5" s="1013"/>
      <c r="AT5" s="1014"/>
      <c r="AU5" s="1012" t="s">
        <v>313</v>
      </c>
      <c r="AV5" s="1013"/>
      <c r="AW5" s="1013"/>
      <c r="AX5" s="1013"/>
      <c r="AY5" s="1018"/>
      <c r="AZ5" s="98"/>
      <c r="BA5" s="98"/>
      <c r="BB5" s="98"/>
      <c r="BC5" s="98"/>
      <c r="BD5" s="98"/>
      <c r="BE5" s="99"/>
      <c r="BF5" s="99"/>
      <c r="BG5" s="99"/>
      <c r="BH5" s="99"/>
      <c r="BI5" s="99"/>
      <c r="BJ5" s="99"/>
      <c r="BK5" s="99"/>
      <c r="BL5" s="99"/>
      <c r="BM5" s="99"/>
      <c r="BN5" s="99"/>
      <c r="BO5" s="99"/>
      <c r="BP5" s="99"/>
      <c r="BQ5" s="1026" t="s">
        <v>314</v>
      </c>
      <c r="BR5" s="1027"/>
      <c r="BS5" s="1027"/>
      <c r="BT5" s="1027"/>
      <c r="BU5" s="1027"/>
      <c r="BV5" s="1027"/>
      <c r="BW5" s="1027"/>
      <c r="BX5" s="1027"/>
      <c r="BY5" s="1027"/>
      <c r="BZ5" s="1027"/>
      <c r="CA5" s="1027"/>
      <c r="CB5" s="1027"/>
      <c r="CC5" s="1027"/>
      <c r="CD5" s="1027"/>
      <c r="CE5" s="1027"/>
      <c r="CF5" s="1027"/>
      <c r="CG5" s="1028"/>
      <c r="CH5" s="1012" t="s">
        <v>315</v>
      </c>
      <c r="CI5" s="1013"/>
      <c r="CJ5" s="1013"/>
      <c r="CK5" s="1013"/>
      <c r="CL5" s="1014"/>
      <c r="CM5" s="1012" t="s">
        <v>316</v>
      </c>
      <c r="CN5" s="1013"/>
      <c r="CO5" s="1013"/>
      <c r="CP5" s="1013"/>
      <c r="CQ5" s="1014"/>
      <c r="CR5" s="1012" t="s">
        <v>317</v>
      </c>
      <c r="CS5" s="1013"/>
      <c r="CT5" s="1013"/>
      <c r="CU5" s="1013"/>
      <c r="CV5" s="1014"/>
      <c r="CW5" s="1012" t="s">
        <v>318</v>
      </c>
      <c r="CX5" s="1013"/>
      <c r="CY5" s="1013"/>
      <c r="CZ5" s="1013"/>
      <c r="DA5" s="1014"/>
      <c r="DB5" s="1012" t="s">
        <v>319</v>
      </c>
      <c r="DC5" s="1013"/>
      <c r="DD5" s="1013"/>
      <c r="DE5" s="1013"/>
      <c r="DF5" s="1014"/>
      <c r="DG5" s="1124" t="s">
        <v>320</v>
      </c>
      <c r="DH5" s="1125"/>
      <c r="DI5" s="1125"/>
      <c r="DJ5" s="1125"/>
      <c r="DK5" s="1126"/>
      <c r="DL5" s="1124" t="s">
        <v>321</v>
      </c>
      <c r="DM5" s="1125"/>
      <c r="DN5" s="1125"/>
      <c r="DO5" s="1125"/>
      <c r="DP5" s="1126"/>
      <c r="DQ5" s="1012" t="s">
        <v>322</v>
      </c>
      <c r="DR5" s="1013"/>
      <c r="DS5" s="1013"/>
      <c r="DT5" s="1013"/>
      <c r="DU5" s="1014"/>
      <c r="DV5" s="1012" t="s">
        <v>313</v>
      </c>
      <c r="DW5" s="1013"/>
      <c r="DX5" s="1013"/>
      <c r="DY5" s="1013"/>
      <c r="DZ5" s="1018"/>
      <c r="EA5" s="100"/>
    </row>
    <row r="6" spans="1:131" s="101" customFormat="1" ht="26.25" customHeight="1" thickBot="1" x14ac:dyDescent="0.2">
      <c r="A6" s="1029"/>
      <c r="B6" s="1030"/>
      <c r="C6" s="1030"/>
      <c r="D6" s="1030"/>
      <c r="E6" s="1030"/>
      <c r="F6" s="1030"/>
      <c r="G6" s="1030"/>
      <c r="H6" s="1030"/>
      <c r="I6" s="1030"/>
      <c r="J6" s="1030"/>
      <c r="K6" s="1030"/>
      <c r="L6" s="1030"/>
      <c r="M6" s="1030"/>
      <c r="N6" s="1030"/>
      <c r="O6" s="1030"/>
      <c r="P6" s="1031"/>
      <c r="Q6" s="1015"/>
      <c r="R6" s="1016"/>
      <c r="S6" s="1016"/>
      <c r="T6" s="1016"/>
      <c r="U6" s="1017"/>
      <c r="V6" s="1015"/>
      <c r="W6" s="1016"/>
      <c r="X6" s="1016"/>
      <c r="Y6" s="1016"/>
      <c r="Z6" s="1017"/>
      <c r="AA6" s="1015"/>
      <c r="AB6" s="1016"/>
      <c r="AC6" s="1016"/>
      <c r="AD6" s="1016"/>
      <c r="AE6" s="1016"/>
      <c r="AF6" s="1135"/>
      <c r="AG6" s="1016"/>
      <c r="AH6" s="1016"/>
      <c r="AI6" s="1016"/>
      <c r="AJ6" s="1019"/>
      <c r="AK6" s="1016"/>
      <c r="AL6" s="1016"/>
      <c r="AM6" s="1016"/>
      <c r="AN6" s="1016"/>
      <c r="AO6" s="1017"/>
      <c r="AP6" s="1015"/>
      <c r="AQ6" s="1016"/>
      <c r="AR6" s="1016"/>
      <c r="AS6" s="1016"/>
      <c r="AT6" s="1017"/>
      <c r="AU6" s="1015"/>
      <c r="AV6" s="1016"/>
      <c r="AW6" s="1016"/>
      <c r="AX6" s="1016"/>
      <c r="AY6" s="1019"/>
      <c r="AZ6" s="98"/>
      <c r="BA6" s="98"/>
      <c r="BB6" s="98"/>
      <c r="BC6" s="98"/>
      <c r="BD6" s="98"/>
      <c r="BE6" s="99"/>
      <c r="BF6" s="99"/>
      <c r="BG6" s="99"/>
      <c r="BH6" s="99"/>
      <c r="BI6" s="99"/>
      <c r="BJ6" s="99"/>
      <c r="BK6" s="99"/>
      <c r="BL6" s="99"/>
      <c r="BM6" s="99"/>
      <c r="BN6" s="99"/>
      <c r="BO6" s="99"/>
      <c r="BP6" s="99"/>
      <c r="BQ6" s="1029"/>
      <c r="BR6" s="1030"/>
      <c r="BS6" s="1030"/>
      <c r="BT6" s="1030"/>
      <c r="BU6" s="1030"/>
      <c r="BV6" s="1030"/>
      <c r="BW6" s="1030"/>
      <c r="BX6" s="1030"/>
      <c r="BY6" s="1030"/>
      <c r="BZ6" s="1030"/>
      <c r="CA6" s="1030"/>
      <c r="CB6" s="1030"/>
      <c r="CC6" s="1030"/>
      <c r="CD6" s="1030"/>
      <c r="CE6" s="1030"/>
      <c r="CF6" s="1030"/>
      <c r="CG6" s="1031"/>
      <c r="CH6" s="1015"/>
      <c r="CI6" s="1016"/>
      <c r="CJ6" s="1016"/>
      <c r="CK6" s="1016"/>
      <c r="CL6" s="1017"/>
      <c r="CM6" s="1015"/>
      <c r="CN6" s="1016"/>
      <c r="CO6" s="1016"/>
      <c r="CP6" s="1016"/>
      <c r="CQ6" s="1017"/>
      <c r="CR6" s="1015"/>
      <c r="CS6" s="1016"/>
      <c r="CT6" s="1016"/>
      <c r="CU6" s="1016"/>
      <c r="CV6" s="1017"/>
      <c r="CW6" s="1015"/>
      <c r="CX6" s="1016"/>
      <c r="CY6" s="1016"/>
      <c r="CZ6" s="1016"/>
      <c r="DA6" s="1017"/>
      <c r="DB6" s="1015"/>
      <c r="DC6" s="1016"/>
      <c r="DD6" s="1016"/>
      <c r="DE6" s="1016"/>
      <c r="DF6" s="1017"/>
      <c r="DG6" s="1127"/>
      <c r="DH6" s="1128"/>
      <c r="DI6" s="1128"/>
      <c r="DJ6" s="1128"/>
      <c r="DK6" s="1129"/>
      <c r="DL6" s="1127"/>
      <c r="DM6" s="1128"/>
      <c r="DN6" s="1128"/>
      <c r="DO6" s="1128"/>
      <c r="DP6" s="1129"/>
      <c r="DQ6" s="1015"/>
      <c r="DR6" s="1016"/>
      <c r="DS6" s="1016"/>
      <c r="DT6" s="1016"/>
      <c r="DU6" s="1017"/>
      <c r="DV6" s="1015"/>
      <c r="DW6" s="1016"/>
      <c r="DX6" s="1016"/>
      <c r="DY6" s="1016"/>
      <c r="DZ6" s="1019"/>
      <c r="EA6" s="100"/>
    </row>
    <row r="7" spans="1:131" s="101" customFormat="1" ht="26.25" customHeight="1" thickTop="1" x14ac:dyDescent="0.15">
      <c r="A7" s="102">
        <v>1</v>
      </c>
      <c r="B7" s="1067" t="s">
        <v>323</v>
      </c>
      <c r="C7" s="1068"/>
      <c r="D7" s="1068"/>
      <c r="E7" s="1068"/>
      <c r="F7" s="1068"/>
      <c r="G7" s="1068"/>
      <c r="H7" s="1068"/>
      <c r="I7" s="1068"/>
      <c r="J7" s="1068"/>
      <c r="K7" s="1068"/>
      <c r="L7" s="1068"/>
      <c r="M7" s="1068"/>
      <c r="N7" s="1068"/>
      <c r="O7" s="1068"/>
      <c r="P7" s="1069"/>
      <c r="Q7" s="1113">
        <v>4725</v>
      </c>
      <c r="R7" s="1114"/>
      <c r="S7" s="1114"/>
      <c r="T7" s="1114"/>
      <c r="U7" s="1114"/>
      <c r="V7" s="1114">
        <v>4129</v>
      </c>
      <c r="W7" s="1114"/>
      <c r="X7" s="1114"/>
      <c r="Y7" s="1114"/>
      <c r="Z7" s="1114"/>
      <c r="AA7" s="1114">
        <v>596</v>
      </c>
      <c r="AB7" s="1114"/>
      <c r="AC7" s="1114"/>
      <c r="AD7" s="1114"/>
      <c r="AE7" s="1115"/>
      <c r="AF7" s="1116">
        <v>520</v>
      </c>
      <c r="AG7" s="1117"/>
      <c r="AH7" s="1117"/>
      <c r="AI7" s="1117"/>
      <c r="AJ7" s="1118"/>
      <c r="AK7" s="1119">
        <v>330</v>
      </c>
      <c r="AL7" s="1120"/>
      <c r="AM7" s="1120"/>
      <c r="AN7" s="1120"/>
      <c r="AO7" s="1120"/>
      <c r="AP7" s="1120">
        <v>3085</v>
      </c>
      <c r="AQ7" s="1120"/>
      <c r="AR7" s="1120"/>
      <c r="AS7" s="1120"/>
      <c r="AT7" s="1120"/>
      <c r="AU7" s="1121"/>
      <c r="AV7" s="1121"/>
      <c r="AW7" s="1121"/>
      <c r="AX7" s="1121"/>
      <c r="AY7" s="1122"/>
      <c r="AZ7" s="98"/>
      <c r="BA7" s="98"/>
      <c r="BB7" s="98"/>
      <c r="BC7" s="98"/>
      <c r="BD7" s="98"/>
      <c r="BE7" s="99"/>
      <c r="BF7" s="99"/>
      <c r="BG7" s="99"/>
      <c r="BH7" s="99"/>
      <c r="BI7" s="99"/>
      <c r="BJ7" s="99"/>
      <c r="BK7" s="99"/>
      <c r="BL7" s="99"/>
      <c r="BM7" s="99"/>
      <c r="BN7" s="99"/>
      <c r="BO7" s="99"/>
      <c r="BP7" s="99"/>
      <c r="BQ7" s="102">
        <v>1</v>
      </c>
      <c r="BR7" s="103"/>
      <c r="BS7" s="1110" t="s">
        <v>324</v>
      </c>
      <c r="BT7" s="1111"/>
      <c r="BU7" s="1111"/>
      <c r="BV7" s="1111"/>
      <c r="BW7" s="1111"/>
      <c r="BX7" s="1111"/>
      <c r="BY7" s="1111"/>
      <c r="BZ7" s="1111"/>
      <c r="CA7" s="1111"/>
      <c r="CB7" s="1111"/>
      <c r="CC7" s="1111"/>
      <c r="CD7" s="1111"/>
      <c r="CE7" s="1111"/>
      <c r="CF7" s="1111"/>
      <c r="CG7" s="1123"/>
      <c r="CH7" s="1107">
        <v>-1</v>
      </c>
      <c r="CI7" s="1108"/>
      <c r="CJ7" s="1108"/>
      <c r="CK7" s="1108"/>
      <c r="CL7" s="1109"/>
      <c r="CM7" s="1107">
        <v>0</v>
      </c>
      <c r="CN7" s="1108"/>
      <c r="CO7" s="1108"/>
      <c r="CP7" s="1108"/>
      <c r="CQ7" s="1109"/>
      <c r="CR7" s="1107">
        <v>4</v>
      </c>
      <c r="CS7" s="1108"/>
      <c r="CT7" s="1108"/>
      <c r="CU7" s="1108"/>
      <c r="CV7" s="1109"/>
      <c r="CW7" s="1107" t="s">
        <v>325</v>
      </c>
      <c r="CX7" s="1108"/>
      <c r="CY7" s="1108"/>
      <c r="CZ7" s="1108"/>
      <c r="DA7" s="1109"/>
      <c r="DB7" s="1107" t="s">
        <v>325</v>
      </c>
      <c r="DC7" s="1108"/>
      <c r="DD7" s="1108"/>
      <c r="DE7" s="1108"/>
      <c r="DF7" s="1109"/>
      <c r="DG7" s="1107" t="s">
        <v>325</v>
      </c>
      <c r="DH7" s="1108"/>
      <c r="DI7" s="1108"/>
      <c r="DJ7" s="1108"/>
      <c r="DK7" s="1109"/>
      <c r="DL7" s="1107" t="s">
        <v>325</v>
      </c>
      <c r="DM7" s="1108"/>
      <c r="DN7" s="1108"/>
      <c r="DO7" s="1108"/>
      <c r="DP7" s="1109"/>
      <c r="DQ7" s="1107" t="s">
        <v>325</v>
      </c>
      <c r="DR7" s="1108"/>
      <c r="DS7" s="1108"/>
      <c r="DT7" s="1108"/>
      <c r="DU7" s="1109"/>
      <c r="DV7" s="1110"/>
      <c r="DW7" s="1111"/>
      <c r="DX7" s="1111"/>
      <c r="DY7" s="1111"/>
      <c r="DZ7" s="1112"/>
      <c r="EA7" s="100"/>
    </row>
    <row r="8" spans="1:131" s="101" customFormat="1" ht="26.25" customHeight="1" x14ac:dyDescent="0.15">
      <c r="A8" s="104">
        <v>2</v>
      </c>
      <c r="B8" s="1053"/>
      <c r="C8" s="1054"/>
      <c r="D8" s="1054"/>
      <c r="E8" s="1054"/>
      <c r="F8" s="1054"/>
      <c r="G8" s="1054"/>
      <c r="H8" s="1054"/>
      <c r="I8" s="1054"/>
      <c r="J8" s="1054"/>
      <c r="K8" s="1054"/>
      <c r="L8" s="1054"/>
      <c r="M8" s="1054"/>
      <c r="N8" s="1054"/>
      <c r="O8" s="1054"/>
      <c r="P8" s="1055"/>
      <c r="Q8" s="1061"/>
      <c r="R8" s="1062"/>
      <c r="S8" s="1062"/>
      <c r="T8" s="1062"/>
      <c r="U8" s="1062"/>
      <c r="V8" s="1062"/>
      <c r="W8" s="1062"/>
      <c r="X8" s="1062"/>
      <c r="Y8" s="1062"/>
      <c r="Z8" s="1062"/>
      <c r="AA8" s="1062"/>
      <c r="AB8" s="1062"/>
      <c r="AC8" s="1062"/>
      <c r="AD8" s="1062"/>
      <c r="AE8" s="1063"/>
      <c r="AF8" s="1058"/>
      <c r="AG8" s="1059"/>
      <c r="AH8" s="1059"/>
      <c r="AI8" s="1059"/>
      <c r="AJ8" s="1060"/>
      <c r="AK8" s="1103"/>
      <c r="AL8" s="1104"/>
      <c r="AM8" s="1104"/>
      <c r="AN8" s="1104"/>
      <c r="AO8" s="1104"/>
      <c r="AP8" s="1104"/>
      <c r="AQ8" s="1104"/>
      <c r="AR8" s="1104"/>
      <c r="AS8" s="1104"/>
      <c r="AT8" s="1104"/>
      <c r="AU8" s="1105"/>
      <c r="AV8" s="1105"/>
      <c r="AW8" s="1105"/>
      <c r="AX8" s="1105"/>
      <c r="AY8" s="1106"/>
      <c r="AZ8" s="98"/>
      <c r="BA8" s="98"/>
      <c r="BB8" s="98"/>
      <c r="BC8" s="98"/>
      <c r="BD8" s="98"/>
      <c r="BE8" s="99"/>
      <c r="BF8" s="99"/>
      <c r="BG8" s="99"/>
      <c r="BH8" s="99"/>
      <c r="BI8" s="99"/>
      <c r="BJ8" s="99"/>
      <c r="BK8" s="99"/>
      <c r="BL8" s="99"/>
      <c r="BM8" s="99"/>
      <c r="BN8" s="99"/>
      <c r="BO8" s="99"/>
      <c r="BP8" s="99"/>
      <c r="BQ8" s="104">
        <v>2</v>
      </c>
      <c r="BR8" s="105"/>
      <c r="BS8" s="1023"/>
      <c r="BT8" s="1024"/>
      <c r="BU8" s="1024"/>
      <c r="BV8" s="1024"/>
      <c r="BW8" s="1024"/>
      <c r="BX8" s="1024"/>
      <c r="BY8" s="1024"/>
      <c r="BZ8" s="1024"/>
      <c r="CA8" s="1024"/>
      <c r="CB8" s="1024"/>
      <c r="CC8" s="1024"/>
      <c r="CD8" s="1024"/>
      <c r="CE8" s="1024"/>
      <c r="CF8" s="1024"/>
      <c r="CG8" s="1039"/>
      <c r="CH8" s="1020"/>
      <c r="CI8" s="1021"/>
      <c r="CJ8" s="1021"/>
      <c r="CK8" s="1021"/>
      <c r="CL8" s="1022"/>
      <c r="CM8" s="1020"/>
      <c r="CN8" s="1021"/>
      <c r="CO8" s="1021"/>
      <c r="CP8" s="1021"/>
      <c r="CQ8" s="1022"/>
      <c r="CR8" s="1020"/>
      <c r="CS8" s="1021"/>
      <c r="CT8" s="1021"/>
      <c r="CU8" s="1021"/>
      <c r="CV8" s="1022"/>
      <c r="CW8" s="1020"/>
      <c r="CX8" s="1021"/>
      <c r="CY8" s="1021"/>
      <c r="CZ8" s="1021"/>
      <c r="DA8" s="1022"/>
      <c r="DB8" s="1020"/>
      <c r="DC8" s="1021"/>
      <c r="DD8" s="1021"/>
      <c r="DE8" s="1021"/>
      <c r="DF8" s="1022"/>
      <c r="DG8" s="1020"/>
      <c r="DH8" s="1021"/>
      <c r="DI8" s="1021"/>
      <c r="DJ8" s="1021"/>
      <c r="DK8" s="1022"/>
      <c r="DL8" s="1020"/>
      <c r="DM8" s="1021"/>
      <c r="DN8" s="1021"/>
      <c r="DO8" s="1021"/>
      <c r="DP8" s="1022"/>
      <c r="DQ8" s="1020"/>
      <c r="DR8" s="1021"/>
      <c r="DS8" s="1021"/>
      <c r="DT8" s="1021"/>
      <c r="DU8" s="1022"/>
      <c r="DV8" s="1023"/>
      <c r="DW8" s="1024"/>
      <c r="DX8" s="1024"/>
      <c r="DY8" s="1024"/>
      <c r="DZ8" s="1025"/>
      <c r="EA8" s="100"/>
    </row>
    <row r="9" spans="1:131" s="101" customFormat="1" ht="26.25" customHeight="1" x14ac:dyDescent="0.15">
      <c r="A9" s="104">
        <v>3</v>
      </c>
      <c r="B9" s="1053"/>
      <c r="C9" s="1054"/>
      <c r="D9" s="1054"/>
      <c r="E9" s="1054"/>
      <c r="F9" s="1054"/>
      <c r="G9" s="1054"/>
      <c r="H9" s="1054"/>
      <c r="I9" s="1054"/>
      <c r="J9" s="1054"/>
      <c r="K9" s="1054"/>
      <c r="L9" s="1054"/>
      <c r="M9" s="1054"/>
      <c r="N9" s="1054"/>
      <c r="O9" s="1054"/>
      <c r="P9" s="1055"/>
      <c r="Q9" s="1061"/>
      <c r="R9" s="1062"/>
      <c r="S9" s="1062"/>
      <c r="T9" s="1062"/>
      <c r="U9" s="1062"/>
      <c r="V9" s="1062"/>
      <c r="W9" s="1062"/>
      <c r="X9" s="1062"/>
      <c r="Y9" s="1062"/>
      <c r="Z9" s="1062"/>
      <c r="AA9" s="1062"/>
      <c r="AB9" s="1062"/>
      <c r="AC9" s="1062"/>
      <c r="AD9" s="1062"/>
      <c r="AE9" s="1063"/>
      <c r="AF9" s="1058"/>
      <c r="AG9" s="1059"/>
      <c r="AH9" s="1059"/>
      <c r="AI9" s="1059"/>
      <c r="AJ9" s="1060"/>
      <c r="AK9" s="1103"/>
      <c r="AL9" s="1104"/>
      <c r="AM9" s="1104"/>
      <c r="AN9" s="1104"/>
      <c r="AO9" s="1104"/>
      <c r="AP9" s="1104"/>
      <c r="AQ9" s="1104"/>
      <c r="AR9" s="1104"/>
      <c r="AS9" s="1104"/>
      <c r="AT9" s="1104"/>
      <c r="AU9" s="1105"/>
      <c r="AV9" s="1105"/>
      <c r="AW9" s="1105"/>
      <c r="AX9" s="1105"/>
      <c r="AY9" s="1106"/>
      <c r="AZ9" s="98"/>
      <c r="BA9" s="98"/>
      <c r="BB9" s="98"/>
      <c r="BC9" s="98"/>
      <c r="BD9" s="98"/>
      <c r="BE9" s="99"/>
      <c r="BF9" s="99"/>
      <c r="BG9" s="99"/>
      <c r="BH9" s="99"/>
      <c r="BI9" s="99"/>
      <c r="BJ9" s="99"/>
      <c r="BK9" s="99"/>
      <c r="BL9" s="99"/>
      <c r="BM9" s="99"/>
      <c r="BN9" s="99"/>
      <c r="BO9" s="99"/>
      <c r="BP9" s="99"/>
      <c r="BQ9" s="104">
        <v>3</v>
      </c>
      <c r="BR9" s="105"/>
      <c r="BS9" s="1023"/>
      <c r="BT9" s="1024"/>
      <c r="BU9" s="1024"/>
      <c r="BV9" s="1024"/>
      <c r="BW9" s="1024"/>
      <c r="BX9" s="1024"/>
      <c r="BY9" s="1024"/>
      <c r="BZ9" s="1024"/>
      <c r="CA9" s="1024"/>
      <c r="CB9" s="1024"/>
      <c r="CC9" s="1024"/>
      <c r="CD9" s="1024"/>
      <c r="CE9" s="1024"/>
      <c r="CF9" s="1024"/>
      <c r="CG9" s="1039"/>
      <c r="CH9" s="1020"/>
      <c r="CI9" s="1021"/>
      <c r="CJ9" s="1021"/>
      <c r="CK9" s="1021"/>
      <c r="CL9" s="1022"/>
      <c r="CM9" s="1020"/>
      <c r="CN9" s="1021"/>
      <c r="CO9" s="1021"/>
      <c r="CP9" s="1021"/>
      <c r="CQ9" s="1022"/>
      <c r="CR9" s="1020"/>
      <c r="CS9" s="1021"/>
      <c r="CT9" s="1021"/>
      <c r="CU9" s="1021"/>
      <c r="CV9" s="1022"/>
      <c r="CW9" s="1020"/>
      <c r="CX9" s="1021"/>
      <c r="CY9" s="1021"/>
      <c r="CZ9" s="1021"/>
      <c r="DA9" s="1022"/>
      <c r="DB9" s="1020"/>
      <c r="DC9" s="1021"/>
      <c r="DD9" s="1021"/>
      <c r="DE9" s="1021"/>
      <c r="DF9" s="1022"/>
      <c r="DG9" s="1020"/>
      <c r="DH9" s="1021"/>
      <c r="DI9" s="1021"/>
      <c r="DJ9" s="1021"/>
      <c r="DK9" s="1022"/>
      <c r="DL9" s="1020"/>
      <c r="DM9" s="1021"/>
      <c r="DN9" s="1021"/>
      <c r="DO9" s="1021"/>
      <c r="DP9" s="1022"/>
      <c r="DQ9" s="1020"/>
      <c r="DR9" s="1021"/>
      <c r="DS9" s="1021"/>
      <c r="DT9" s="1021"/>
      <c r="DU9" s="1022"/>
      <c r="DV9" s="1023"/>
      <c r="DW9" s="1024"/>
      <c r="DX9" s="1024"/>
      <c r="DY9" s="1024"/>
      <c r="DZ9" s="1025"/>
      <c r="EA9" s="100"/>
    </row>
    <row r="10" spans="1:131" s="101" customFormat="1" ht="26.25" customHeight="1" x14ac:dyDescent="0.15">
      <c r="A10" s="104">
        <v>4</v>
      </c>
      <c r="B10" s="1053"/>
      <c r="C10" s="1054"/>
      <c r="D10" s="1054"/>
      <c r="E10" s="1054"/>
      <c r="F10" s="1054"/>
      <c r="G10" s="1054"/>
      <c r="H10" s="1054"/>
      <c r="I10" s="1054"/>
      <c r="J10" s="1054"/>
      <c r="K10" s="1054"/>
      <c r="L10" s="1054"/>
      <c r="M10" s="1054"/>
      <c r="N10" s="1054"/>
      <c r="O10" s="1054"/>
      <c r="P10" s="1055"/>
      <c r="Q10" s="1061"/>
      <c r="R10" s="1062"/>
      <c r="S10" s="1062"/>
      <c r="T10" s="1062"/>
      <c r="U10" s="1062"/>
      <c r="V10" s="1062"/>
      <c r="W10" s="1062"/>
      <c r="X10" s="1062"/>
      <c r="Y10" s="1062"/>
      <c r="Z10" s="1062"/>
      <c r="AA10" s="1062"/>
      <c r="AB10" s="1062"/>
      <c r="AC10" s="1062"/>
      <c r="AD10" s="1062"/>
      <c r="AE10" s="1063"/>
      <c r="AF10" s="1058"/>
      <c r="AG10" s="1059"/>
      <c r="AH10" s="1059"/>
      <c r="AI10" s="1059"/>
      <c r="AJ10" s="1060"/>
      <c r="AK10" s="1103"/>
      <c r="AL10" s="1104"/>
      <c r="AM10" s="1104"/>
      <c r="AN10" s="1104"/>
      <c r="AO10" s="1104"/>
      <c r="AP10" s="1104"/>
      <c r="AQ10" s="1104"/>
      <c r="AR10" s="1104"/>
      <c r="AS10" s="1104"/>
      <c r="AT10" s="1104"/>
      <c r="AU10" s="1105"/>
      <c r="AV10" s="1105"/>
      <c r="AW10" s="1105"/>
      <c r="AX10" s="1105"/>
      <c r="AY10" s="1106"/>
      <c r="AZ10" s="98"/>
      <c r="BA10" s="98"/>
      <c r="BB10" s="98"/>
      <c r="BC10" s="98"/>
      <c r="BD10" s="98"/>
      <c r="BE10" s="99"/>
      <c r="BF10" s="99"/>
      <c r="BG10" s="99"/>
      <c r="BH10" s="99"/>
      <c r="BI10" s="99"/>
      <c r="BJ10" s="99"/>
      <c r="BK10" s="99"/>
      <c r="BL10" s="99"/>
      <c r="BM10" s="99"/>
      <c r="BN10" s="99"/>
      <c r="BO10" s="99"/>
      <c r="BP10" s="99"/>
      <c r="BQ10" s="104">
        <v>4</v>
      </c>
      <c r="BR10" s="105"/>
      <c r="BS10" s="1023"/>
      <c r="BT10" s="1024"/>
      <c r="BU10" s="1024"/>
      <c r="BV10" s="1024"/>
      <c r="BW10" s="1024"/>
      <c r="BX10" s="1024"/>
      <c r="BY10" s="1024"/>
      <c r="BZ10" s="1024"/>
      <c r="CA10" s="1024"/>
      <c r="CB10" s="1024"/>
      <c r="CC10" s="1024"/>
      <c r="CD10" s="1024"/>
      <c r="CE10" s="1024"/>
      <c r="CF10" s="1024"/>
      <c r="CG10" s="1039"/>
      <c r="CH10" s="1020"/>
      <c r="CI10" s="1021"/>
      <c r="CJ10" s="1021"/>
      <c r="CK10" s="1021"/>
      <c r="CL10" s="1022"/>
      <c r="CM10" s="1020"/>
      <c r="CN10" s="1021"/>
      <c r="CO10" s="1021"/>
      <c r="CP10" s="1021"/>
      <c r="CQ10" s="1022"/>
      <c r="CR10" s="1020"/>
      <c r="CS10" s="1021"/>
      <c r="CT10" s="1021"/>
      <c r="CU10" s="1021"/>
      <c r="CV10" s="1022"/>
      <c r="CW10" s="1020"/>
      <c r="CX10" s="1021"/>
      <c r="CY10" s="1021"/>
      <c r="CZ10" s="1021"/>
      <c r="DA10" s="1022"/>
      <c r="DB10" s="1020"/>
      <c r="DC10" s="1021"/>
      <c r="DD10" s="1021"/>
      <c r="DE10" s="1021"/>
      <c r="DF10" s="1022"/>
      <c r="DG10" s="1020"/>
      <c r="DH10" s="1021"/>
      <c r="DI10" s="1021"/>
      <c r="DJ10" s="1021"/>
      <c r="DK10" s="1022"/>
      <c r="DL10" s="1020"/>
      <c r="DM10" s="1021"/>
      <c r="DN10" s="1021"/>
      <c r="DO10" s="1021"/>
      <c r="DP10" s="1022"/>
      <c r="DQ10" s="1020"/>
      <c r="DR10" s="1021"/>
      <c r="DS10" s="1021"/>
      <c r="DT10" s="1021"/>
      <c r="DU10" s="1022"/>
      <c r="DV10" s="1023"/>
      <c r="DW10" s="1024"/>
      <c r="DX10" s="1024"/>
      <c r="DY10" s="1024"/>
      <c r="DZ10" s="1025"/>
      <c r="EA10" s="100"/>
    </row>
    <row r="11" spans="1:131" s="101" customFormat="1" ht="26.25" customHeight="1" x14ac:dyDescent="0.15">
      <c r="A11" s="104">
        <v>5</v>
      </c>
      <c r="B11" s="1053"/>
      <c r="C11" s="1054"/>
      <c r="D11" s="1054"/>
      <c r="E11" s="1054"/>
      <c r="F11" s="1054"/>
      <c r="G11" s="1054"/>
      <c r="H11" s="1054"/>
      <c r="I11" s="1054"/>
      <c r="J11" s="1054"/>
      <c r="K11" s="1054"/>
      <c r="L11" s="1054"/>
      <c r="M11" s="1054"/>
      <c r="N11" s="1054"/>
      <c r="O11" s="1054"/>
      <c r="P11" s="1055"/>
      <c r="Q11" s="1061"/>
      <c r="R11" s="1062"/>
      <c r="S11" s="1062"/>
      <c r="T11" s="1062"/>
      <c r="U11" s="1062"/>
      <c r="V11" s="1062"/>
      <c r="W11" s="1062"/>
      <c r="X11" s="1062"/>
      <c r="Y11" s="1062"/>
      <c r="Z11" s="1062"/>
      <c r="AA11" s="1062"/>
      <c r="AB11" s="1062"/>
      <c r="AC11" s="1062"/>
      <c r="AD11" s="1062"/>
      <c r="AE11" s="1063"/>
      <c r="AF11" s="1058"/>
      <c r="AG11" s="1059"/>
      <c r="AH11" s="1059"/>
      <c r="AI11" s="1059"/>
      <c r="AJ11" s="1060"/>
      <c r="AK11" s="1103"/>
      <c r="AL11" s="1104"/>
      <c r="AM11" s="1104"/>
      <c r="AN11" s="1104"/>
      <c r="AO11" s="1104"/>
      <c r="AP11" s="1104"/>
      <c r="AQ11" s="1104"/>
      <c r="AR11" s="1104"/>
      <c r="AS11" s="1104"/>
      <c r="AT11" s="1104"/>
      <c r="AU11" s="1105"/>
      <c r="AV11" s="1105"/>
      <c r="AW11" s="1105"/>
      <c r="AX11" s="1105"/>
      <c r="AY11" s="1106"/>
      <c r="AZ11" s="98"/>
      <c r="BA11" s="98"/>
      <c r="BB11" s="98"/>
      <c r="BC11" s="98"/>
      <c r="BD11" s="98"/>
      <c r="BE11" s="99"/>
      <c r="BF11" s="99"/>
      <c r="BG11" s="99"/>
      <c r="BH11" s="99"/>
      <c r="BI11" s="99"/>
      <c r="BJ11" s="99"/>
      <c r="BK11" s="99"/>
      <c r="BL11" s="99"/>
      <c r="BM11" s="99"/>
      <c r="BN11" s="99"/>
      <c r="BO11" s="99"/>
      <c r="BP11" s="99"/>
      <c r="BQ11" s="104">
        <v>5</v>
      </c>
      <c r="BR11" s="105"/>
      <c r="BS11" s="1023"/>
      <c r="BT11" s="1024"/>
      <c r="BU11" s="1024"/>
      <c r="BV11" s="1024"/>
      <c r="BW11" s="1024"/>
      <c r="BX11" s="1024"/>
      <c r="BY11" s="1024"/>
      <c r="BZ11" s="1024"/>
      <c r="CA11" s="1024"/>
      <c r="CB11" s="1024"/>
      <c r="CC11" s="1024"/>
      <c r="CD11" s="1024"/>
      <c r="CE11" s="1024"/>
      <c r="CF11" s="1024"/>
      <c r="CG11" s="1039"/>
      <c r="CH11" s="1020"/>
      <c r="CI11" s="1021"/>
      <c r="CJ11" s="1021"/>
      <c r="CK11" s="1021"/>
      <c r="CL11" s="1022"/>
      <c r="CM11" s="1020"/>
      <c r="CN11" s="1021"/>
      <c r="CO11" s="1021"/>
      <c r="CP11" s="1021"/>
      <c r="CQ11" s="1022"/>
      <c r="CR11" s="1020"/>
      <c r="CS11" s="1021"/>
      <c r="CT11" s="1021"/>
      <c r="CU11" s="1021"/>
      <c r="CV11" s="1022"/>
      <c r="CW11" s="1020"/>
      <c r="CX11" s="1021"/>
      <c r="CY11" s="1021"/>
      <c r="CZ11" s="1021"/>
      <c r="DA11" s="1022"/>
      <c r="DB11" s="1020"/>
      <c r="DC11" s="1021"/>
      <c r="DD11" s="1021"/>
      <c r="DE11" s="1021"/>
      <c r="DF11" s="1022"/>
      <c r="DG11" s="1020"/>
      <c r="DH11" s="1021"/>
      <c r="DI11" s="1021"/>
      <c r="DJ11" s="1021"/>
      <c r="DK11" s="1022"/>
      <c r="DL11" s="1020"/>
      <c r="DM11" s="1021"/>
      <c r="DN11" s="1021"/>
      <c r="DO11" s="1021"/>
      <c r="DP11" s="1022"/>
      <c r="DQ11" s="1020"/>
      <c r="DR11" s="1021"/>
      <c r="DS11" s="1021"/>
      <c r="DT11" s="1021"/>
      <c r="DU11" s="1022"/>
      <c r="DV11" s="1023"/>
      <c r="DW11" s="1024"/>
      <c r="DX11" s="1024"/>
      <c r="DY11" s="1024"/>
      <c r="DZ11" s="1025"/>
      <c r="EA11" s="100"/>
    </row>
    <row r="12" spans="1:131" s="101" customFormat="1" ht="26.25" customHeight="1" x14ac:dyDescent="0.15">
      <c r="A12" s="104">
        <v>6</v>
      </c>
      <c r="B12" s="1053"/>
      <c r="C12" s="1054"/>
      <c r="D12" s="1054"/>
      <c r="E12" s="1054"/>
      <c r="F12" s="1054"/>
      <c r="G12" s="1054"/>
      <c r="H12" s="1054"/>
      <c r="I12" s="1054"/>
      <c r="J12" s="1054"/>
      <c r="K12" s="1054"/>
      <c r="L12" s="1054"/>
      <c r="M12" s="1054"/>
      <c r="N12" s="1054"/>
      <c r="O12" s="1054"/>
      <c r="P12" s="1055"/>
      <c r="Q12" s="1061"/>
      <c r="R12" s="1062"/>
      <c r="S12" s="1062"/>
      <c r="T12" s="1062"/>
      <c r="U12" s="1062"/>
      <c r="V12" s="1062"/>
      <c r="W12" s="1062"/>
      <c r="X12" s="1062"/>
      <c r="Y12" s="1062"/>
      <c r="Z12" s="1062"/>
      <c r="AA12" s="1062"/>
      <c r="AB12" s="1062"/>
      <c r="AC12" s="1062"/>
      <c r="AD12" s="1062"/>
      <c r="AE12" s="1063"/>
      <c r="AF12" s="1058"/>
      <c r="AG12" s="1059"/>
      <c r="AH12" s="1059"/>
      <c r="AI12" s="1059"/>
      <c r="AJ12" s="1060"/>
      <c r="AK12" s="1103"/>
      <c r="AL12" s="1104"/>
      <c r="AM12" s="1104"/>
      <c r="AN12" s="1104"/>
      <c r="AO12" s="1104"/>
      <c r="AP12" s="1104"/>
      <c r="AQ12" s="1104"/>
      <c r="AR12" s="1104"/>
      <c r="AS12" s="1104"/>
      <c r="AT12" s="1104"/>
      <c r="AU12" s="1105"/>
      <c r="AV12" s="1105"/>
      <c r="AW12" s="1105"/>
      <c r="AX12" s="1105"/>
      <c r="AY12" s="1106"/>
      <c r="AZ12" s="98"/>
      <c r="BA12" s="98"/>
      <c r="BB12" s="98"/>
      <c r="BC12" s="98"/>
      <c r="BD12" s="98"/>
      <c r="BE12" s="99"/>
      <c r="BF12" s="99"/>
      <c r="BG12" s="99"/>
      <c r="BH12" s="99"/>
      <c r="BI12" s="99"/>
      <c r="BJ12" s="99"/>
      <c r="BK12" s="99"/>
      <c r="BL12" s="99"/>
      <c r="BM12" s="99"/>
      <c r="BN12" s="99"/>
      <c r="BO12" s="99"/>
      <c r="BP12" s="99"/>
      <c r="BQ12" s="104">
        <v>6</v>
      </c>
      <c r="BR12" s="105"/>
      <c r="BS12" s="1023"/>
      <c r="BT12" s="1024"/>
      <c r="BU12" s="1024"/>
      <c r="BV12" s="1024"/>
      <c r="BW12" s="1024"/>
      <c r="BX12" s="1024"/>
      <c r="BY12" s="1024"/>
      <c r="BZ12" s="1024"/>
      <c r="CA12" s="1024"/>
      <c r="CB12" s="1024"/>
      <c r="CC12" s="1024"/>
      <c r="CD12" s="1024"/>
      <c r="CE12" s="1024"/>
      <c r="CF12" s="1024"/>
      <c r="CG12" s="1039"/>
      <c r="CH12" s="1020"/>
      <c r="CI12" s="1021"/>
      <c r="CJ12" s="1021"/>
      <c r="CK12" s="1021"/>
      <c r="CL12" s="1022"/>
      <c r="CM12" s="1020"/>
      <c r="CN12" s="1021"/>
      <c r="CO12" s="1021"/>
      <c r="CP12" s="1021"/>
      <c r="CQ12" s="1022"/>
      <c r="CR12" s="1020"/>
      <c r="CS12" s="1021"/>
      <c r="CT12" s="1021"/>
      <c r="CU12" s="1021"/>
      <c r="CV12" s="1022"/>
      <c r="CW12" s="1020"/>
      <c r="CX12" s="1021"/>
      <c r="CY12" s="1021"/>
      <c r="CZ12" s="1021"/>
      <c r="DA12" s="1022"/>
      <c r="DB12" s="1020"/>
      <c r="DC12" s="1021"/>
      <c r="DD12" s="1021"/>
      <c r="DE12" s="1021"/>
      <c r="DF12" s="1022"/>
      <c r="DG12" s="1020"/>
      <c r="DH12" s="1021"/>
      <c r="DI12" s="1021"/>
      <c r="DJ12" s="1021"/>
      <c r="DK12" s="1022"/>
      <c r="DL12" s="1020"/>
      <c r="DM12" s="1021"/>
      <c r="DN12" s="1021"/>
      <c r="DO12" s="1021"/>
      <c r="DP12" s="1022"/>
      <c r="DQ12" s="1020"/>
      <c r="DR12" s="1021"/>
      <c r="DS12" s="1021"/>
      <c r="DT12" s="1021"/>
      <c r="DU12" s="1022"/>
      <c r="DV12" s="1023"/>
      <c r="DW12" s="1024"/>
      <c r="DX12" s="1024"/>
      <c r="DY12" s="1024"/>
      <c r="DZ12" s="1025"/>
      <c r="EA12" s="100"/>
    </row>
    <row r="13" spans="1:131" s="101" customFormat="1" ht="26.25" customHeight="1" x14ac:dyDescent="0.15">
      <c r="A13" s="104">
        <v>7</v>
      </c>
      <c r="B13" s="1053"/>
      <c r="C13" s="1054"/>
      <c r="D13" s="1054"/>
      <c r="E13" s="1054"/>
      <c r="F13" s="1054"/>
      <c r="G13" s="1054"/>
      <c r="H13" s="1054"/>
      <c r="I13" s="1054"/>
      <c r="J13" s="1054"/>
      <c r="K13" s="1054"/>
      <c r="L13" s="1054"/>
      <c r="M13" s="1054"/>
      <c r="N13" s="1054"/>
      <c r="O13" s="1054"/>
      <c r="P13" s="1055"/>
      <c r="Q13" s="1061"/>
      <c r="R13" s="1062"/>
      <c r="S13" s="1062"/>
      <c r="T13" s="1062"/>
      <c r="U13" s="1062"/>
      <c r="V13" s="1062"/>
      <c r="W13" s="1062"/>
      <c r="X13" s="1062"/>
      <c r="Y13" s="1062"/>
      <c r="Z13" s="1062"/>
      <c r="AA13" s="1062"/>
      <c r="AB13" s="1062"/>
      <c r="AC13" s="1062"/>
      <c r="AD13" s="1062"/>
      <c r="AE13" s="1063"/>
      <c r="AF13" s="1058"/>
      <c r="AG13" s="1059"/>
      <c r="AH13" s="1059"/>
      <c r="AI13" s="1059"/>
      <c r="AJ13" s="1060"/>
      <c r="AK13" s="1103"/>
      <c r="AL13" s="1104"/>
      <c r="AM13" s="1104"/>
      <c r="AN13" s="1104"/>
      <c r="AO13" s="1104"/>
      <c r="AP13" s="1104"/>
      <c r="AQ13" s="1104"/>
      <c r="AR13" s="1104"/>
      <c r="AS13" s="1104"/>
      <c r="AT13" s="1104"/>
      <c r="AU13" s="1105"/>
      <c r="AV13" s="1105"/>
      <c r="AW13" s="1105"/>
      <c r="AX13" s="1105"/>
      <c r="AY13" s="1106"/>
      <c r="AZ13" s="98"/>
      <c r="BA13" s="98"/>
      <c r="BB13" s="98"/>
      <c r="BC13" s="98"/>
      <c r="BD13" s="98"/>
      <c r="BE13" s="99"/>
      <c r="BF13" s="99"/>
      <c r="BG13" s="99"/>
      <c r="BH13" s="99"/>
      <c r="BI13" s="99"/>
      <c r="BJ13" s="99"/>
      <c r="BK13" s="99"/>
      <c r="BL13" s="99"/>
      <c r="BM13" s="99"/>
      <c r="BN13" s="99"/>
      <c r="BO13" s="99"/>
      <c r="BP13" s="99"/>
      <c r="BQ13" s="104">
        <v>7</v>
      </c>
      <c r="BR13" s="105"/>
      <c r="BS13" s="1023"/>
      <c r="BT13" s="1024"/>
      <c r="BU13" s="1024"/>
      <c r="BV13" s="1024"/>
      <c r="BW13" s="1024"/>
      <c r="BX13" s="1024"/>
      <c r="BY13" s="1024"/>
      <c r="BZ13" s="1024"/>
      <c r="CA13" s="1024"/>
      <c r="CB13" s="1024"/>
      <c r="CC13" s="1024"/>
      <c r="CD13" s="1024"/>
      <c r="CE13" s="1024"/>
      <c r="CF13" s="1024"/>
      <c r="CG13" s="1039"/>
      <c r="CH13" s="1020"/>
      <c r="CI13" s="1021"/>
      <c r="CJ13" s="1021"/>
      <c r="CK13" s="1021"/>
      <c r="CL13" s="1022"/>
      <c r="CM13" s="1020"/>
      <c r="CN13" s="1021"/>
      <c r="CO13" s="1021"/>
      <c r="CP13" s="1021"/>
      <c r="CQ13" s="1022"/>
      <c r="CR13" s="1020"/>
      <c r="CS13" s="1021"/>
      <c r="CT13" s="1021"/>
      <c r="CU13" s="1021"/>
      <c r="CV13" s="1022"/>
      <c r="CW13" s="1020"/>
      <c r="CX13" s="1021"/>
      <c r="CY13" s="1021"/>
      <c r="CZ13" s="1021"/>
      <c r="DA13" s="1022"/>
      <c r="DB13" s="1020"/>
      <c r="DC13" s="1021"/>
      <c r="DD13" s="1021"/>
      <c r="DE13" s="1021"/>
      <c r="DF13" s="1022"/>
      <c r="DG13" s="1020"/>
      <c r="DH13" s="1021"/>
      <c r="DI13" s="1021"/>
      <c r="DJ13" s="1021"/>
      <c r="DK13" s="1022"/>
      <c r="DL13" s="1020"/>
      <c r="DM13" s="1021"/>
      <c r="DN13" s="1021"/>
      <c r="DO13" s="1021"/>
      <c r="DP13" s="1022"/>
      <c r="DQ13" s="1020"/>
      <c r="DR13" s="1021"/>
      <c r="DS13" s="1021"/>
      <c r="DT13" s="1021"/>
      <c r="DU13" s="1022"/>
      <c r="DV13" s="1023"/>
      <c r="DW13" s="1024"/>
      <c r="DX13" s="1024"/>
      <c r="DY13" s="1024"/>
      <c r="DZ13" s="1025"/>
      <c r="EA13" s="100"/>
    </row>
    <row r="14" spans="1:131" s="101" customFormat="1" ht="26.25" customHeight="1" x14ac:dyDescent="0.15">
      <c r="A14" s="104">
        <v>8</v>
      </c>
      <c r="B14" s="1053"/>
      <c r="C14" s="1054"/>
      <c r="D14" s="1054"/>
      <c r="E14" s="1054"/>
      <c r="F14" s="1054"/>
      <c r="G14" s="1054"/>
      <c r="H14" s="1054"/>
      <c r="I14" s="1054"/>
      <c r="J14" s="1054"/>
      <c r="K14" s="1054"/>
      <c r="L14" s="1054"/>
      <c r="M14" s="1054"/>
      <c r="N14" s="1054"/>
      <c r="O14" s="1054"/>
      <c r="P14" s="1055"/>
      <c r="Q14" s="1061"/>
      <c r="R14" s="1062"/>
      <c r="S14" s="1062"/>
      <c r="T14" s="1062"/>
      <c r="U14" s="1062"/>
      <c r="V14" s="1062"/>
      <c r="W14" s="1062"/>
      <c r="X14" s="1062"/>
      <c r="Y14" s="1062"/>
      <c r="Z14" s="1062"/>
      <c r="AA14" s="1062"/>
      <c r="AB14" s="1062"/>
      <c r="AC14" s="1062"/>
      <c r="AD14" s="1062"/>
      <c r="AE14" s="1063"/>
      <c r="AF14" s="1058"/>
      <c r="AG14" s="1059"/>
      <c r="AH14" s="1059"/>
      <c r="AI14" s="1059"/>
      <c r="AJ14" s="1060"/>
      <c r="AK14" s="1103"/>
      <c r="AL14" s="1104"/>
      <c r="AM14" s="1104"/>
      <c r="AN14" s="1104"/>
      <c r="AO14" s="1104"/>
      <c r="AP14" s="1104"/>
      <c r="AQ14" s="1104"/>
      <c r="AR14" s="1104"/>
      <c r="AS14" s="1104"/>
      <c r="AT14" s="1104"/>
      <c r="AU14" s="1105"/>
      <c r="AV14" s="1105"/>
      <c r="AW14" s="1105"/>
      <c r="AX14" s="1105"/>
      <c r="AY14" s="1106"/>
      <c r="AZ14" s="98"/>
      <c r="BA14" s="98"/>
      <c r="BB14" s="98"/>
      <c r="BC14" s="98"/>
      <c r="BD14" s="98"/>
      <c r="BE14" s="99"/>
      <c r="BF14" s="99"/>
      <c r="BG14" s="99"/>
      <c r="BH14" s="99"/>
      <c r="BI14" s="99"/>
      <c r="BJ14" s="99"/>
      <c r="BK14" s="99"/>
      <c r="BL14" s="99"/>
      <c r="BM14" s="99"/>
      <c r="BN14" s="99"/>
      <c r="BO14" s="99"/>
      <c r="BP14" s="99"/>
      <c r="BQ14" s="104">
        <v>8</v>
      </c>
      <c r="BR14" s="105"/>
      <c r="BS14" s="1023"/>
      <c r="BT14" s="1024"/>
      <c r="BU14" s="1024"/>
      <c r="BV14" s="1024"/>
      <c r="BW14" s="1024"/>
      <c r="BX14" s="1024"/>
      <c r="BY14" s="1024"/>
      <c r="BZ14" s="1024"/>
      <c r="CA14" s="1024"/>
      <c r="CB14" s="1024"/>
      <c r="CC14" s="1024"/>
      <c r="CD14" s="1024"/>
      <c r="CE14" s="1024"/>
      <c r="CF14" s="1024"/>
      <c r="CG14" s="1039"/>
      <c r="CH14" s="1020"/>
      <c r="CI14" s="1021"/>
      <c r="CJ14" s="1021"/>
      <c r="CK14" s="1021"/>
      <c r="CL14" s="1022"/>
      <c r="CM14" s="1020"/>
      <c r="CN14" s="1021"/>
      <c r="CO14" s="1021"/>
      <c r="CP14" s="1021"/>
      <c r="CQ14" s="1022"/>
      <c r="CR14" s="1020"/>
      <c r="CS14" s="1021"/>
      <c r="CT14" s="1021"/>
      <c r="CU14" s="1021"/>
      <c r="CV14" s="1022"/>
      <c r="CW14" s="1020"/>
      <c r="CX14" s="1021"/>
      <c r="CY14" s="1021"/>
      <c r="CZ14" s="1021"/>
      <c r="DA14" s="1022"/>
      <c r="DB14" s="1020"/>
      <c r="DC14" s="1021"/>
      <c r="DD14" s="1021"/>
      <c r="DE14" s="1021"/>
      <c r="DF14" s="1022"/>
      <c r="DG14" s="1020"/>
      <c r="DH14" s="1021"/>
      <c r="DI14" s="1021"/>
      <c r="DJ14" s="1021"/>
      <c r="DK14" s="1022"/>
      <c r="DL14" s="1020"/>
      <c r="DM14" s="1021"/>
      <c r="DN14" s="1021"/>
      <c r="DO14" s="1021"/>
      <c r="DP14" s="1022"/>
      <c r="DQ14" s="1020"/>
      <c r="DR14" s="1021"/>
      <c r="DS14" s="1021"/>
      <c r="DT14" s="1021"/>
      <c r="DU14" s="1022"/>
      <c r="DV14" s="1023"/>
      <c r="DW14" s="1024"/>
      <c r="DX14" s="1024"/>
      <c r="DY14" s="1024"/>
      <c r="DZ14" s="1025"/>
      <c r="EA14" s="100"/>
    </row>
    <row r="15" spans="1:131" s="101" customFormat="1" ht="26.25" customHeight="1" x14ac:dyDescent="0.15">
      <c r="A15" s="104">
        <v>9</v>
      </c>
      <c r="B15" s="1053"/>
      <c r="C15" s="1054"/>
      <c r="D15" s="1054"/>
      <c r="E15" s="1054"/>
      <c r="F15" s="1054"/>
      <c r="G15" s="1054"/>
      <c r="H15" s="1054"/>
      <c r="I15" s="1054"/>
      <c r="J15" s="1054"/>
      <c r="K15" s="1054"/>
      <c r="L15" s="1054"/>
      <c r="M15" s="1054"/>
      <c r="N15" s="1054"/>
      <c r="O15" s="1054"/>
      <c r="P15" s="1055"/>
      <c r="Q15" s="1061"/>
      <c r="R15" s="1062"/>
      <c r="S15" s="1062"/>
      <c r="T15" s="1062"/>
      <c r="U15" s="1062"/>
      <c r="V15" s="1062"/>
      <c r="W15" s="1062"/>
      <c r="X15" s="1062"/>
      <c r="Y15" s="1062"/>
      <c r="Z15" s="1062"/>
      <c r="AA15" s="1062"/>
      <c r="AB15" s="1062"/>
      <c r="AC15" s="1062"/>
      <c r="AD15" s="1062"/>
      <c r="AE15" s="1063"/>
      <c r="AF15" s="1058"/>
      <c r="AG15" s="1059"/>
      <c r="AH15" s="1059"/>
      <c r="AI15" s="1059"/>
      <c r="AJ15" s="1060"/>
      <c r="AK15" s="1103"/>
      <c r="AL15" s="1104"/>
      <c r="AM15" s="1104"/>
      <c r="AN15" s="1104"/>
      <c r="AO15" s="1104"/>
      <c r="AP15" s="1104"/>
      <c r="AQ15" s="1104"/>
      <c r="AR15" s="1104"/>
      <c r="AS15" s="1104"/>
      <c r="AT15" s="1104"/>
      <c r="AU15" s="1105"/>
      <c r="AV15" s="1105"/>
      <c r="AW15" s="1105"/>
      <c r="AX15" s="1105"/>
      <c r="AY15" s="1106"/>
      <c r="AZ15" s="98"/>
      <c r="BA15" s="98"/>
      <c r="BB15" s="98"/>
      <c r="BC15" s="98"/>
      <c r="BD15" s="98"/>
      <c r="BE15" s="99"/>
      <c r="BF15" s="99"/>
      <c r="BG15" s="99"/>
      <c r="BH15" s="99"/>
      <c r="BI15" s="99"/>
      <c r="BJ15" s="99"/>
      <c r="BK15" s="99"/>
      <c r="BL15" s="99"/>
      <c r="BM15" s="99"/>
      <c r="BN15" s="99"/>
      <c r="BO15" s="99"/>
      <c r="BP15" s="99"/>
      <c r="BQ15" s="104">
        <v>9</v>
      </c>
      <c r="BR15" s="105"/>
      <c r="BS15" s="1023"/>
      <c r="BT15" s="1024"/>
      <c r="BU15" s="1024"/>
      <c r="BV15" s="1024"/>
      <c r="BW15" s="1024"/>
      <c r="BX15" s="1024"/>
      <c r="BY15" s="1024"/>
      <c r="BZ15" s="1024"/>
      <c r="CA15" s="1024"/>
      <c r="CB15" s="1024"/>
      <c r="CC15" s="1024"/>
      <c r="CD15" s="1024"/>
      <c r="CE15" s="1024"/>
      <c r="CF15" s="1024"/>
      <c r="CG15" s="1039"/>
      <c r="CH15" s="1020"/>
      <c r="CI15" s="1021"/>
      <c r="CJ15" s="1021"/>
      <c r="CK15" s="1021"/>
      <c r="CL15" s="1022"/>
      <c r="CM15" s="1020"/>
      <c r="CN15" s="1021"/>
      <c r="CO15" s="1021"/>
      <c r="CP15" s="1021"/>
      <c r="CQ15" s="1022"/>
      <c r="CR15" s="1020"/>
      <c r="CS15" s="1021"/>
      <c r="CT15" s="1021"/>
      <c r="CU15" s="1021"/>
      <c r="CV15" s="1022"/>
      <c r="CW15" s="1020"/>
      <c r="CX15" s="1021"/>
      <c r="CY15" s="1021"/>
      <c r="CZ15" s="1021"/>
      <c r="DA15" s="1022"/>
      <c r="DB15" s="1020"/>
      <c r="DC15" s="1021"/>
      <c r="DD15" s="1021"/>
      <c r="DE15" s="1021"/>
      <c r="DF15" s="1022"/>
      <c r="DG15" s="1020"/>
      <c r="DH15" s="1021"/>
      <c r="DI15" s="1021"/>
      <c r="DJ15" s="1021"/>
      <c r="DK15" s="1022"/>
      <c r="DL15" s="1020"/>
      <c r="DM15" s="1021"/>
      <c r="DN15" s="1021"/>
      <c r="DO15" s="1021"/>
      <c r="DP15" s="1022"/>
      <c r="DQ15" s="1020"/>
      <c r="DR15" s="1021"/>
      <c r="DS15" s="1021"/>
      <c r="DT15" s="1021"/>
      <c r="DU15" s="1022"/>
      <c r="DV15" s="1023"/>
      <c r="DW15" s="1024"/>
      <c r="DX15" s="1024"/>
      <c r="DY15" s="1024"/>
      <c r="DZ15" s="1025"/>
      <c r="EA15" s="100"/>
    </row>
    <row r="16" spans="1:131" s="101" customFormat="1" ht="26.25" customHeight="1" x14ac:dyDescent="0.15">
      <c r="A16" s="104">
        <v>10</v>
      </c>
      <c r="B16" s="1053"/>
      <c r="C16" s="1054"/>
      <c r="D16" s="1054"/>
      <c r="E16" s="1054"/>
      <c r="F16" s="1054"/>
      <c r="G16" s="1054"/>
      <c r="H16" s="1054"/>
      <c r="I16" s="1054"/>
      <c r="J16" s="1054"/>
      <c r="K16" s="1054"/>
      <c r="L16" s="1054"/>
      <c r="M16" s="1054"/>
      <c r="N16" s="1054"/>
      <c r="O16" s="1054"/>
      <c r="P16" s="1055"/>
      <c r="Q16" s="1061"/>
      <c r="R16" s="1062"/>
      <c r="S16" s="1062"/>
      <c r="T16" s="1062"/>
      <c r="U16" s="1062"/>
      <c r="V16" s="1062"/>
      <c r="W16" s="1062"/>
      <c r="X16" s="1062"/>
      <c r="Y16" s="1062"/>
      <c r="Z16" s="1062"/>
      <c r="AA16" s="1062"/>
      <c r="AB16" s="1062"/>
      <c r="AC16" s="1062"/>
      <c r="AD16" s="1062"/>
      <c r="AE16" s="1063"/>
      <c r="AF16" s="1058"/>
      <c r="AG16" s="1059"/>
      <c r="AH16" s="1059"/>
      <c r="AI16" s="1059"/>
      <c r="AJ16" s="1060"/>
      <c r="AK16" s="1103"/>
      <c r="AL16" s="1104"/>
      <c r="AM16" s="1104"/>
      <c r="AN16" s="1104"/>
      <c r="AO16" s="1104"/>
      <c r="AP16" s="1104"/>
      <c r="AQ16" s="1104"/>
      <c r="AR16" s="1104"/>
      <c r="AS16" s="1104"/>
      <c r="AT16" s="1104"/>
      <c r="AU16" s="1105"/>
      <c r="AV16" s="1105"/>
      <c r="AW16" s="1105"/>
      <c r="AX16" s="1105"/>
      <c r="AY16" s="1106"/>
      <c r="AZ16" s="98"/>
      <c r="BA16" s="98"/>
      <c r="BB16" s="98"/>
      <c r="BC16" s="98"/>
      <c r="BD16" s="98"/>
      <c r="BE16" s="99"/>
      <c r="BF16" s="99"/>
      <c r="BG16" s="99"/>
      <c r="BH16" s="99"/>
      <c r="BI16" s="99"/>
      <c r="BJ16" s="99"/>
      <c r="BK16" s="99"/>
      <c r="BL16" s="99"/>
      <c r="BM16" s="99"/>
      <c r="BN16" s="99"/>
      <c r="BO16" s="99"/>
      <c r="BP16" s="99"/>
      <c r="BQ16" s="104">
        <v>10</v>
      </c>
      <c r="BR16" s="105"/>
      <c r="BS16" s="1023"/>
      <c r="BT16" s="1024"/>
      <c r="BU16" s="1024"/>
      <c r="BV16" s="1024"/>
      <c r="BW16" s="1024"/>
      <c r="BX16" s="1024"/>
      <c r="BY16" s="1024"/>
      <c r="BZ16" s="1024"/>
      <c r="CA16" s="1024"/>
      <c r="CB16" s="1024"/>
      <c r="CC16" s="1024"/>
      <c r="CD16" s="1024"/>
      <c r="CE16" s="1024"/>
      <c r="CF16" s="1024"/>
      <c r="CG16" s="1039"/>
      <c r="CH16" s="1020"/>
      <c r="CI16" s="1021"/>
      <c r="CJ16" s="1021"/>
      <c r="CK16" s="1021"/>
      <c r="CL16" s="1022"/>
      <c r="CM16" s="1020"/>
      <c r="CN16" s="1021"/>
      <c r="CO16" s="1021"/>
      <c r="CP16" s="1021"/>
      <c r="CQ16" s="1022"/>
      <c r="CR16" s="1020"/>
      <c r="CS16" s="1021"/>
      <c r="CT16" s="1021"/>
      <c r="CU16" s="1021"/>
      <c r="CV16" s="1022"/>
      <c r="CW16" s="1020"/>
      <c r="CX16" s="1021"/>
      <c r="CY16" s="1021"/>
      <c r="CZ16" s="1021"/>
      <c r="DA16" s="1022"/>
      <c r="DB16" s="1020"/>
      <c r="DC16" s="1021"/>
      <c r="DD16" s="1021"/>
      <c r="DE16" s="1021"/>
      <c r="DF16" s="1022"/>
      <c r="DG16" s="1020"/>
      <c r="DH16" s="1021"/>
      <c r="DI16" s="1021"/>
      <c r="DJ16" s="1021"/>
      <c r="DK16" s="1022"/>
      <c r="DL16" s="1020"/>
      <c r="DM16" s="1021"/>
      <c r="DN16" s="1021"/>
      <c r="DO16" s="1021"/>
      <c r="DP16" s="1022"/>
      <c r="DQ16" s="1020"/>
      <c r="DR16" s="1021"/>
      <c r="DS16" s="1021"/>
      <c r="DT16" s="1021"/>
      <c r="DU16" s="1022"/>
      <c r="DV16" s="1023"/>
      <c r="DW16" s="1024"/>
      <c r="DX16" s="1024"/>
      <c r="DY16" s="1024"/>
      <c r="DZ16" s="1025"/>
      <c r="EA16" s="100"/>
    </row>
    <row r="17" spans="1:131" s="101" customFormat="1" ht="26.25" customHeight="1" x14ac:dyDescent="0.15">
      <c r="A17" s="104">
        <v>11</v>
      </c>
      <c r="B17" s="1053"/>
      <c r="C17" s="1054"/>
      <c r="D17" s="1054"/>
      <c r="E17" s="1054"/>
      <c r="F17" s="1054"/>
      <c r="G17" s="1054"/>
      <c r="H17" s="1054"/>
      <c r="I17" s="1054"/>
      <c r="J17" s="1054"/>
      <c r="K17" s="1054"/>
      <c r="L17" s="1054"/>
      <c r="M17" s="1054"/>
      <c r="N17" s="1054"/>
      <c r="O17" s="1054"/>
      <c r="P17" s="1055"/>
      <c r="Q17" s="1061"/>
      <c r="R17" s="1062"/>
      <c r="S17" s="1062"/>
      <c r="T17" s="1062"/>
      <c r="U17" s="1062"/>
      <c r="V17" s="1062"/>
      <c r="W17" s="1062"/>
      <c r="X17" s="1062"/>
      <c r="Y17" s="1062"/>
      <c r="Z17" s="1062"/>
      <c r="AA17" s="1062"/>
      <c r="AB17" s="1062"/>
      <c r="AC17" s="1062"/>
      <c r="AD17" s="1062"/>
      <c r="AE17" s="1063"/>
      <c r="AF17" s="1058"/>
      <c r="AG17" s="1059"/>
      <c r="AH17" s="1059"/>
      <c r="AI17" s="1059"/>
      <c r="AJ17" s="1060"/>
      <c r="AK17" s="1103"/>
      <c r="AL17" s="1104"/>
      <c r="AM17" s="1104"/>
      <c r="AN17" s="1104"/>
      <c r="AO17" s="1104"/>
      <c r="AP17" s="1104"/>
      <c r="AQ17" s="1104"/>
      <c r="AR17" s="1104"/>
      <c r="AS17" s="1104"/>
      <c r="AT17" s="1104"/>
      <c r="AU17" s="1105"/>
      <c r="AV17" s="1105"/>
      <c r="AW17" s="1105"/>
      <c r="AX17" s="1105"/>
      <c r="AY17" s="1106"/>
      <c r="AZ17" s="98"/>
      <c r="BA17" s="98"/>
      <c r="BB17" s="98"/>
      <c r="BC17" s="98"/>
      <c r="BD17" s="98"/>
      <c r="BE17" s="99"/>
      <c r="BF17" s="99"/>
      <c r="BG17" s="99"/>
      <c r="BH17" s="99"/>
      <c r="BI17" s="99"/>
      <c r="BJ17" s="99"/>
      <c r="BK17" s="99"/>
      <c r="BL17" s="99"/>
      <c r="BM17" s="99"/>
      <c r="BN17" s="99"/>
      <c r="BO17" s="99"/>
      <c r="BP17" s="99"/>
      <c r="BQ17" s="104">
        <v>11</v>
      </c>
      <c r="BR17" s="105"/>
      <c r="BS17" s="1023"/>
      <c r="BT17" s="1024"/>
      <c r="BU17" s="1024"/>
      <c r="BV17" s="1024"/>
      <c r="BW17" s="1024"/>
      <c r="BX17" s="1024"/>
      <c r="BY17" s="1024"/>
      <c r="BZ17" s="1024"/>
      <c r="CA17" s="1024"/>
      <c r="CB17" s="1024"/>
      <c r="CC17" s="1024"/>
      <c r="CD17" s="1024"/>
      <c r="CE17" s="1024"/>
      <c r="CF17" s="1024"/>
      <c r="CG17" s="1039"/>
      <c r="CH17" s="1020"/>
      <c r="CI17" s="1021"/>
      <c r="CJ17" s="1021"/>
      <c r="CK17" s="1021"/>
      <c r="CL17" s="1022"/>
      <c r="CM17" s="1020"/>
      <c r="CN17" s="1021"/>
      <c r="CO17" s="1021"/>
      <c r="CP17" s="1021"/>
      <c r="CQ17" s="1022"/>
      <c r="CR17" s="1020"/>
      <c r="CS17" s="1021"/>
      <c r="CT17" s="1021"/>
      <c r="CU17" s="1021"/>
      <c r="CV17" s="1022"/>
      <c r="CW17" s="1020"/>
      <c r="CX17" s="1021"/>
      <c r="CY17" s="1021"/>
      <c r="CZ17" s="1021"/>
      <c r="DA17" s="1022"/>
      <c r="DB17" s="1020"/>
      <c r="DC17" s="1021"/>
      <c r="DD17" s="1021"/>
      <c r="DE17" s="1021"/>
      <c r="DF17" s="1022"/>
      <c r="DG17" s="1020"/>
      <c r="DH17" s="1021"/>
      <c r="DI17" s="1021"/>
      <c r="DJ17" s="1021"/>
      <c r="DK17" s="1022"/>
      <c r="DL17" s="1020"/>
      <c r="DM17" s="1021"/>
      <c r="DN17" s="1021"/>
      <c r="DO17" s="1021"/>
      <c r="DP17" s="1022"/>
      <c r="DQ17" s="1020"/>
      <c r="DR17" s="1021"/>
      <c r="DS17" s="1021"/>
      <c r="DT17" s="1021"/>
      <c r="DU17" s="1022"/>
      <c r="DV17" s="1023"/>
      <c r="DW17" s="1024"/>
      <c r="DX17" s="1024"/>
      <c r="DY17" s="1024"/>
      <c r="DZ17" s="1025"/>
      <c r="EA17" s="100"/>
    </row>
    <row r="18" spans="1:131" s="101" customFormat="1" ht="26.25" customHeight="1" x14ac:dyDescent="0.15">
      <c r="A18" s="104">
        <v>12</v>
      </c>
      <c r="B18" s="1053"/>
      <c r="C18" s="1054"/>
      <c r="D18" s="1054"/>
      <c r="E18" s="1054"/>
      <c r="F18" s="1054"/>
      <c r="G18" s="1054"/>
      <c r="H18" s="1054"/>
      <c r="I18" s="1054"/>
      <c r="J18" s="1054"/>
      <c r="K18" s="1054"/>
      <c r="L18" s="1054"/>
      <c r="M18" s="1054"/>
      <c r="N18" s="1054"/>
      <c r="O18" s="1054"/>
      <c r="P18" s="1055"/>
      <c r="Q18" s="1061"/>
      <c r="R18" s="1062"/>
      <c r="S18" s="1062"/>
      <c r="T18" s="1062"/>
      <c r="U18" s="1062"/>
      <c r="V18" s="1062"/>
      <c r="W18" s="1062"/>
      <c r="X18" s="1062"/>
      <c r="Y18" s="1062"/>
      <c r="Z18" s="1062"/>
      <c r="AA18" s="1062"/>
      <c r="AB18" s="1062"/>
      <c r="AC18" s="1062"/>
      <c r="AD18" s="1062"/>
      <c r="AE18" s="1063"/>
      <c r="AF18" s="1058"/>
      <c r="AG18" s="1059"/>
      <c r="AH18" s="1059"/>
      <c r="AI18" s="1059"/>
      <c r="AJ18" s="1060"/>
      <c r="AK18" s="1103"/>
      <c r="AL18" s="1104"/>
      <c r="AM18" s="1104"/>
      <c r="AN18" s="1104"/>
      <c r="AO18" s="1104"/>
      <c r="AP18" s="1104"/>
      <c r="AQ18" s="1104"/>
      <c r="AR18" s="1104"/>
      <c r="AS18" s="1104"/>
      <c r="AT18" s="1104"/>
      <c r="AU18" s="1105"/>
      <c r="AV18" s="1105"/>
      <c r="AW18" s="1105"/>
      <c r="AX18" s="1105"/>
      <c r="AY18" s="1106"/>
      <c r="AZ18" s="98"/>
      <c r="BA18" s="98"/>
      <c r="BB18" s="98"/>
      <c r="BC18" s="98"/>
      <c r="BD18" s="98"/>
      <c r="BE18" s="99"/>
      <c r="BF18" s="99"/>
      <c r="BG18" s="99"/>
      <c r="BH18" s="99"/>
      <c r="BI18" s="99"/>
      <c r="BJ18" s="99"/>
      <c r="BK18" s="99"/>
      <c r="BL18" s="99"/>
      <c r="BM18" s="99"/>
      <c r="BN18" s="99"/>
      <c r="BO18" s="99"/>
      <c r="BP18" s="99"/>
      <c r="BQ18" s="104">
        <v>12</v>
      </c>
      <c r="BR18" s="105"/>
      <c r="BS18" s="1023"/>
      <c r="BT18" s="1024"/>
      <c r="BU18" s="1024"/>
      <c r="BV18" s="1024"/>
      <c r="BW18" s="1024"/>
      <c r="BX18" s="1024"/>
      <c r="BY18" s="1024"/>
      <c r="BZ18" s="1024"/>
      <c r="CA18" s="1024"/>
      <c r="CB18" s="1024"/>
      <c r="CC18" s="1024"/>
      <c r="CD18" s="1024"/>
      <c r="CE18" s="1024"/>
      <c r="CF18" s="1024"/>
      <c r="CG18" s="1039"/>
      <c r="CH18" s="1020"/>
      <c r="CI18" s="1021"/>
      <c r="CJ18" s="1021"/>
      <c r="CK18" s="1021"/>
      <c r="CL18" s="1022"/>
      <c r="CM18" s="1020"/>
      <c r="CN18" s="1021"/>
      <c r="CO18" s="1021"/>
      <c r="CP18" s="1021"/>
      <c r="CQ18" s="1022"/>
      <c r="CR18" s="1020"/>
      <c r="CS18" s="1021"/>
      <c r="CT18" s="1021"/>
      <c r="CU18" s="1021"/>
      <c r="CV18" s="1022"/>
      <c r="CW18" s="1020"/>
      <c r="CX18" s="1021"/>
      <c r="CY18" s="1021"/>
      <c r="CZ18" s="1021"/>
      <c r="DA18" s="1022"/>
      <c r="DB18" s="1020"/>
      <c r="DC18" s="1021"/>
      <c r="DD18" s="1021"/>
      <c r="DE18" s="1021"/>
      <c r="DF18" s="1022"/>
      <c r="DG18" s="1020"/>
      <c r="DH18" s="1021"/>
      <c r="DI18" s="1021"/>
      <c r="DJ18" s="1021"/>
      <c r="DK18" s="1022"/>
      <c r="DL18" s="1020"/>
      <c r="DM18" s="1021"/>
      <c r="DN18" s="1021"/>
      <c r="DO18" s="1021"/>
      <c r="DP18" s="1022"/>
      <c r="DQ18" s="1020"/>
      <c r="DR18" s="1021"/>
      <c r="DS18" s="1021"/>
      <c r="DT18" s="1021"/>
      <c r="DU18" s="1022"/>
      <c r="DV18" s="1023"/>
      <c r="DW18" s="1024"/>
      <c r="DX18" s="1024"/>
      <c r="DY18" s="1024"/>
      <c r="DZ18" s="1025"/>
      <c r="EA18" s="100"/>
    </row>
    <row r="19" spans="1:131" s="101" customFormat="1" ht="26.25" customHeight="1" x14ac:dyDescent="0.15">
      <c r="A19" s="104">
        <v>13</v>
      </c>
      <c r="B19" s="1053"/>
      <c r="C19" s="1054"/>
      <c r="D19" s="1054"/>
      <c r="E19" s="1054"/>
      <c r="F19" s="1054"/>
      <c r="G19" s="1054"/>
      <c r="H19" s="1054"/>
      <c r="I19" s="1054"/>
      <c r="J19" s="1054"/>
      <c r="K19" s="1054"/>
      <c r="L19" s="1054"/>
      <c r="M19" s="1054"/>
      <c r="N19" s="1054"/>
      <c r="O19" s="1054"/>
      <c r="P19" s="1055"/>
      <c r="Q19" s="1061"/>
      <c r="R19" s="1062"/>
      <c r="S19" s="1062"/>
      <c r="T19" s="1062"/>
      <c r="U19" s="1062"/>
      <c r="V19" s="1062"/>
      <c r="W19" s="1062"/>
      <c r="X19" s="1062"/>
      <c r="Y19" s="1062"/>
      <c r="Z19" s="1062"/>
      <c r="AA19" s="1062"/>
      <c r="AB19" s="1062"/>
      <c r="AC19" s="1062"/>
      <c r="AD19" s="1062"/>
      <c r="AE19" s="1063"/>
      <c r="AF19" s="1058"/>
      <c r="AG19" s="1059"/>
      <c r="AH19" s="1059"/>
      <c r="AI19" s="1059"/>
      <c r="AJ19" s="1060"/>
      <c r="AK19" s="1103"/>
      <c r="AL19" s="1104"/>
      <c r="AM19" s="1104"/>
      <c r="AN19" s="1104"/>
      <c r="AO19" s="1104"/>
      <c r="AP19" s="1104"/>
      <c r="AQ19" s="1104"/>
      <c r="AR19" s="1104"/>
      <c r="AS19" s="1104"/>
      <c r="AT19" s="1104"/>
      <c r="AU19" s="1105"/>
      <c r="AV19" s="1105"/>
      <c r="AW19" s="1105"/>
      <c r="AX19" s="1105"/>
      <c r="AY19" s="1106"/>
      <c r="AZ19" s="98"/>
      <c r="BA19" s="98"/>
      <c r="BB19" s="98"/>
      <c r="BC19" s="98"/>
      <c r="BD19" s="98"/>
      <c r="BE19" s="99"/>
      <c r="BF19" s="99"/>
      <c r="BG19" s="99"/>
      <c r="BH19" s="99"/>
      <c r="BI19" s="99"/>
      <c r="BJ19" s="99"/>
      <c r="BK19" s="99"/>
      <c r="BL19" s="99"/>
      <c r="BM19" s="99"/>
      <c r="BN19" s="99"/>
      <c r="BO19" s="99"/>
      <c r="BP19" s="99"/>
      <c r="BQ19" s="104">
        <v>13</v>
      </c>
      <c r="BR19" s="105"/>
      <c r="BS19" s="1023"/>
      <c r="BT19" s="1024"/>
      <c r="BU19" s="1024"/>
      <c r="BV19" s="1024"/>
      <c r="BW19" s="1024"/>
      <c r="BX19" s="1024"/>
      <c r="BY19" s="1024"/>
      <c r="BZ19" s="1024"/>
      <c r="CA19" s="1024"/>
      <c r="CB19" s="1024"/>
      <c r="CC19" s="1024"/>
      <c r="CD19" s="1024"/>
      <c r="CE19" s="1024"/>
      <c r="CF19" s="1024"/>
      <c r="CG19" s="1039"/>
      <c r="CH19" s="1020"/>
      <c r="CI19" s="1021"/>
      <c r="CJ19" s="1021"/>
      <c r="CK19" s="1021"/>
      <c r="CL19" s="1022"/>
      <c r="CM19" s="1020"/>
      <c r="CN19" s="1021"/>
      <c r="CO19" s="1021"/>
      <c r="CP19" s="1021"/>
      <c r="CQ19" s="1022"/>
      <c r="CR19" s="1020"/>
      <c r="CS19" s="1021"/>
      <c r="CT19" s="1021"/>
      <c r="CU19" s="1021"/>
      <c r="CV19" s="1022"/>
      <c r="CW19" s="1020"/>
      <c r="CX19" s="1021"/>
      <c r="CY19" s="1021"/>
      <c r="CZ19" s="1021"/>
      <c r="DA19" s="1022"/>
      <c r="DB19" s="1020"/>
      <c r="DC19" s="1021"/>
      <c r="DD19" s="1021"/>
      <c r="DE19" s="1021"/>
      <c r="DF19" s="1022"/>
      <c r="DG19" s="1020"/>
      <c r="DH19" s="1021"/>
      <c r="DI19" s="1021"/>
      <c r="DJ19" s="1021"/>
      <c r="DK19" s="1022"/>
      <c r="DL19" s="1020"/>
      <c r="DM19" s="1021"/>
      <c r="DN19" s="1021"/>
      <c r="DO19" s="1021"/>
      <c r="DP19" s="1022"/>
      <c r="DQ19" s="1020"/>
      <c r="DR19" s="1021"/>
      <c r="DS19" s="1021"/>
      <c r="DT19" s="1021"/>
      <c r="DU19" s="1022"/>
      <c r="DV19" s="1023"/>
      <c r="DW19" s="1024"/>
      <c r="DX19" s="1024"/>
      <c r="DY19" s="1024"/>
      <c r="DZ19" s="1025"/>
      <c r="EA19" s="100"/>
    </row>
    <row r="20" spans="1:131" s="101" customFormat="1" ht="26.25" customHeight="1" x14ac:dyDescent="0.15">
      <c r="A20" s="104">
        <v>14</v>
      </c>
      <c r="B20" s="1053"/>
      <c r="C20" s="1054"/>
      <c r="D20" s="1054"/>
      <c r="E20" s="1054"/>
      <c r="F20" s="1054"/>
      <c r="G20" s="1054"/>
      <c r="H20" s="1054"/>
      <c r="I20" s="1054"/>
      <c r="J20" s="1054"/>
      <c r="K20" s="1054"/>
      <c r="L20" s="1054"/>
      <c r="M20" s="1054"/>
      <c r="N20" s="1054"/>
      <c r="O20" s="1054"/>
      <c r="P20" s="1055"/>
      <c r="Q20" s="1061"/>
      <c r="R20" s="1062"/>
      <c r="S20" s="1062"/>
      <c r="T20" s="1062"/>
      <c r="U20" s="1062"/>
      <c r="V20" s="1062"/>
      <c r="W20" s="1062"/>
      <c r="X20" s="1062"/>
      <c r="Y20" s="1062"/>
      <c r="Z20" s="1062"/>
      <c r="AA20" s="1062"/>
      <c r="AB20" s="1062"/>
      <c r="AC20" s="1062"/>
      <c r="AD20" s="1062"/>
      <c r="AE20" s="1063"/>
      <c r="AF20" s="1058"/>
      <c r="AG20" s="1059"/>
      <c r="AH20" s="1059"/>
      <c r="AI20" s="1059"/>
      <c r="AJ20" s="1060"/>
      <c r="AK20" s="1103"/>
      <c r="AL20" s="1104"/>
      <c r="AM20" s="1104"/>
      <c r="AN20" s="1104"/>
      <c r="AO20" s="1104"/>
      <c r="AP20" s="1104"/>
      <c r="AQ20" s="1104"/>
      <c r="AR20" s="1104"/>
      <c r="AS20" s="1104"/>
      <c r="AT20" s="1104"/>
      <c r="AU20" s="1105"/>
      <c r="AV20" s="1105"/>
      <c r="AW20" s="1105"/>
      <c r="AX20" s="1105"/>
      <c r="AY20" s="1106"/>
      <c r="AZ20" s="98"/>
      <c r="BA20" s="98"/>
      <c r="BB20" s="98"/>
      <c r="BC20" s="98"/>
      <c r="BD20" s="98"/>
      <c r="BE20" s="99"/>
      <c r="BF20" s="99"/>
      <c r="BG20" s="99"/>
      <c r="BH20" s="99"/>
      <c r="BI20" s="99"/>
      <c r="BJ20" s="99"/>
      <c r="BK20" s="99"/>
      <c r="BL20" s="99"/>
      <c r="BM20" s="99"/>
      <c r="BN20" s="99"/>
      <c r="BO20" s="99"/>
      <c r="BP20" s="99"/>
      <c r="BQ20" s="104">
        <v>14</v>
      </c>
      <c r="BR20" s="105"/>
      <c r="BS20" s="1023"/>
      <c r="BT20" s="1024"/>
      <c r="BU20" s="1024"/>
      <c r="BV20" s="1024"/>
      <c r="BW20" s="1024"/>
      <c r="BX20" s="1024"/>
      <c r="BY20" s="1024"/>
      <c r="BZ20" s="1024"/>
      <c r="CA20" s="1024"/>
      <c r="CB20" s="1024"/>
      <c r="CC20" s="1024"/>
      <c r="CD20" s="1024"/>
      <c r="CE20" s="1024"/>
      <c r="CF20" s="1024"/>
      <c r="CG20" s="1039"/>
      <c r="CH20" s="1020"/>
      <c r="CI20" s="1021"/>
      <c r="CJ20" s="1021"/>
      <c r="CK20" s="1021"/>
      <c r="CL20" s="1022"/>
      <c r="CM20" s="1020"/>
      <c r="CN20" s="1021"/>
      <c r="CO20" s="1021"/>
      <c r="CP20" s="1021"/>
      <c r="CQ20" s="1022"/>
      <c r="CR20" s="1020"/>
      <c r="CS20" s="1021"/>
      <c r="CT20" s="1021"/>
      <c r="CU20" s="1021"/>
      <c r="CV20" s="1022"/>
      <c r="CW20" s="1020"/>
      <c r="CX20" s="1021"/>
      <c r="CY20" s="1021"/>
      <c r="CZ20" s="1021"/>
      <c r="DA20" s="1022"/>
      <c r="DB20" s="1020"/>
      <c r="DC20" s="1021"/>
      <c r="DD20" s="1021"/>
      <c r="DE20" s="1021"/>
      <c r="DF20" s="1022"/>
      <c r="DG20" s="1020"/>
      <c r="DH20" s="1021"/>
      <c r="DI20" s="1021"/>
      <c r="DJ20" s="1021"/>
      <c r="DK20" s="1022"/>
      <c r="DL20" s="1020"/>
      <c r="DM20" s="1021"/>
      <c r="DN20" s="1021"/>
      <c r="DO20" s="1021"/>
      <c r="DP20" s="1022"/>
      <c r="DQ20" s="1020"/>
      <c r="DR20" s="1021"/>
      <c r="DS20" s="1021"/>
      <c r="DT20" s="1021"/>
      <c r="DU20" s="1022"/>
      <c r="DV20" s="1023"/>
      <c r="DW20" s="1024"/>
      <c r="DX20" s="1024"/>
      <c r="DY20" s="1024"/>
      <c r="DZ20" s="1025"/>
      <c r="EA20" s="100"/>
    </row>
    <row r="21" spans="1:131" s="101" customFormat="1" ht="26.25" customHeight="1" thickBot="1" x14ac:dyDescent="0.2">
      <c r="A21" s="104">
        <v>15</v>
      </c>
      <c r="B21" s="1053"/>
      <c r="C21" s="1054"/>
      <c r="D21" s="1054"/>
      <c r="E21" s="1054"/>
      <c r="F21" s="1054"/>
      <c r="G21" s="1054"/>
      <c r="H21" s="1054"/>
      <c r="I21" s="1054"/>
      <c r="J21" s="1054"/>
      <c r="K21" s="1054"/>
      <c r="L21" s="1054"/>
      <c r="M21" s="1054"/>
      <c r="N21" s="1054"/>
      <c r="O21" s="1054"/>
      <c r="P21" s="1055"/>
      <c r="Q21" s="1061"/>
      <c r="R21" s="1062"/>
      <c r="S21" s="1062"/>
      <c r="T21" s="1062"/>
      <c r="U21" s="1062"/>
      <c r="V21" s="1062"/>
      <c r="W21" s="1062"/>
      <c r="X21" s="1062"/>
      <c r="Y21" s="1062"/>
      <c r="Z21" s="1062"/>
      <c r="AA21" s="1062"/>
      <c r="AB21" s="1062"/>
      <c r="AC21" s="1062"/>
      <c r="AD21" s="1062"/>
      <c r="AE21" s="1063"/>
      <c r="AF21" s="1058"/>
      <c r="AG21" s="1059"/>
      <c r="AH21" s="1059"/>
      <c r="AI21" s="1059"/>
      <c r="AJ21" s="1060"/>
      <c r="AK21" s="1103"/>
      <c r="AL21" s="1104"/>
      <c r="AM21" s="1104"/>
      <c r="AN21" s="1104"/>
      <c r="AO21" s="1104"/>
      <c r="AP21" s="1104"/>
      <c r="AQ21" s="1104"/>
      <c r="AR21" s="1104"/>
      <c r="AS21" s="1104"/>
      <c r="AT21" s="1104"/>
      <c r="AU21" s="1105"/>
      <c r="AV21" s="1105"/>
      <c r="AW21" s="1105"/>
      <c r="AX21" s="1105"/>
      <c r="AY21" s="1106"/>
      <c r="AZ21" s="98"/>
      <c r="BA21" s="98"/>
      <c r="BB21" s="98"/>
      <c r="BC21" s="98"/>
      <c r="BD21" s="98"/>
      <c r="BE21" s="99"/>
      <c r="BF21" s="99"/>
      <c r="BG21" s="99"/>
      <c r="BH21" s="99"/>
      <c r="BI21" s="99"/>
      <c r="BJ21" s="99"/>
      <c r="BK21" s="99"/>
      <c r="BL21" s="99"/>
      <c r="BM21" s="99"/>
      <c r="BN21" s="99"/>
      <c r="BO21" s="99"/>
      <c r="BP21" s="99"/>
      <c r="BQ21" s="104">
        <v>15</v>
      </c>
      <c r="BR21" s="105"/>
      <c r="BS21" s="1023"/>
      <c r="BT21" s="1024"/>
      <c r="BU21" s="1024"/>
      <c r="BV21" s="1024"/>
      <c r="BW21" s="1024"/>
      <c r="BX21" s="1024"/>
      <c r="BY21" s="1024"/>
      <c r="BZ21" s="1024"/>
      <c r="CA21" s="1024"/>
      <c r="CB21" s="1024"/>
      <c r="CC21" s="1024"/>
      <c r="CD21" s="1024"/>
      <c r="CE21" s="1024"/>
      <c r="CF21" s="1024"/>
      <c r="CG21" s="1039"/>
      <c r="CH21" s="1020"/>
      <c r="CI21" s="1021"/>
      <c r="CJ21" s="1021"/>
      <c r="CK21" s="1021"/>
      <c r="CL21" s="1022"/>
      <c r="CM21" s="1020"/>
      <c r="CN21" s="1021"/>
      <c r="CO21" s="1021"/>
      <c r="CP21" s="1021"/>
      <c r="CQ21" s="1022"/>
      <c r="CR21" s="1020"/>
      <c r="CS21" s="1021"/>
      <c r="CT21" s="1021"/>
      <c r="CU21" s="1021"/>
      <c r="CV21" s="1022"/>
      <c r="CW21" s="1020"/>
      <c r="CX21" s="1021"/>
      <c r="CY21" s="1021"/>
      <c r="CZ21" s="1021"/>
      <c r="DA21" s="1022"/>
      <c r="DB21" s="1020"/>
      <c r="DC21" s="1021"/>
      <c r="DD21" s="1021"/>
      <c r="DE21" s="1021"/>
      <c r="DF21" s="1022"/>
      <c r="DG21" s="1020"/>
      <c r="DH21" s="1021"/>
      <c r="DI21" s="1021"/>
      <c r="DJ21" s="1021"/>
      <c r="DK21" s="1022"/>
      <c r="DL21" s="1020"/>
      <c r="DM21" s="1021"/>
      <c r="DN21" s="1021"/>
      <c r="DO21" s="1021"/>
      <c r="DP21" s="1022"/>
      <c r="DQ21" s="1020"/>
      <c r="DR21" s="1021"/>
      <c r="DS21" s="1021"/>
      <c r="DT21" s="1021"/>
      <c r="DU21" s="1022"/>
      <c r="DV21" s="1023"/>
      <c r="DW21" s="1024"/>
      <c r="DX21" s="1024"/>
      <c r="DY21" s="1024"/>
      <c r="DZ21" s="1025"/>
      <c r="EA21" s="100"/>
    </row>
    <row r="22" spans="1:131" s="101" customFormat="1" ht="26.25" customHeight="1" x14ac:dyDescent="0.15">
      <c r="A22" s="104">
        <v>16</v>
      </c>
      <c r="B22" s="1053"/>
      <c r="C22" s="1054"/>
      <c r="D22" s="1054"/>
      <c r="E22" s="1054"/>
      <c r="F22" s="1054"/>
      <c r="G22" s="1054"/>
      <c r="H22" s="1054"/>
      <c r="I22" s="1054"/>
      <c r="J22" s="1054"/>
      <c r="K22" s="1054"/>
      <c r="L22" s="1054"/>
      <c r="M22" s="1054"/>
      <c r="N22" s="1054"/>
      <c r="O22" s="1054"/>
      <c r="P22" s="1055"/>
      <c r="Q22" s="1096"/>
      <c r="R22" s="1097"/>
      <c r="S22" s="1097"/>
      <c r="T22" s="1097"/>
      <c r="U22" s="1097"/>
      <c r="V22" s="1097"/>
      <c r="W22" s="1097"/>
      <c r="X22" s="1097"/>
      <c r="Y22" s="1097"/>
      <c r="Z22" s="1097"/>
      <c r="AA22" s="1097"/>
      <c r="AB22" s="1097"/>
      <c r="AC22" s="1097"/>
      <c r="AD22" s="1097"/>
      <c r="AE22" s="1098"/>
      <c r="AF22" s="1058"/>
      <c r="AG22" s="1059"/>
      <c r="AH22" s="1059"/>
      <c r="AI22" s="1059"/>
      <c r="AJ22" s="1060"/>
      <c r="AK22" s="1099"/>
      <c r="AL22" s="1100"/>
      <c r="AM22" s="1100"/>
      <c r="AN22" s="1100"/>
      <c r="AO22" s="1100"/>
      <c r="AP22" s="1100"/>
      <c r="AQ22" s="1100"/>
      <c r="AR22" s="1100"/>
      <c r="AS22" s="1100"/>
      <c r="AT22" s="1100"/>
      <c r="AU22" s="1101"/>
      <c r="AV22" s="1101"/>
      <c r="AW22" s="1101"/>
      <c r="AX22" s="1101"/>
      <c r="AY22" s="1102"/>
      <c r="AZ22" s="1051" t="s">
        <v>326</v>
      </c>
      <c r="BA22" s="1051"/>
      <c r="BB22" s="1051"/>
      <c r="BC22" s="1051"/>
      <c r="BD22" s="1052"/>
      <c r="BE22" s="99"/>
      <c r="BF22" s="99"/>
      <c r="BG22" s="99"/>
      <c r="BH22" s="99"/>
      <c r="BI22" s="99"/>
      <c r="BJ22" s="99"/>
      <c r="BK22" s="99"/>
      <c r="BL22" s="99"/>
      <c r="BM22" s="99"/>
      <c r="BN22" s="99"/>
      <c r="BO22" s="99"/>
      <c r="BP22" s="99"/>
      <c r="BQ22" s="104">
        <v>16</v>
      </c>
      <c r="BR22" s="105"/>
      <c r="BS22" s="1023"/>
      <c r="BT22" s="1024"/>
      <c r="BU22" s="1024"/>
      <c r="BV22" s="1024"/>
      <c r="BW22" s="1024"/>
      <c r="BX22" s="1024"/>
      <c r="BY22" s="1024"/>
      <c r="BZ22" s="1024"/>
      <c r="CA22" s="1024"/>
      <c r="CB22" s="1024"/>
      <c r="CC22" s="1024"/>
      <c r="CD22" s="1024"/>
      <c r="CE22" s="1024"/>
      <c r="CF22" s="1024"/>
      <c r="CG22" s="1039"/>
      <c r="CH22" s="1020"/>
      <c r="CI22" s="1021"/>
      <c r="CJ22" s="1021"/>
      <c r="CK22" s="1021"/>
      <c r="CL22" s="1022"/>
      <c r="CM22" s="1020"/>
      <c r="CN22" s="1021"/>
      <c r="CO22" s="1021"/>
      <c r="CP22" s="1021"/>
      <c r="CQ22" s="1022"/>
      <c r="CR22" s="1020"/>
      <c r="CS22" s="1021"/>
      <c r="CT22" s="1021"/>
      <c r="CU22" s="1021"/>
      <c r="CV22" s="1022"/>
      <c r="CW22" s="1020"/>
      <c r="CX22" s="1021"/>
      <c r="CY22" s="1021"/>
      <c r="CZ22" s="1021"/>
      <c r="DA22" s="1022"/>
      <c r="DB22" s="1020"/>
      <c r="DC22" s="1021"/>
      <c r="DD22" s="1021"/>
      <c r="DE22" s="1021"/>
      <c r="DF22" s="1022"/>
      <c r="DG22" s="1020"/>
      <c r="DH22" s="1021"/>
      <c r="DI22" s="1021"/>
      <c r="DJ22" s="1021"/>
      <c r="DK22" s="1022"/>
      <c r="DL22" s="1020"/>
      <c r="DM22" s="1021"/>
      <c r="DN22" s="1021"/>
      <c r="DO22" s="1021"/>
      <c r="DP22" s="1022"/>
      <c r="DQ22" s="1020"/>
      <c r="DR22" s="1021"/>
      <c r="DS22" s="1021"/>
      <c r="DT22" s="1021"/>
      <c r="DU22" s="1022"/>
      <c r="DV22" s="1023"/>
      <c r="DW22" s="1024"/>
      <c r="DX22" s="1024"/>
      <c r="DY22" s="1024"/>
      <c r="DZ22" s="1025"/>
      <c r="EA22" s="100"/>
    </row>
    <row r="23" spans="1:131" s="101" customFormat="1" ht="26.25" customHeight="1" thickBot="1" x14ac:dyDescent="0.2">
      <c r="A23" s="106" t="s">
        <v>327</v>
      </c>
      <c r="B23" s="960" t="s">
        <v>328</v>
      </c>
      <c r="C23" s="961"/>
      <c r="D23" s="961"/>
      <c r="E23" s="961"/>
      <c r="F23" s="961"/>
      <c r="G23" s="961"/>
      <c r="H23" s="961"/>
      <c r="I23" s="961"/>
      <c r="J23" s="961"/>
      <c r="K23" s="961"/>
      <c r="L23" s="961"/>
      <c r="M23" s="961"/>
      <c r="N23" s="961"/>
      <c r="O23" s="961"/>
      <c r="P23" s="971"/>
      <c r="Q23" s="1090">
        <v>4727</v>
      </c>
      <c r="R23" s="1084"/>
      <c r="S23" s="1084"/>
      <c r="T23" s="1084"/>
      <c r="U23" s="1084"/>
      <c r="V23" s="1084">
        <v>4131</v>
      </c>
      <c r="W23" s="1084"/>
      <c r="X23" s="1084"/>
      <c r="Y23" s="1084"/>
      <c r="Z23" s="1084"/>
      <c r="AA23" s="1084">
        <v>596</v>
      </c>
      <c r="AB23" s="1084"/>
      <c r="AC23" s="1084"/>
      <c r="AD23" s="1084"/>
      <c r="AE23" s="1091"/>
      <c r="AF23" s="1092">
        <v>520</v>
      </c>
      <c r="AG23" s="1084"/>
      <c r="AH23" s="1084"/>
      <c r="AI23" s="1084"/>
      <c r="AJ23" s="1093"/>
      <c r="AK23" s="1094"/>
      <c r="AL23" s="1095"/>
      <c r="AM23" s="1095"/>
      <c r="AN23" s="1095"/>
      <c r="AO23" s="1095"/>
      <c r="AP23" s="1084">
        <v>3085</v>
      </c>
      <c r="AQ23" s="1084"/>
      <c r="AR23" s="1084"/>
      <c r="AS23" s="1084"/>
      <c r="AT23" s="1084"/>
      <c r="AU23" s="1085"/>
      <c r="AV23" s="1085"/>
      <c r="AW23" s="1085"/>
      <c r="AX23" s="1085"/>
      <c r="AY23" s="1086"/>
      <c r="AZ23" s="1087" t="s">
        <v>65</v>
      </c>
      <c r="BA23" s="1088"/>
      <c r="BB23" s="1088"/>
      <c r="BC23" s="1088"/>
      <c r="BD23" s="1089"/>
      <c r="BE23" s="99"/>
      <c r="BF23" s="99"/>
      <c r="BG23" s="99"/>
      <c r="BH23" s="99"/>
      <c r="BI23" s="99"/>
      <c r="BJ23" s="99"/>
      <c r="BK23" s="99"/>
      <c r="BL23" s="99"/>
      <c r="BM23" s="99"/>
      <c r="BN23" s="99"/>
      <c r="BO23" s="99"/>
      <c r="BP23" s="99"/>
      <c r="BQ23" s="104">
        <v>17</v>
      </c>
      <c r="BR23" s="105"/>
      <c r="BS23" s="1023"/>
      <c r="BT23" s="1024"/>
      <c r="BU23" s="1024"/>
      <c r="BV23" s="1024"/>
      <c r="BW23" s="1024"/>
      <c r="BX23" s="1024"/>
      <c r="BY23" s="1024"/>
      <c r="BZ23" s="1024"/>
      <c r="CA23" s="1024"/>
      <c r="CB23" s="1024"/>
      <c r="CC23" s="1024"/>
      <c r="CD23" s="1024"/>
      <c r="CE23" s="1024"/>
      <c r="CF23" s="1024"/>
      <c r="CG23" s="1039"/>
      <c r="CH23" s="1020"/>
      <c r="CI23" s="1021"/>
      <c r="CJ23" s="1021"/>
      <c r="CK23" s="1021"/>
      <c r="CL23" s="1022"/>
      <c r="CM23" s="1020"/>
      <c r="CN23" s="1021"/>
      <c r="CO23" s="1021"/>
      <c r="CP23" s="1021"/>
      <c r="CQ23" s="1022"/>
      <c r="CR23" s="1020"/>
      <c r="CS23" s="1021"/>
      <c r="CT23" s="1021"/>
      <c r="CU23" s="1021"/>
      <c r="CV23" s="1022"/>
      <c r="CW23" s="1020"/>
      <c r="CX23" s="1021"/>
      <c r="CY23" s="1021"/>
      <c r="CZ23" s="1021"/>
      <c r="DA23" s="1022"/>
      <c r="DB23" s="1020"/>
      <c r="DC23" s="1021"/>
      <c r="DD23" s="1021"/>
      <c r="DE23" s="1021"/>
      <c r="DF23" s="1022"/>
      <c r="DG23" s="1020"/>
      <c r="DH23" s="1021"/>
      <c r="DI23" s="1021"/>
      <c r="DJ23" s="1021"/>
      <c r="DK23" s="1022"/>
      <c r="DL23" s="1020"/>
      <c r="DM23" s="1021"/>
      <c r="DN23" s="1021"/>
      <c r="DO23" s="1021"/>
      <c r="DP23" s="1022"/>
      <c r="DQ23" s="1020"/>
      <c r="DR23" s="1021"/>
      <c r="DS23" s="1021"/>
      <c r="DT23" s="1021"/>
      <c r="DU23" s="1022"/>
      <c r="DV23" s="1023"/>
      <c r="DW23" s="1024"/>
      <c r="DX23" s="1024"/>
      <c r="DY23" s="1024"/>
      <c r="DZ23" s="1025"/>
      <c r="EA23" s="100"/>
    </row>
    <row r="24" spans="1:131" s="101" customFormat="1" ht="26.25" customHeight="1" x14ac:dyDescent="0.15">
      <c r="A24" s="1083" t="s">
        <v>329</v>
      </c>
      <c r="B24" s="1083"/>
      <c r="C24" s="1083"/>
      <c r="D24" s="1083"/>
      <c r="E24" s="1083"/>
      <c r="F24" s="1083"/>
      <c r="G24" s="1083"/>
      <c r="H24" s="1083"/>
      <c r="I24" s="1083"/>
      <c r="J24" s="1083"/>
      <c r="K24" s="1083"/>
      <c r="L24" s="1083"/>
      <c r="M24" s="1083"/>
      <c r="N24" s="1083"/>
      <c r="O24" s="1083"/>
      <c r="P24" s="1083"/>
      <c r="Q24" s="1083"/>
      <c r="R24" s="1083"/>
      <c r="S24" s="1083"/>
      <c r="T24" s="1083"/>
      <c r="U24" s="1083"/>
      <c r="V24" s="1083"/>
      <c r="W24" s="1083"/>
      <c r="X24" s="1083"/>
      <c r="Y24" s="1083"/>
      <c r="Z24" s="1083"/>
      <c r="AA24" s="1083"/>
      <c r="AB24" s="1083"/>
      <c r="AC24" s="1083"/>
      <c r="AD24" s="1083"/>
      <c r="AE24" s="1083"/>
      <c r="AF24" s="1083"/>
      <c r="AG24" s="1083"/>
      <c r="AH24" s="1083"/>
      <c r="AI24" s="1083"/>
      <c r="AJ24" s="1083"/>
      <c r="AK24" s="1083"/>
      <c r="AL24" s="1083"/>
      <c r="AM24" s="1083"/>
      <c r="AN24" s="1083"/>
      <c r="AO24" s="1083"/>
      <c r="AP24" s="1083"/>
      <c r="AQ24" s="1083"/>
      <c r="AR24" s="1083"/>
      <c r="AS24" s="1083"/>
      <c r="AT24" s="1083"/>
      <c r="AU24" s="1083"/>
      <c r="AV24" s="1083"/>
      <c r="AW24" s="1083"/>
      <c r="AX24" s="1083"/>
      <c r="AY24" s="1083"/>
      <c r="AZ24" s="98"/>
      <c r="BA24" s="98"/>
      <c r="BB24" s="98"/>
      <c r="BC24" s="98"/>
      <c r="BD24" s="98"/>
      <c r="BE24" s="99"/>
      <c r="BF24" s="99"/>
      <c r="BG24" s="99"/>
      <c r="BH24" s="99"/>
      <c r="BI24" s="99"/>
      <c r="BJ24" s="99"/>
      <c r="BK24" s="99"/>
      <c r="BL24" s="99"/>
      <c r="BM24" s="99"/>
      <c r="BN24" s="99"/>
      <c r="BO24" s="99"/>
      <c r="BP24" s="99"/>
      <c r="BQ24" s="104">
        <v>18</v>
      </c>
      <c r="BR24" s="105"/>
      <c r="BS24" s="1023"/>
      <c r="BT24" s="1024"/>
      <c r="BU24" s="1024"/>
      <c r="BV24" s="1024"/>
      <c r="BW24" s="1024"/>
      <c r="BX24" s="1024"/>
      <c r="BY24" s="1024"/>
      <c r="BZ24" s="1024"/>
      <c r="CA24" s="1024"/>
      <c r="CB24" s="1024"/>
      <c r="CC24" s="1024"/>
      <c r="CD24" s="1024"/>
      <c r="CE24" s="1024"/>
      <c r="CF24" s="1024"/>
      <c r="CG24" s="1039"/>
      <c r="CH24" s="1020"/>
      <c r="CI24" s="1021"/>
      <c r="CJ24" s="1021"/>
      <c r="CK24" s="1021"/>
      <c r="CL24" s="1022"/>
      <c r="CM24" s="1020"/>
      <c r="CN24" s="1021"/>
      <c r="CO24" s="1021"/>
      <c r="CP24" s="1021"/>
      <c r="CQ24" s="1022"/>
      <c r="CR24" s="1020"/>
      <c r="CS24" s="1021"/>
      <c r="CT24" s="1021"/>
      <c r="CU24" s="1021"/>
      <c r="CV24" s="1022"/>
      <c r="CW24" s="1020"/>
      <c r="CX24" s="1021"/>
      <c r="CY24" s="1021"/>
      <c r="CZ24" s="1021"/>
      <c r="DA24" s="1022"/>
      <c r="DB24" s="1020"/>
      <c r="DC24" s="1021"/>
      <c r="DD24" s="1021"/>
      <c r="DE24" s="1021"/>
      <c r="DF24" s="1022"/>
      <c r="DG24" s="1020"/>
      <c r="DH24" s="1021"/>
      <c r="DI24" s="1021"/>
      <c r="DJ24" s="1021"/>
      <c r="DK24" s="1022"/>
      <c r="DL24" s="1020"/>
      <c r="DM24" s="1021"/>
      <c r="DN24" s="1021"/>
      <c r="DO24" s="1021"/>
      <c r="DP24" s="1022"/>
      <c r="DQ24" s="1020"/>
      <c r="DR24" s="1021"/>
      <c r="DS24" s="1021"/>
      <c r="DT24" s="1021"/>
      <c r="DU24" s="1022"/>
      <c r="DV24" s="1023"/>
      <c r="DW24" s="1024"/>
      <c r="DX24" s="1024"/>
      <c r="DY24" s="1024"/>
      <c r="DZ24" s="1025"/>
      <c r="EA24" s="100"/>
    </row>
    <row r="25" spans="1:131" ht="26.25" customHeight="1" thickBot="1" x14ac:dyDescent="0.2">
      <c r="A25" s="1082" t="s">
        <v>330</v>
      </c>
      <c r="B25" s="1082"/>
      <c r="C25" s="1082"/>
      <c r="D25" s="1082"/>
      <c r="E25" s="1082"/>
      <c r="F25" s="1082"/>
      <c r="G25" s="1082"/>
      <c r="H25" s="1082"/>
      <c r="I25" s="1082"/>
      <c r="J25" s="1082"/>
      <c r="K25" s="1082"/>
      <c r="L25" s="1082"/>
      <c r="M25" s="1082"/>
      <c r="N25" s="1082"/>
      <c r="O25" s="1082"/>
      <c r="P25" s="1082"/>
      <c r="Q25" s="1082"/>
      <c r="R25" s="1082"/>
      <c r="S25" s="1082"/>
      <c r="T25" s="1082"/>
      <c r="U25" s="1082"/>
      <c r="V25" s="1082"/>
      <c r="W25" s="1082"/>
      <c r="X25" s="1082"/>
      <c r="Y25" s="1082"/>
      <c r="Z25" s="1082"/>
      <c r="AA25" s="1082"/>
      <c r="AB25" s="1082"/>
      <c r="AC25" s="1082"/>
      <c r="AD25" s="1082"/>
      <c r="AE25" s="1082"/>
      <c r="AF25" s="1082"/>
      <c r="AG25" s="1082"/>
      <c r="AH25" s="1082"/>
      <c r="AI25" s="1082"/>
      <c r="AJ25" s="1082"/>
      <c r="AK25" s="1082"/>
      <c r="AL25" s="1082"/>
      <c r="AM25" s="1082"/>
      <c r="AN25" s="1082"/>
      <c r="AO25" s="1082"/>
      <c r="AP25" s="1082"/>
      <c r="AQ25" s="1082"/>
      <c r="AR25" s="1082"/>
      <c r="AS25" s="1082"/>
      <c r="AT25" s="1082"/>
      <c r="AU25" s="1082"/>
      <c r="AV25" s="1082"/>
      <c r="AW25" s="1082"/>
      <c r="AX25" s="1082"/>
      <c r="AY25" s="1082"/>
      <c r="AZ25" s="1082"/>
      <c r="BA25" s="1082"/>
      <c r="BB25" s="1082"/>
      <c r="BC25" s="1082"/>
      <c r="BD25" s="1082"/>
      <c r="BE25" s="1082"/>
      <c r="BF25" s="1082"/>
      <c r="BG25" s="1082"/>
      <c r="BH25" s="1082"/>
      <c r="BI25" s="1082"/>
      <c r="BJ25" s="98"/>
      <c r="BK25" s="98"/>
      <c r="BL25" s="98"/>
      <c r="BM25" s="98"/>
      <c r="BN25" s="98"/>
      <c r="BO25" s="107"/>
      <c r="BP25" s="107"/>
      <c r="BQ25" s="104">
        <v>19</v>
      </c>
      <c r="BR25" s="105"/>
      <c r="BS25" s="1023"/>
      <c r="BT25" s="1024"/>
      <c r="BU25" s="1024"/>
      <c r="BV25" s="1024"/>
      <c r="BW25" s="1024"/>
      <c r="BX25" s="1024"/>
      <c r="BY25" s="1024"/>
      <c r="BZ25" s="1024"/>
      <c r="CA25" s="1024"/>
      <c r="CB25" s="1024"/>
      <c r="CC25" s="1024"/>
      <c r="CD25" s="1024"/>
      <c r="CE25" s="1024"/>
      <c r="CF25" s="1024"/>
      <c r="CG25" s="1039"/>
      <c r="CH25" s="1020"/>
      <c r="CI25" s="1021"/>
      <c r="CJ25" s="1021"/>
      <c r="CK25" s="1021"/>
      <c r="CL25" s="1022"/>
      <c r="CM25" s="1020"/>
      <c r="CN25" s="1021"/>
      <c r="CO25" s="1021"/>
      <c r="CP25" s="1021"/>
      <c r="CQ25" s="1022"/>
      <c r="CR25" s="1020"/>
      <c r="CS25" s="1021"/>
      <c r="CT25" s="1021"/>
      <c r="CU25" s="1021"/>
      <c r="CV25" s="1022"/>
      <c r="CW25" s="1020"/>
      <c r="CX25" s="1021"/>
      <c r="CY25" s="1021"/>
      <c r="CZ25" s="1021"/>
      <c r="DA25" s="1022"/>
      <c r="DB25" s="1020"/>
      <c r="DC25" s="1021"/>
      <c r="DD25" s="1021"/>
      <c r="DE25" s="1021"/>
      <c r="DF25" s="1022"/>
      <c r="DG25" s="1020"/>
      <c r="DH25" s="1021"/>
      <c r="DI25" s="1021"/>
      <c r="DJ25" s="1021"/>
      <c r="DK25" s="1022"/>
      <c r="DL25" s="1020"/>
      <c r="DM25" s="1021"/>
      <c r="DN25" s="1021"/>
      <c r="DO25" s="1021"/>
      <c r="DP25" s="1022"/>
      <c r="DQ25" s="1020"/>
      <c r="DR25" s="1021"/>
      <c r="DS25" s="1021"/>
      <c r="DT25" s="1021"/>
      <c r="DU25" s="1022"/>
      <c r="DV25" s="1023"/>
      <c r="DW25" s="1024"/>
      <c r="DX25" s="1024"/>
      <c r="DY25" s="1024"/>
      <c r="DZ25" s="1025"/>
      <c r="EA25" s="96"/>
    </row>
    <row r="26" spans="1:131" ht="26.25" customHeight="1" x14ac:dyDescent="0.15">
      <c r="A26" s="1026" t="s">
        <v>306</v>
      </c>
      <c r="B26" s="1027"/>
      <c r="C26" s="1027"/>
      <c r="D26" s="1027"/>
      <c r="E26" s="1027"/>
      <c r="F26" s="1027"/>
      <c r="G26" s="1027"/>
      <c r="H26" s="1027"/>
      <c r="I26" s="1027"/>
      <c r="J26" s="1027"/>
      <c r="K26" s="1027"/>
      <c r="L26" s="1027"/>
      <c r="M26" s="1027"/>
      <c r="N26" s="1027"/>
      <c r="O26" s="1027"/>
      <c r="P26" s="1028"/>
      <c r="Q26" s="1012" t="s">
        <v>331</v>
      </c>
      <c r="R26" s="1013"/>
      <c r="S26" s="1013"/>
      <c r="T26" s="1013"/>
      <c r="U26" s="1014"/>
      <c r="V26" s="1012" t="s">
        <v>332</v>
      </c>
      <c r="W26" s="1013"/>
      <c r="X26" s="1013"/>
      <c r="Y26" s="1013"/>
      <c r="Z26" s="1014"/>
      <c r="AA26" s="1012" t="s">
        <v>333</v>
      </c>
      <c r="AB26" s="1013"/>
      <c r="AC26" s="1013"/>
      <c r="AD26" s="1013"/>
      <c r="AE26" s="1013"/>
      <c r="AF26" s="1078" t="s">
        <v>334</v>
      </c>
      <c r="AG26" s="1033"/>
      <c r="AH26" s="1033"/>
      <c r="AI26" s="1033"/>
      <c r="AJ26" s="1079"/>
      <c r="AK26" s="1013" t="s">
        <v>335</v>
      </c>
      <c r="AL26" s="1013"/>
      <c r="AM26" s="1013"/>
      <c r="AN26" s="1013"/>
      <c r="AO26" s="1014"/>
      <c r="AP26" s="1012" t="s">
        <v>336</v>
      </c>
      <c r="AQ26" s="1013"/>
      <c r="AR26" s="1013"/>
      <c r="AS26" s="1013"/>
      <c r="AT26" s="1014"/>
      <c r="AU26" s="1012" t="s">
        <v>337</v>
      </c>
      <c r="AV26" s="1013"/>
      <c r="AW26" s="1013"/>
      <c r="AX26" s="1013"/>
      <c r="AY26" s="1014"/>
      <c r="AZ26" s="1012" t="s">
        <v>338</v>
      </c>
      <c r="BA26" s="1013"/>
      <c r="BB26" s="1013"/>
      <c r="BC26" s="1013"/>
      <c r="BD26" s="1014"/>
      <c r="BE26" s="1012" t="s">
        <v>313</v>
      </c>
      <c r="BF26" s="1013"/>
      <c r="BG26" s="1013"/>
      <c r="BH26" s="1013"/>
      <c r="BI26" s="1018"/>
      <c r="BJ26" s="98"/>
      <c r="BK26" s="98"/>
      <c r="BL26" s="98"/>
      <c r="BM26" s="98"/>
      <c r="BN26" s="98"/>
      <c r="BO26" s="107"/>
      <c r="BP26" s="107"/>
      <c r="BQ26" s="104">
        <v>20</v>
      </c>
      <c r="BR26" s="105"/>
      <c r="BS26" s="1023"/>
      <c r="BT26" s="1024"/>
      <c r="BU26" s="1024"/>
      <c r="BV26" s="1024"/>
      <c r="BW26" s="1024"/>
      <c r="BX26" s="1024"/>
      <c r="BY26" s="1024"/>
      <c r="BZ26" s="1024"/>
      <c r="CA26" s="1024"/>
      <c r="CB26" s="1024"/>
      <c r="CC26" s="1024"/>
      <c r="CD26" s="1024"/>
      <c r="CE26" s="1024"/>
      <c r="CF26" s="1024"/>
      <c r="CG26" s="1039"/>
      <c r="CH26" s="1020"/>
      <c r="CI26" s="1021"/>
      <c r="CJ26" s="1021"/>
      <c r="CK26" s="1021"/>
      <c r="CL26" s="1022"/>
      <c r="CM26" s="1020"/>
      <c r="CN26" s="1021"/>
      <c r="CO26" s="1021"/>
      <c r="CP26" s="1021"/>
      <c r="CQ26" s="1022"/>
      <c r="CR26" s="1020"/>
      <c r="CS26" s="1021"/>
      <c r="CT26" s="1021"/>
      <c r="CU26" s="1021"/>
      <c r="CV26" s="1022"/>
      <c r="CW26" s="1020"/>
      <c r="CX26" s="1021"/>
      <c r="CY26" s="1021"/>
      <c r="CZ26" s="1021"/>
      <c r="DA26" s="1022"/>
      <c r="DB26" s="1020"/>
      <c r="DC26" s="1021"/>
      <c r="DD26" s="1021"/>
      <c r="DE26" s="1021"/>
      <c r="DF26" s="1022"/>
      <c r="DG26" s="1020"/>
      <c r="DH26" s="1021"/>
      <c r="DI26" s="1021"/>
      <c r="DJ26" s="1021"/>
      <c r="DK26" s="1022"/>
      <c r="DL26" s="1020"/>
      <c r="DM26" s="1021"/>
      <c r="DN26" s="1021"/>
      <c r="DO26" s="1021"/>
      <c r="DP26" s="1022"/>
      <c r="DQ26" s="1020"/>
      <c r="DR26" s="1021"/>
      <c r="DS26" s="1021"/>
      <c r="DT26" s="1021"/>
      <c r="DU26" s="1022"/>
      <c r="DV26" s="1023"/>
      <c r="DW26" s="1024"/>
      <c r="DX26" s="1024"/>
      <c r="DY26" s="1024"/>
      <c r="DZ26" s="1025"/>
      <c r="EA26" s="96"/>
    </row>
    <row r="27" spans="1:131" ht="26.25" customHeight="1" thickBot="1" x14ac:dyDescent="0.2">
      <c r="A27" s="1029"/>
      <c r="B27" s="1030"/>
      <c r="C27" s="1030"/>
      <c r="D27" s="1030"/>
      <c r="E27" s="1030"/>
      <c r="F27" s="1030"/>
      <c r="G27" s="1030"/>
      <c r="H27" s="1030"/>
      <c r="I27" s="1030"/>
      <c r="J27" s="1030"/>
      <c r="K27" s="1030"/>
      <c r="L27" s="1030"/>
      <c r="M27" s="1030"/>
      <c r="N27" s="1030"/>
      <c r="O27" s="1030"/>
      <c r="P27" s="1031"/>
      <c r="Q27" s="1015"/>
      <c r="R27" s="1016"/>
      <c r="S27" s="1016"/>
      <c r="T27" s="1016"/>
      <c r="U27" s="1017"/>
      <c r="V27" s="1015"/>
      <c r="W27" s="1016"/>
      <c r="X27" s="1016"/>
      <c r="Y27" s="1016"/>
      <c r="Z27" s="1017"/>
      <c r="AA27" s="1015"/>
      <c r="AB27" s="1016"/>
      <c r="AC27" s="1016"/>
      <c r="AD27" s="1016"/>
      <c r="AE27" s="1016"/>
      <c r="AF27" s="1080"/>
      <c r="AG27" s="1036"/>
      <c r="AH27" s="1036"/>
      <c r="AI27" s="1036"/>
      <c r="AJ27" s="1081"/>
      <c r="AK27" s="1016"/>
      <c r="AL27" s="1016"/>
      <c r="AM27" s="1016"/>
      <c r="AN27" s="1016"/>
      <c r="AO27" s="1017"/>
      <c r="AP27" s="1015"/>
      <c r="AQ27" s="1016"/>
      <c r="AR27" s="1016"/>
      <c r="AS27" s="1016"/>
      <c r="AT27" s="1017"/>
      <c r="AU27" s="1015"/>
      <c r="AV27" s="1016"/>
      <c r="AW27" s="1016"/>
      <c r="AX27" s="1016"/>
      <c r="AY27" s="1017"/>
      <c r="AZ27" s="1015"/>
      <c r="BA27" s="1016"/>
      <c r="BB27" s="1016"/>
      <c r="BC27" s="1016"/>
      <c r="BD27" s="1017"/>
      <c r="BE27" s="1015"/>
      <c r="BF27" s="1016"/>
      <c r="BG27" s="1016"/>
      <c r="BH27" s="1016"/>
      <c r="BI27" s="1019"/>
      <c r="BJ27" s="98"/>
      <c r="BK27" s="98"/>
      <c r="BL27" s="98"/>
      <c r="BM27" s="98"/>
      <c r="BN27" s="98"/>
      <c r="BO27" s="107"/>
      <c r="BP27" s="107"/>
      <c r="BQ27" s="104">
        <v>21</v>
      </c>
      <c r="BR27" s="105"/>
      <c r="BS27" s="1023"/>
      <c r="BT27" s="1024"/>
      <c r="BU27" s="1024"/>
      <c r="BV27" s="1024"/>
      <c r="BW27" s="1024"/>
      <c r="BX27" s="1024"/>
      <c r="BY27" s="1024"/>
      <c r="BZ27" s="1024"/>
      <c r="CA27" s="1024"/>
      <c r="CB27" s="1024"/>
      <c r="CC27" s="1024"/>
      <c r="CD27" s="1024"/>
      <c r="CE27" s="1024"/>
      <c r="CF27" s="1024"/>
      <c r="CG27" s="1039"/>
      <c r="CH27" s="1020"/>
      <c r="CI27" s="1021"/>
      <c r="CJ27" s="1021"/>
      <c r="CK27" s="1021"/>
      <c r="CL27" s="1022"/>
      <c r="CM27" s="1020"/>
      <c r="CN27" s="1021"/>
      <c r="CO27" s="1021"/>
      <c r="CP27" s="1021"/>
      <c r="CQ27" s="1022"/>
      <c r="CR27" s="1020"/>
      <c r="CS27" s="1021"/>
      <c r="CT27" s="1021"/>
      <c r="CU27" s="1021"/>
      <c r="CV27" s="1022"/>
      <c r="CW27" s="1020"/>
      <c r="CX27" s="1021"/>
      <c r="CY27" s="1021"/>
      <c r="CZ27" s="1021"/>
      <c r="DA27" s="1022"/>
      <c r="DB27" s="1020"/>
      <c r="DC27" s="1021"/>
      <c r="DD27" s="1021"/>
      <c r="DE27" s="1021"/>
      <c r="DF27" s="1022"/>
      <c r="DG27" s="1020"/>
      <c r="DH27" s="1021"/>
      <c r="DI27" s="1021"/>
      <c r="DJ27" s="1021"/>
      <c r="DK27" s="1022"/>
      <c r="DL27" s="1020"/>
      <c r="DM27" s="1021"/>
      <c r="DN27" s="1021"/>
      <c r="DO27" s="1021"/>
      <c r="DP27" s="1022"/>
      <c r="DQ27" s="1020"/>
      <c r="DR27" s="1021"/>
      <c r="DS27" s="1021"/>
      <c r="DT27" s="1021"/>
      <c r="DU27" s="1022"/>
      <c r="DV27" s="1023"/>
      <c r="DW27" s="1024"/>
      <c r="DX27" s="1024"/>
      <c r="DY27" s="1024"/>
      <c r="DZ27" s="1025"/>
      <c r="EA27" s="96"/>
    </row>
    <row r="28" spans="1:131" ht="26.25" customHeight="1" thickTop="1" x14ac:dyDescent="0.15">
      <c r="A28" s="108">
        <v>1</v>
      </c>
      <c r="B28" s="1067" t="s">
        <v>339</v>
      </c>
      <c r="C28" s="1068"/>
      <c r="D28" s="1068"/>
      <c r="E28" s="1068"/>
      <c r="F28" s="1068"/>
      <c r="G28" s="1068"/>
      <c r="H28" s="1068"/>
      <c r="I28" s="1068"/>
      <c r="J28" s="1068"/>
      <c r="K28" s="1068"/>
      <c r="L28" s="1068"/>
      <c r="M28" s="1068"/>
      <c r="N28" s="1068"/>
      <c r="O28" s="1068"/>
      <c r="P28" s="1069"/>
      <c r="Q28" s="1070">
        <v>57</v>
      </c>
      <c r="R28" s="1071"/>
      <c r="S28" s="1071"/>
      <c r="T28" s="1071"/>
      <c r="U28" s="1071"/>
      <c r="V28" s="1071">
        <v>56</v>
      </c>
      <c r="W28" s="1071"/>
      <c r="X28" s="1071"/>
      <c r="Y28" s="1071"/>
      <c r="Z28" s="1071"/>
      <c r="AA28" s="1071">
        <v>1</v>
      </c>
      <c r="AB28" s="1071"/>
      <c r="AC28" s="1071"/>
      <c r="AD28" s="1071"/>
      <c r="AE28" s="1072"/>
      <c r="AF28" s="1073">
        <v>1</v>
      </c>
      <c r="AG28" s="1071"/>
      <c r="AH28" s="1071"/>
      <c r="AI28" s="1071"/>
      <c r="AJ28" s="1074"/>
      <c r="AK28" s="1075">
        <v>57</v>
      </c>
      <c r="AL28" s="1076"/>
      <c r="AM28" s="1076"/>
      <c r="AN28" s="1076"/>
      <c r="AO28" s="1076"/>
      <c r="AP28" s="1076" t="s">
        <v>325</v>
      </c>
      <c r="AQ28" s="1076"/>
      <c r="AR28" s="1076"/>
      <c r="AS28" s="1076"/>
      <c r="AT28" s="1076"/>
      <c r="AU28" s="1076" t="s">
        <v>325</v>
      </c>
      <c r="AV28" s="1076"/>
      <c r="AW28" s="1076"/>
      <c r="AX28" s="1076"/>
      <c r="AY28" s="1076"/>
      <c r="AZ28" s="1077" t="s">
        <v>325</v>
      </c>
      <c r="BA28" s="1077"/>
      <c r="BB28" s="1077"/>
      <c r="BC28" s="1077"/>
      <c r="BD28" s="1077"/>
      <c r="BE28" s="1065"/>
      <c r="BF28" s="1065"/>
      <c r="BG28" s="1065"/>
      <c r="BH28" s="1065"/>
      <c r="BI28" s="1066"/>
      <c r="BJ28" s="98"/>
      <c r="BK28" s="98"/>
      <c r="BL28" s="98"/>
      <c r="BM28" s="98"/>
      <c r="BN28" s="98"/>
      <c r="BO28" s="107"/>
      <c r="BP28" s="107"/>
      <c r="BQ28" s="104">
        <v>22</v>
      </c>
      <c r="BR28" s="105"/>
      <c r="BS28" s="1023"/>
      <c r="BT28" s="1024"/>
      <c r="BU28" s="1024"/>
      <c r="BV28" s="1024"/>
      <c r="BW28" s="1024"/>
      <c r="BX28" s="1024"/>
      <c r="BY28" s="1024"/>
      <c r="BZ28" s="1024"/>
      <c r="CA28" s="1024"/>
      <c r="CB28" s="1024"/>
      <c r="CC28" s="1024"/>
      <c r="CD28" s="1024"/>
      <c r="CE28" s="1024"/>
      <c r="CF28" s="1024"/>
      <c r="CG28" s="1039"/>
      <c r="CH28" s="1020"/>
      <c r="CI28" s="1021"/>
      <c r="CJ28" s="1021"/>
      <c r="CK28" s="1021"/>
      <c r="CL28" s="1022"/>
      <c r="CM28" s="1020"/>
      <c r="CN28" s="1021"/>
      <c r="CO28" s="1021"/>
      <c r="CP28" s="1021"/>
      <c r="CQ28" s="1022"/>
      <c r="CR28" s="1020"/>
      <c r="CS28" s="1021"/>
      <c r="CT28" s="1021"/>
      <c r="CU28" s="1021"/>
      <c r="CV28" s="1022"/>
      <c r="CW28" s="1020"/>
      <c r="CX28" s="1021"/>
      <c r="CY28" s="1021"/>
      <c r="CZ28" s="1021"/>
      <c r="DA28" s="1022"/>
      <c r="DB28" s="1020"/>
      <c r="DC28" s="1021"/>
      <c r="DD28" s="1021"/>
      <c r="DE28" s="1021"/>
      <c r="DF28" s="1022"/>
      <c r="DG28" s="1020"/>
      <c r="DH28" s="1021"/>
      <c r="DI28" s="1021"/>
      <c r="DJ28" s="1021"/>
      <c r="DK28" s="1022"/>
      <c r="DL28" s="1020"/>
      <c r="DM28" s="1021"/>
      <c r="DN28" s="1021"/>
      <c r="DO28" s="1021"/>
      <c r="DP28" s="1022"/>
      <c r="DQ28" s="1020"/>
      <c r="DR28" s="1021"/>
      <c r="DS28" s="1021"/>
      <c r="DT28" s="1021"/>
      <c r="DU28" s="1022"/>
      <c r="DV28" s="1023"/>
      <c r="DW28" s="1024"/>
      <c r="DX28" s="1024"/>
      <c r="DY28" s="1024"/>
      <c r="DZ28" s="1025"/>
      <c r="EA28" s="96"/>
    </row>
    <row r="29" spans="1:131" ht="26.25" customHeight="1" x14ac:dyDescent="0.15">
      <c r="A29" s="108">
        <v>2</v>
      </c>
      <c r="B29" s="1053" t="s">
        <v>340</v>
      </c>
      <c r="C29" s="1054"/>
      <c r="D29" s="1054"/>
      <c r="E29" s="1054"/>
      <c r="F29" s="1054"/>
      <c r="G29" s="1054"/>
      <c r="H29" s="1054"/>
      <c r="I29" s="1054"/>
      <c r="J29" s="1054"/>
      <c r="K29" s="1054"/>
      <c r="L29" s="1054"/>
      <c r="M29" s="1054"/>
      <c r="N29" s="1054"/>
      <c r="O29" s="1054"/>
      <c r="P29" s="1055"/>
      <c r="Q29" s="1061">
        <v>663</v>
      </c>
      <c r="R29" s="1062"/>
      <c r="S29" s="1062"/>
      <c r="T29" s="1062"/>
      <c r="U29" s="1062"/>
      <c r="V29" s="1062">
        <v>564</v>
      </c>
      <c r="W29" s="1062"/>
      <c r="X29" s="1062"/>
      <c r="Y29" s="1062"/>
      <c r="Z29" s="1062"/>
      <c r="AA29" s="1062">
        <v>99</v>
      </c>
      <c r="AB29" s="1062"/>
      <c r="AC29" s="1062"/>
      <c r="AD29" s="1062"/>
      <c r="AE29" s="1063"/>
      <c r="AF29" s="1058">
        <v>99</v>
      </c>
      <c r="AG29" s="1059"/>
      <c r="AH29" s="1059"/>
      <c r="AI29" s="1059"/>
      <c r="AJ29" s="1060"/>
      <c r="AK29" s="1003">
        <v>100</v>
      </c>
      <c r="AL29" s="994"/>
      <c r="AM29" s="994"/>
      <c r="AN29" s="994"/>
      <c r="AO29" s="994"/>
      <c r="AP29" s="994" t="s">
        <v>325</v>
      </c>
      <c r="AQ29" s="994"/>
      <c r="AR29" s="994"/>
      <c r="AS29" s="994"/>
      <c r="AT29" s="994"/>
      <c r="AU29" s="994" t="s">
        <v>325</v>
      </c>
      <c r="AV29" s="994"/>
      <c r="AW29" s="994"/>
      <c r="AX29" s="994"/>
      <c r="AY29" s="994"/>
      <c r="AZ29" s="1064" t="s">
        <v>325</v>
      </c>
      <c r="BA29" s="1064"/>
      <c r="BB29" s="1064"/>
      <c r="BC29" s="1064"/>
      <c r="BD29" s="1064"/>
      <c r="BE29" s="995"/>
      <c r="BF29" s="995"/>
      <c r="BG29" s="995"/>
      <c r="BH29" s="995"/>
      <c r="BI29" s="996"/>
      <c r="BJ29" s="98"/>
      <c r="BK29" s="98"/>
      <c r="BL29" s="98"/>
      <c r="BM29" s="98"/>
      <c r="BN29" s="98"/>
      <c r="BO29" s="107"/>
      <c r="BP29" s="107"/>
      <c r="BQ29" s="104">
        <v>23</v>
      </c>
      <c r="BR29" s="105"/>
      <c r="BS29" s="1023"/>
      <c r="BT29" s="1024"/>
      <c r="BU29" s="1024"/>
      <c r="BV29" s="1024"/>
      <c r="BW29" s="1024"/>
      <c r="BX29" s="1024"/>
      <c r="BY29" s="1024"/>
      <c r="BZ29" s="1024"/>
      <c r="CA29" s="1024"/>
      <c r="CB29" s="1024"/>
      <c r="CC29" s="1024"/>
      <c r="CD29" s="1024"/>
      <c r="CE29" s="1024"/>
      <c r="CF29" s="1024"/>
      <c r="CG29" s="1039"/>
      <c r="CH29" s="1020"/>
      <c r="CI29" s="1021"/>
      <c r="CJ29" s="1021"/>
      <c r="CK29" s="1021"/>
      <c r="CL29" s="1022"/>
      <c r="CM29" s="1020"/>
      <c r="CN29" s="1021"/>
      <c r="CO29" s="1021"/>
      <c r="CP29" s="1021"/>
      <c r="CQ29" s="1022"/>
      <c r="CR29" s="1020"/>
      <c r="CS29" s="1021"/>
      <c r="CT29" s="1021"/>
      <c r="CU29" s="1021"/>
      <c r="CV29" s="1022"/>
      <c r="CW29" s="1020"/>
      <c r="CX29" s="1021"/>
      <c r="CY29" s="1021"/>
      <c r="CZ29" s="1021"/>
      <c r="DA29" s="1022"/>
      <c r="DB29" s="1020"/>
      <c r="DC29" s="1021"/>
      <c r="DD29" s="1021"/>
      <c r="DE29" s="1021"/>
      <c r="DF29" s="1022"/>
      <c r="DG29" s="1020"/>
      <c r="DH29" s="1021"/>
      <c r="DI29" s="1021"/>
      <c r="DJ29" s="1021"/>
      <c r="DK29" s="1022"/>
      <c r="DL29" s="1020"/>
      <c r="DM29" s="1021"/>
      <c r="DN29" s="1021"/>
      <c r="DO29" s="1021"/>
      <c r="DP29" s="1022"/>
      <c r="DQ29" s="1020"/>
      <c r="DR29" s="1021"/>
      <c r="DS29" s="1021"/>
      <c r="DT29" s="1021"/>
      <c r="DU29" s="1022"/>
      <c r="DV29" s="1023"/>
      <c r="DW29" s="1024"/>
      <c r="DX29" s="1024"/>
      <c r="DY29" s="1024"/>
      <c r="DZ29" s="1025"/>
      <c r="EA29" s="96"/>
    </row>
    <row r="30" spans="1:131" ht="26.25" customHeight="1" x14ac:dyDescent="0.15">
      <c r="A30" s="108">
        <v>3</v>
      </c>
      <c r="B30" s="1053" t="s">
        <v>341</v>
      </c>
      <c r="C30" s="1054"/>
      <c r="D30" s="1054"/>
      <c r="E30" s="1054"/>
      <c r="F30" s="1054"/>
      <c r="G30" s="1054"/>
      <c r="H30" s="1054"/>
      <c r="I30" s="1054"/>
      <c r="J30" s="1054"/>
      <c r="K30" s="1054"/>
      <c r="L30" s="1054"/>
      <c r="M30" s="1054"/>
      <c r="N30" s="1054"/>
      <c r="O30" s="1054"/>
      <c r="P30" s="1055"/>
      <c r="Q30" s="1061">
        <v>69</v>
      </c>
      <c r="R30" s="1062"/>
      <c r="S30" s="1062"/>
      <c r="T30" s="1062"/>
      <c r="U30" s="1062"/>
      <c r="V30" s="1062">
        <v>67</v>
      </c>
      <c r="W30" s="1062"/>
      <c r="X30" s="1062"/>
      <c r="Y30" s="1062"/>
      <c r="Z30" s="1062"/>
      <c r="AA30" s="1062">
        <v>2</v>
      </c>
      <c r="AB30" s="1062"/>
      <c r="AC30" s="1062"/>
      <c r="AD30" s="1062"/>
      <c r="AE30" s="1063"/>
      <c r="AF30" s="1058">
        <v>2</v>
      </c>
      <c r="AG30" s="1059"/>
      <c r="AH30" s="1059"/>
      <c r="AI30" s="1059"/>
      <c r="AJ30" s="1060"/>
      <c r="AK30" s="1003">
        <v>68</v>
      </c>
      <c r="AL30" s="994"/>
      <c r="AM30" s="994"/>
      <c r="AN30" s="994"/>
      <c r="AO30" s="994"/>
      <c r="AP30" s="994" t="s">
        <v>325</v>
      </c>
      <c r="AQ30" s="994"/>
      <c r="AR30" s="994"/>
      <c r="AS30" s="994"/>
      <c r="AT30" s="994"/>
      <c r="AU30" s="994" t="s">
        <v>325</v>
      </c>
      <c r="AV30" s="994"/>
      <c r="AW30" s="994"/>
      <c r="AX30" s="994"/>
      <c r="AY30" s="994"/>
      <c r="AZ30" s="1064" t="s">
        <v>325</v>
      </c>
      <c r="BA30" s="1064"/>
      <c r="BB30" s="1064"/>
      <c r="BC30" s="1064"/>
      <c r="BD30" s="1064"/>
      <c r="BE30" s="995"/>
      <c r="BF30" s="995"/>
      <c r="BG30" s="995"/>
      <c r="BH30" s="995"/>
      <c r="BI30" s="996"/>
      <c r="BJ30" s="98"/>
      <c r="BK30" s="98"/>
      <c r="BL30" s="98"/>
      <c r="BM30" s="98"/>
      <c r="BN30" s="98"/>
      <c r="BO30" s="107"/>
      <c r="BP30" s="107"/>
      <c r="BQ30" s="104">
        <v>24</v>
      </c>
      <c r="BR30" s="105"/>
      <c r="BS30" s="1023"/>
      <c r="BT30" s="1024"/>
      <c r="BU30" s="1024"/>
      <c r="BV30" s="1024"/>
      <c r="BW30" s="1024"/>
      <c r="BX30" s="1024"/>
      <c r="BY30" s="1024"/>
      <c r="BZ30" s="1024"/>
      <c r="CA30" s="1024"/>
      <c r="CB30" s="1024"/>
      <c r="CC30" s="1024"/>
      <c r="CD30" s="1024"/>
      <c r="CE30" s="1024"/>
      <c r="CF30" s="1024"/>
      <c r="CG30" s="1039"/>
      <c r="CH30" s="1020"/>
      <c r="CI30" s="1021"/>
      <c r="CJ30" s="1021"/>
      <c r="CK30" s="1021"/>
      <c r="CL30" s="1022"/>
      <c r="CM30" s="1020"/>
      <c r="CN30" s="1021"/>
      <c r="CO30" s="1021"/>
      <c r="CP30" s="1021"/>
      <c r="CQ30" s="1022"/>
      <c r="CR30" s="1020"/>
      <c r="CS30" s="1021"/>
      <c r="CT30" s="1021"/>
      <c r="CU30" s="1021"/>
      <c r="CV30" s="1022"/>
      <c r="CW30" s="1020"/>
      <c r="CX30" s="1021"/>
      <c r="CY30" s="1021"/>
      <c r="CZ30" s="1021"/>
      <c r="DA30" s="1022"/>
      <c r="DB30" s="1020"/>
      <c r="DC30" s="1021"/>
      <c r="DD30" s="1021"/>
      <c r="DE30" s="1021"/>
      <c r="DF30" s="1022"/>
      <c r="DG30" s="1020"/>
      <c r="DH30" s="1021"/>
      <c r="DI30" s="1021"/>
      <c r="DJ30" s="1021"/>
      <c r="DK30" s="1022"/>
      <c r="DL30" s="1020"/>
      <c r="DM30" s="1021"/>
      <c r="DN30" s="1021"/>
      <c r="DO30" s="1021"/>
      <c r="DP30" s="1022"/>
      <c r="DQ30" s="1020"/>
      <c r="DR30" s="1021"/>
      <c r="DS30" s="1021"/>
      <c r="DT30" s="1021"/>
      <c r="DU30" s="1022"/>
      <c r="DV30" s="1023"/>
      <c r="DW30" s="1024"/>
      <c r="DX30" s="1024"/>
      <c r="DY30" s="1024"/>
      <c r="DZ30" s="1025"/>
      <c r="EA30" s="96"/>
    </row>
    <row r="31" spans="1:131" ht="26.25" customHeight="1" x14ac:dyDescent="0.15">
      <c r="A31" s="108">
        <v>4</v>
      </c>
      <c r="B31" s="1053" t="s">
        <v>342</v>
      </c>
      <c r="C31" s="1054"/>
      <c r="D31" s="1054"/>
      <c r="E31" s="1054"/>
      <c r="F31" s="1054"/>
      <c r="G31" s="1054"/>
      <c r="H31" s="1054"/>
      <c r="I31" s="1054"/>
      <c r="J31" s="1054"/>
      <c r="K31" s="1054"/>
      <c r="L31" s="1054"/>
      <c r="M31" s="1054"/>
      <c r="N31" s="1054"/>
      <c r="O31" s="1054"/>
      <c r="P31" s="1055"/>
      <c r="Q31" s="1061">
        <v>219</v>
      </c>
      <c r="R31" s="1062"/>
      <c r="S31" s="1062"/>
      <c r="T31" s="1062"/>
      <c r="U31" s="1062"/>
      <c r="V31" s="1062">
        <v>199</v>
      </c>
      <c r="W31" s="1062"/>
      <c r="X31" s="1062"/>
      <c r="Y31" s="1062"/>
      <c r="Z31" s="1062"/>
      <c r="AA31" s="1062">
        <v>20</v>
      </c>
      <c r="AB31" s="1062"/>
      <c r="AC31" s="1062"/>
      <c r="AD31" s="1062"/>
      <c r="AE31" s="1063"/>
      <c r="AF31" s="1058">
        <v>20</v>
      </c>
      <c r="AG31" s="1059"/>
      <c r="AH31" s="1059"/>
      <c r="AI31" s="1059"/>
      <c r="AJ31" s="1060"/>
      <c r="AK31" s="1003">
        <v>40</v>
      </c>
      <c r="AL31" s="994"/>
      <c r="AM31" s="994"/>
      <c r="AN31" s="994"/>
      <c r="AO31" s="994"/>
      <c r="AP31" s="994">
        <v>750</v>
      </c>
      <c r="AQ31" s="994"/>
      <c r="AR31" s="994"/>
      <c r="AS31" s="994"/>
      <c r="AT31" s="994"/>
      <c r="AU31" s="994">
        <v>394</v>
      </c>
      <c r="AV31" s="994"/>
      <c r="AW31" s="994"/>
      <c r="AX31" s="994"/>
      <c r="AY31" s="994"/>
      <c r="AZ31" s="1064" t="s">
        <v>325</v>
      </c>
      <c r="BA31" s="1064"/>
      <c r="BB31" s="1064"/>
      <c r="BC31" s="1064"/>
      <c r="BD31" s="1064"/>
      <c r="BE31" s="995" t="s">
        <v>343</v>
      </c>
      <c r="BF31" s="995"/>
      <c r="BG31" s="995"/>
      <c r="BH31" s="995"/>
      <c r="BI31" s="996"/>
      <c r="BJ31" s="98"/>
      <c r="BK31" s="98"/>
      <c r="BL31" s="98"/>
      <c r="BM31" s="98"/>
      <c r="BN31" s="98"/>
      <c r="BO31" s="107"/>
      <c r="BP31" s="107"/>
      <c r="BQ31" s="104">
        <v>25</v>
      </c>
      <c r="BR31" s="105"/>
      <c r="BS31" s="1023"/>
      <c r="BT31" s="1024"/>
      <c r="BU31" s="1024"/>
      <c r="BV31" s="1024"/>
      <c r="BW31" s="1024"/>
      <c r="BX31" s="1024"/>
      <c r="BY31" s="1024"/>
      <c r="BZ31" s="1024"/>
      <c r="CA31" s="1024"/>
      <c r="CB31" s="1024"/>
      <c r="CC31" s="1024"/>
      <c r="CD31" s="1024"/>
      <c r="CE31" s="1024"/>
      <c r="CF31" s="1024"/>
      <c r="CG31" s="1039"/>
      <c r="CH31" s="1020"/>
      <c r="CI31" s="1021"/>
      <c r="CJ31" s="1021"/>
      <c r="CK31" s="1021"/>
      <c r="CL31" s="1022"/>
      <c r="CM31" s="1020"/>
      <c r="CN31" s="1021"/>
      <c r="CO31" s="1021"/>
      <c r="CP31" s="1021"/>
      <c r="CQ31" s="1022"/>
      <c r="CR31" s="1020"/>
      <c r="CS31" s="1021"/>
      <c r="CT31" s="1021"/>
      <c r="CU31" s="1021"/>
      <c r="CV31" s="1022"/>
      <c r="CW31" s="1020"/>
      <c r="CX31" s="1021"/>
      <c r="CY31" s="1021"/>
      <c r="CZ31" s="1021"/>
      <c r="DA31" s="1022"/>
      <c r="DB31" s="1020"/>
      <c r="DC31" s="1021"/>
      <c r="DD31" s="1021"/>
      <c r="DE31" s="1021"/>
      <c r="DF31" s="1022"/>
      <c r="DG31" s="1020"/>
      <c r="DH31" s="1021"/>
      <c r="DI31" s="1021"/>
      <c r="DJ31" s="1021"/>
      <c r="DK31" s="1022"/>
      <c r="DL31" s="1020"/>
      <c r="DM31" s="1021"/>
      <c r="DN31" s="1021"/>
      <c r="DO31" s="1021"/>
      <c r="DP31" s="1022"/>
      <c r="DQ31" s="1020"/>
      <c r="DR31" s="1021"/>
      <c r="DS31" s="1021"/>
      <c r="DT31" s="1021"/>
      <c r="DU31" s="1022"/>
      <c r="DV31" s="1023"/>
      <c r="DW31" s="1024"/>
      <c r="DX31" s="1024"/>
      <c r="DY31" s="1024"/>
      <c r="DZ31" s="1025"/>
      <c r="EA31" s="96"/>
    </row>
    <row r="32" spans="1:131" ht="26.25" customHeight="1" x14ac:dyDescent="0.15">
      <c r="A32" s="108">
        <v>5</v>
      </c>
      <c r="B32" s="1053" t="s">
        <v>344</v>
      </c>
      <c r="C32" s="1054"/>
      <c r="D32" s="1054"/>
      <c r="E32" s="1054"/>
      <c r="F32" s="1054"/>
      <c r="G32" s="1054"/>
      <c r="H32" s="1054"/>
      <c r="I32" s="1054"/>
      <c r="J32" s="1054"/>
      <c r="K32" s="1054"/>
      <c r="L32" s="1054"/>
      <c r="M32" s="1054"/>
      <c r="N32" s="1054"/>
      <c r="O32" s="1054"/>
      <c r="P32" s="1055"/>
      <c r="Q32" s="1061">
        <v>115</v>
      </c>
      <c r="R32" s="1062"/>
      <c r="S32" s="1062"/>
      <c r="T32" s="1062"/>
      <c r="U32" s="1062"/>
      <c r="V32" s="1062">
        <v>111</v>
      </c>
      <c r="W32" s="1062"/>
      <c r="X32" s="1062"/>
      <c r="Y32" s="1062"/>
      <c r="Z32" s="1062"/>
      <c r="AA32" s="1062">
        <v>4</v>
      </c>
      <c r="AB32" s="1062"/>
      <c r="AC32" s="1062"/>
      <c r="AD32" s="1062"/>
      <c r="AE32" s="1063"/>
      <c r="AF32" s="1058">
        <v>4</v>
      </c>
      <c r="AG32" s="1059"/>
      <c r="AH32" s="1059"/>
      <c r="AI32" s="1059"/>
      <c r="AJ32" s="1060"/>
      <c r="AK32" s="1003">
        <v>66</v>
      </c>
      <c r="AL32" s="994"/>
      <c r="AM32" s="994"/>
      <c r="AN32" s="994"/>
      <c r="AO32" s="994"/>
      <c r="AP32" s="994">
        <v>364</v>
      </c>
      <c r="AQ32" s="994"/>
      <c r="AR32" s="994"/>
      <c r="AS32" s="994"/>
      <c r="AT32" s="994"/>
      <c r="AU32" s="994">
        <v>364</v>
      </c>
      <c r="AV32" s="994"/>
      <c r="AW32" s="994"/>
      <c r="AX32" s="994"/>
      <c r="AY32" s="994"/>
      <c r="AZ32" s="1064" t="s">
        <v>325</v>
      </c>
      <c r="BA32" s="1064"/>
      <c r="BB32" s="1064"/>
      <c r="BC32" s="1064"/>
      <c r="BD32" s="1064"/>
      <c r="BE32" s="995" t="s">
        <v>343</v>
      </c>
      <c r="BF32" s="995"/>
      <c r="BG32" s="995"/>
      <c r="BH32" s="995"/>
      <c r="BI32" s="996"/>
      <c r="BJ32" s="98"/>
      <c r="BK32" s="98"/>
      <c r="BL32" s="98"/>
      <c r="BM32" s="98"/>
      <c r="BN32" s="98"/>
      <c r="BO32" s="107"/>
      <c r="BP32" s="107"/>
      <c r="BQ32" s="104">
        <v>26</v>
      </c>
      <c r="BR32" s="105"/>
      <c r="BS32" s="1023"/>
      <c r="BT32" s="1024"/>
      <c r="BU32" s="1024"/>
      <c r="BV32" s="1024"/>
      <c r="BW32" s="1024"/>
      <c r="BX32" s="1024"/>
      <c r="BY32" s="1024"/>
      <c r="BZ32" s="1024"/>
      <c r="CA32" s="1024"/>
      <c r="CB32" s="1024"/>
      <c r="CC32" s="1024"/>
      <c r="CD32" s="1024"/>
      <c r="CE32" s="1024"/>
      <c r="CF32" s="1024"/>
      <c r="CG32" s="1039"/>
      <c r="CH32" s="1020"/>
      <c r="CI32" s="1021"/>
      <c r="CJ32" s="1021"/>
      <c r="CK32" s="1021"/>
      <c r="CL32" s="1022"/>
      <c r="CM32" s="1020"/>
      <c r="CN32" s="1021"/>
      <c r="CO32" s="1021"/>
      <c r="CP32" s="1021"/>
      <c r="CQ32" s="1022"/>
      <c r="CR32" s="1020"/>
      <c r="CS32" s="1021"/>
      <c r="CT32" s="1021"/>
      <c r="CU32" s="1021"/>
      <c r="CV32" s="1022"/>
      <c r="CW32" s="1020"/>
      <c r="CX32" s="1021"/>
      <c r="CY32" s="1021"/>
      <c r="CZ32" s="1021"/>
      <c r="DA32" s="1022"/>
      <c r="DB32" s="1020"/>
      <c r="DC32" s="1021"/>
      <c r="DD32" s="1021"/>
      <c r="DE32" s="1021"/>
      <c r="DF32" s="1022"/>
      <c r="DG32" s="1020"/>
      <c r="DH32" s="1021"/>
      <c r="DI32" s="1021"/>
      <c r="DJ32" s="1021"/>
      <c r="DK32" s="1022"/>
      <c r="DL32" s="1020"/>
      <c r="DM32" s="1021"/>
      <c r="DN32" s="1021"/>
      <c r="DO32" s="1021"/>
      <c r="DP32" s="1022"/>
      <c r="DQ32" s="1020"/>
      <c r="DR32" s="1021"/>
      <c r="DS32" s="1021"/>
      <c r="DT32" s="1021"/>
      <c r="DU32" s="1022"/>
      <c r="DV32" s="1023"/>
      <c r="DW32" s="1024"/>
      <c r="DX32" s="1024"/>
      <c r="DY32" s="1024"/>
      <c r="DZ32" s="1025"/>
      <c r="EA32" s="96"/>
    </row>
    <row r="33" spans="1:131" ht="26.25" customHeight="1" x14ac:dyDescent="0.15">
      <c r="A33" s="108">
        <v>6</v>
      </c>
      <c r="B33" s="1053"/>
      <c r="C33" s="1054"/>
      <c r="D33" s="1054"/>
      <c r="E33" s="1054"/>
      <c r="F33" s="1054"/>
      <c r="G33" s="1054"/>
      <c r="H33" s="1054"/>
      <c r="I33" s="1054"/>
      <c r="J33" s="1054"/>
      <c r="K33" s="1054"/>
      <c r="L33" s="1054"/>
      <c r="M33" s="1054"/>
      <c r="N33" s="1054"/>
      <c r="O33" s="1054"/>
      <c r="P33" s="1055"/>
      <c r="Q33" s="1061"/>
      <c r="R33" s="1062"/>
      <c r="S33" s="1062"/>
      <c r="T33" s="1062"/>
      <c r="U33" s="1062"/>
      <c r="V33" s="1062"/>
      <c r="W33" s="1062"/>
      <c r="X33" s="1062"/>
      <c r="Y33" s="1062"/>
      <c r="Z33" s="1062"/>
      <c r="AA33" s="1062"/>
      <c r="AB33" s="1062"/>
      <c r="AC33" s="1062"/>
      <c r="AD33" s="1062"/>
      <c r="AE33" s="1063"/>
      <c r="AF33" s="1058"/>
      <c r="AG33" s="1059"/>
      <c r="AH33" s="1059"/>
      <c r="AI33" s="1059"/>
      <c r="AJ33" s="1060"/>
      <c r="AK33" s="1003"/>
      <c r="AL33" s="994"/>
      <c r="AM33" s="994"/>
      <c r="AN33" s="994"/>
      <c r="AO33" s="994"/>
      <c r="AP33" s="994"/>
      <c r="AQ33" s="994"/>
      <c r="AR33" s="994"/>
      <c r="AS33" s="994"/>
      <c r="AT33" s="994"/>
      <c r="AU33" s="994"/>
      <c r="AV33" s="994"/>
      <c r="AW33" s="994"/>
      <c r="AX33" s="994"/>
      <c r="AY33" s="994"/>
      <c r="AZ33" s="1064"/>
      <c r="BA33" s="1064"/>
      <c r="BB33" s="1064"/>
      <c r="BC33" s="1064"/>
      <c r="BD33" s="1064"/>
      <c r="BE33" s="995"/>
      <c r="BF33" s="995"/>
      <c r="BG33" s="995"/>
      <c r="BH33" s="995"/>
      <c r="BI33" s="996"/>
      <c r="BJ33" s="98"/>
      <c r="BK33" s="98"/>
      <c r="BL33" s="98"/>
      <c r="BM33" s="98"/>
      <c r="BN33" s="98"/>
      <c r="BO33" s="107"/>
      <c r="BP33" s="107"/>
      <c r="BQ33" s="104">
        <v>27</v>
      </c>
      <c r="BR33" s="105"/>
      <c r="BS33" s="1023"/>
      <c r="BT33" s="1024"/>
      <c r="BU33" s="1024"/>
      <c r="BV33" s="1024"/>
      <c r="BW33" s="1024"/>
      <c r="BX33" s="1024"/>
      <c r="BY33" s="1024"/>
      <c r="BZ33" s="1024"/>
      <c r="CA33" s="1024"/>
      <c r="CB33" s="1024"/>
      <c r="CC33" s="1024"/>
      <c r="CD33" s="1024"/>
      <c r="CE33" s="1024"/>
      <c r="CF33" s="1024"/>
      <c r="CG33" s="1039"/>
      <c r="CH33" s="1020"/>
      <c r="CI33" s="1021"/>
      <c r="CJ33" s="1021"/>
      <c r="CK33" s="1021"/>
      <c r="CL33" s="1022"/>
      <c r="CM33" s="1020"/>
      <c r="CN33" s="1021"/>
      <c r="CO33" s="1021"/>
      <c r="CP33" s="1021"/>
      <c r="CQ33" s="1022"/>
      <c r="CR33" s="1020"/>
      <c r="CS33" s="1021"/>
      <c r="CT33" s="1021"/>
      <c r="CU33" s="1021"/>
      <c r="CV33" s="1022"/>
      <c r="CW33" s="1020"/>
      <c r="CX33" s="1021"/>
      <c r="CY33" s="1021"/>
      <c r="CZ33" s="1021"/>
      <c r="DA33" s="1022"/>
      <c r="DB33" s="1020"/>
      <c r="DC33" s="1021"/>
      <c r="DD33" s="1021"/>
      <c r="DE33" s="1021"/>
      <c r="DF33" s="1022"/>
      <c r="DG33" s="1020"/>
      <c r="DH33" s="1021"/>
      <c r="DI33" s="1021"/>
      <c r="DJ33" s="1021"/>
      <c r="DK33" s="1022"/>
      <c r="DL33" s="1020"/>
      <c r="DM33" s="1021"/>
      <c r="DN33" s="1021"/>
      <c r="DO33" s="1021"/>
      <c r="DP33" s="1022"/>
      <c r="DQ33" s="1020"/>
      <c r="DR33" s="1021"/>
      <c r="DS33" s="1021"/>
      <c r="DT33" s="1021"/>
      <c r="DU33" s="1022"/>
      <c r="DV33" s="1023"/>
      <c r="DW33" s="1024"/>
      <c r="DX33" s="1024"/>
      <c r="DY33" s="1024"/>
      <c r="DZ33" s="1025"/>
      <c r="EA33" s="96"/>
    </row>
    <row r="34" spans="1:131" ht="26.25" customHeight="1" x14ac:dyDescent="0.15">
      <c r="A34" s="108">
        <v>7</v>
      </c>
      <c r="B34" s="1053"/>
      <c r="C34" s="1054"/>
      <c r="D34" s="1054"/>
      <c r="E34" s="1054"/>
      <c r="F34" s="1054"/>
      <c r="G34" s="1054"/>
      <c r="H34" s="1054"/>
      <c r="I34" s="1054"/>
      <c r="J34" s="1054"/>
      <c r="K34" s="1054"/>
      <c r="L34" s="1054"/>
      <c r="M34" s="1054"/>
      <c r="N34" s="1054"/>
      <c r="O34" s="1054"/>
      <c r="P34" s="1055"/>
      <c r="Q34" s="1061"/>
      <c r="R34" s="1062"/>
      <c r="S34" s="1062"/>
      <c r="T34" s="1062"/>
      <c r="U34" s="1062"/>
      <c r="V34" s="1062"/>
      <c r="W34" s="1062"/>
      <c r="X34" s="1062"/>
      <c r="Y34" s="1062"/>
      <c r="Z34" s="1062"/>
      <c r="AA34" s="1062"/>
      <c r="AB34" s="1062"/>
      <c r="AC34" s="1062"/>
      <c r="AD34" s="1062"/>
      <c r="AE34" s="1063"/>
      <c r="AF34" s="1058"/>
      <c r="AG34" s="1059"/>
      <c r="AH34" s="1059"/>
      <c r="AI34" s="1059"/>
      <c r="AJ34" s="1060"/>
      <c r="AK34" s="1003"/>
      <c r="AL34" s="994"/>
      <c r="AM34" s="994"/>
      <c r="AN34" s="994"/>
      <c r="AO34" s="994"/>
      <c r="AP34" s="994"/>
      <c r="AQ34" s="994"/>
      <c r="AR34" s="994"/>
      <c r="AS34" s="994"/>
      <c r="AT34" s="994"/>
      <c r="AU34" s="994"/>
      <c r="AV34" s="994"/>
      <c r="AW34" s="994"/>
      <c r="AX34" s="994"/>
      <c r="AY34" s="994"/>
      <c r="AZ34" s="1064"/>
      <c r="BA34" s="1064"/>
      <c r="BB34" s="1064"/>
      <c r="BC34" s="1064"/>
      <c r="BD34" s="1064"/>
      <c r="BE34" s="995"/>
      <c r="BF34" s="995"/>
      <c r="BG34" s="995"/>
      <c r="BH34" s="995"/>
      <c r="BI34" s="996"/>
      <c r="BJ34" s="98"/>
      <c r="BK34" s="98"/>
      <c r="BL34" s="98"/>
      <c r="BM34" s="98"/>
      <c r="BN34" s="98"/>
      <c r="BO34" s="107"/>
      <c r="BP34" s="107"/>
      <c r="BQ34" s="104">
        <v>28</v>
      </c>
      <c r="BR34" s="105"/>
      <c r="BS34" s="1023"/>
      <c r="BT34" s="1024"/>
      <c r="BU34" s="1024"/>
      <c r="BV34" s="1024"/>
      <c r="BW34" s="1024"/>
      <c r="BX34" s="1024"/>
      <c r="BY34" s="1024"/>
      <c r="BZ34" s="1024"/>
      <c r="CA34" s="1024"/>
      <c r="CB34" s="1024"/>
      <c r="CC34" s="1024"/>
      <c r="CD34" s="1024"/>
      <c r="CE34" s="1024"/>
      <c r="CF34" s="1024"/>
      <c r="CG34" s="1039"/>
      <c r="CH34" s="1020"/>
      <c r="CI34" s="1021"/>
      <c r="CJ34" s="1021"/>
      <c r="CK34" s="1021"/>
      <c r="CL34" s="1022"/>
      <c r="CM34" s="1020"/>
      <c r="CN34" s="1021"/>
      <c r="CO34" s="1021"/>
      <c r="CP34" s="1021"/>
      <c r="CQ34" s="1022"/>
      <c r="CR34" s="1020"/>
      <c r="CS34" s="1021"/>
      <c r="CT34" s="1021"/>
      <c r="CU34" s="1021"/>
      <c r="CV34" s="1022"/>
      <c r="CW34" s="1020"/>
      <c r="CX34" s="1021"/>
      <c r="CY34" s="1021"/>
      <c r="CZ34" s="1021"/>
      <c r="DA34" s="1022"/>
      <c r="DB34" s="1020"/>
      <c r="DC34" s="1021"/>
      <c r="DD34" s="1021"/>
      <c r="DE34" s="1021"/>
      <c r="DF34" s="1022"/>
      <c r="DG34" s="1020"/>
      <c r="DH34" s="1021"/>
      <c r="DI34" s="1021"/>
      <c r="DJ34" s="1021"/>
      <c r="DK34" s="1022"/>
      <c r="DL34" s="1020"/>
      <c r="DM34" s="1021"/>
      <c r="DN34" s="1021"/>
      <c r="DO34" s="1021"/>
      <c r="DP34" s="1022"/>
      <c r="DQ34" s="1020"/>
      <c r="DR34" s="1021"/>
      <c r="DS34" s="1021"/>
      <c r="DT34" s="1021"/>
      <c r="DU34" s="1022"/>
      <c r="DV34" s="1023"/>
      <c r="DW34" s="1024"/>
      <c r="DX34" s="1024"/>
      <c r="DY34" s="1024"/>
      <c r="DZ34" s="1025"/>
      <c r="EA34" s="96"/>
    </row>
    <row r="35" spans="1:131" ht="26.25" customHeight="1" x14ac:dyDescent="0.15">
      <c r="A35" s="108">
        <v>8</v>
      </c>
      <c r="B35" s="1053"/>
      <c r="C35" s="1054"/>
      <c r="D35" s="1054"/>
      <c r="E35" s="1054"/>
      <c r="F35" s="1054"/>
      <c r="G35" s="1054"/>
      <c r="H35" s="1054"/>
      <c r="I35" s="1054"/>
      <c r="J35" s="1054"/>
      <c r="K35" s="1054"/>
      <c r="L35" s="1054"/>
      <c r="M35" s="1054"/>
      <c r="N35" s="1054"/>
      <c r="O35" s="1054"/>
      <c r="P35" s="1055"/>
      <c r="Q35" s="1061"/>
      <c r="R35" s="1062"/>
      <c r="S35" s="1062"/>
      <c r="T35" s="1062"/>
      <c r="U35" s="1062"/>
      <c r="V35" s="1062"/>
      <c r="W35" s="1062"/>
      <c r="X35" s="1062"/>
      <c r="Y35" s="1062"/>
      <c r="Z35" s="1062"/>
      <c r="AA35" s="1062"/>
      <c r="AB35" s="1062"/>
      <c r="AC35" s="1062"/>
      <c r="AD35" s="1062"/>
      <c r="AE35" s="1063"/>
      <c r="AF35" s="1058"/>
      <c r="AG35" s="1059"/>
      <c r="AH35" s="1059"/>
      <c r="AI35" s="1059"/>
      <c r="AJ35" s="1060"/>
      <c r="AK35" s="1003"/>
      <c r="AL35" s="994"/>
      <c r="AM35" s="994"/>
      <c r="AN35" s="994"/>
      <c r="AO35" s="994"/>
      <c r="AP35" s="994"/>
      <c r="AQ35" s="994"/>
      <c r="AR35" s="994"/>
      <c r="AS35" s="994"/>
      <c r="AT35" s="994"/>
      <c r="AU35" s="994"/>
      <c r="AV35" s="994"/>
      <c r="AW35" s="994"/>
      <c r="AX35" s="994"/>
      <c r="AY35" s="994"/>
      <c r="AZ35" s="1064"/>
      <c r="BA35" s="1064"/>
      <c r="BB35" s="1064"/>
      <c r="BC35" s="1064"/>
      <c r="BD35" s="1064"/>
      <c r="BE35" s="995"/>
      <c r="BF35" s="995"/>
      <c r="BG35" s="995"/>
      <c r="BH35" s="995"/>
      <c r="BI35" s="996"/>
      <c r="BJ35" s="98"/>
      <c r="BK35" s="98"/>
      <c r="BL35" s="98"/>
      <c r="BM35" s="98"/>
      <c r="BN35" s="98"/>
      <c r="BO35" s="107"/>
      <c r="BP35" s="107"/>
      <c r="BQ35" s="104">
        <v>29</v>
      </c>
      <c r="BR35" s="105"/>
      <c r="BS35" s="1023"/>
      <c r="BT35" s="1024"/>
      <c r="BU35" s="1024"/>
      <c r="BV35" s="1024"/>
      <c r="BW35" s="1024"/>
      <c r="BX35" s="1024"/>
      <c r="BY35" s="1024"/>
      <c r="BZ35" s="1024"/>
      <c r="CA35" s="1024"/>
      <c r="CB35" s="1024"/>
      <c r="CC35" s="1024"/>
      <c r="CD35" s="1024"/>
      <c r="CE35" s="1024"/>
      <c r="CF35" s="1024"/>
      <c r="CG35" s="1039"/>
      <c r="CH35" s="1020"/>
      <c r="CI35" s="1021"/>
      <c r="CJ35" s="1021"/>
      <c r="CK35" s="1021"/>
      <c r="CL35" s="1022"/>
      <c r="CM35" s="1020"/>
      <c r="CN35" s="1021"/>
      <c r="CO35" s="1021"/>
      <c r="CP35" s="1021"/>
      <c r="CQ35" s="1022"/>
      <c r="CR35" s="1020"/>
      <c r="CS35" s="1021"/>
      <c r="CT35" s="1021"/>
      <c r="CU35" s="1021"/>
      <c r="CV35" s="1022"/>
      <c r="CW35" s="1020"/>
      <c r="CX35" s="1021"/>
      <c r="CY35" s="1021"/>
      <c r="CZ35" s="1021"/>
      <c r="DA35" s="1022"/>
      <c r="DB35" s="1020"/>
      <c r="DC35" s="1021"/>
      <c r="DD35" s="1021"/>
      <c r="DE35" s="1021"/>
      <c r="DF35" s="1022"/>
      <c r="DG35" s="1020"/>
      <c r="DH35" s="1021"/>
      <c r="DI35" s="1021"/>
      <c r="DJ35" s="1021"/>
      <c r="DK35" s="1022"/>
      <c r="DL35" s="1020"/>
      <c r="DM35" s="1021"/>
      <c r="DN35" s="1021"/>
      <c r="DO35" s="1021"/>
      <c r="DP35" s="1022"/>
      <c r="DQ35" s="1020"/>
      <c r="DR35" s="1021"/>
      <c r="DS35" s="1021"/>
      <c r="DT35" s="1021"/>
      <c r="DU35" s="1022"/>
      <c r="DV35" s="1023"/>
      <c r="DW35" s="1024"/>
      <c r="DX35" s="1024"/>
      <c r="DY35" s="1024"/>
      <c r="DZ35" s="1025"/>
      <c r="EA35" s="96"/>
    </row>
    <row r="36" spans="1:131" ht="26.25" customHeight="1" x14ac:dyDescent="0.15">
      <c r="A36" s="108">
        <v>9</v>
      </c>
      <c r="B36" s="1053"/>
      <c r="C36" s="1054"/>
      <c r="D36" s="1054"/>
      <c r="E36" s="1054"/>
      <c r="F36" s="1054"/>
      <c r="G36" s="1054"/>
      <c r="H36" s="1054"/>
      <c r="I36" s="1054"/>
      <c r="J36" s="1054"/>
      <c r="K36" s="1054"/>
      <c r="L36" s="1054"/>
      <c r="M36" s="1054"/>
      <c r="N36" s="1054"/>
      <c r="O36" s="1054"/>
      <c r="P36" s="1055"/>
      <c r="Q36" s="1061"/>
      <c r="R36" s="1062"/>
      <c r="S36" s="1062"/>
      <c r="T36" s="1062"/>
      <c r="U36" s="1062"/>
      <c r="V36" s="1062"/>
      <c r="W36" s="1062"/>
      <c r="X36" s="1062"/>
      <c r="Y36" s="1062"/>
      <c r="Z36" s="1062"/>
      <c r="AA36" s="1062"/>
      <c r="AB36" s="1062"/>
      <c r="AC36" s="1062"/>
      <c r="AD36" s="1062"/>
      <c r="AE36" s="1063"/>
      <c r="AF36" s="1058"/>
      <c r="AG36" s="1059"/>
      <c r="AH36" s="1059"/>
      <c r="AI36" s="1059"/>
      <c r="AJ36" s="1060"/>
      <c r="AK36" s="1003"/>
      <c r="AL36" s="994"/>
      <c r="AM36" s="994"/>
      <c r="AN36" s="994"/>
      <c r="AO36" s="994"/>
      <c r="AP36" s="994"/>
      <c r="AQ36" s="994"/>
      <c r="AR36" s="994"/>
      <c r="AS36" s="994"/>
      <c r="AT36" s="994"/>
      <c r="AU36" s="994"/>
      <c r="AV36" s="994"/>
      <c r="AW36" s="994"/>
      <c r="AX36" s="994"/>
      <c r="AY36" s="994"/>
      <c r="AZ36" s="1064"/>
      <c r="BA36" s="1064"/>
      <c r="BB36" s="1064"/>
      <c r="BC36" s="1064"/>
      <c r="BD36" s="1064"/>
      <c r="BE36" s="995"/>
      <c r="BF36" s="995"/>
      <c r="BG36" s="995"/>
      <c r="BH36" s="995"/>
      <c r="BI36" s="996"/>
      <c r="BJ36" s="98"/>
      <c r="BK36" s="98"/>
      <c r="BL36" s="98"/>
      <c r="BM36" s="98"/>
      <c r="BN36" s="98"/>
      <c r="BO36" s="107"/>
      <c r="BP36" s="107"/>
      <c r="BQ36" s="104">
        <v>30</v>
      </c>
      <c r="BR36" s="105"/>
      <c r="BS36" s="1023"/>
      <c r="BT36" s="1024"/>
      <c r="BU36" s="1024"/>
      <c r="BV36" s="1024"/>
      <c r="BW36" s="1024"/>
      <c r="BX36" s="1024"/>
      <c r="BY36" s="1024"/>
      <c r="BZ36" s="1024"/>
      <c r="CA36" s="1024"/>
      <c r="CB36" s="1024"/>
      <c r="CC36" s="1024"/>
      <c r="CD36" s="1024"/>
      <c r="CE36" s="1024"/>
      <c r="CF36" s="1024"/>
      <c r="CG36" s="1039"/>
      <c r="CH36" s="1020"/>
      <c r="CI36" s="1021"/>
      <c r="CJ36" s="1021"/>
      <c r="CK36" s="1021"/>
      <c r="CL36" s="1022"/>
      <c r="CM36" s="1020"/>
      <c r="CN36" s="1021"/>
      <c r="CO36" s="1021"/>
      <c r="CP36" s="1021"/>
      <c r="CQ36" s="1022"/>
      <c r="CR36" s="1020"/>
      <c r="CS36" s="1021"/>
      <c r="CT36" s="1021"/>
      <c r="CU36" s="1021"/>
      <c r="CV36" s="1022"/>
      <c r="CW36" s="1020"/>
      <c r="CX36" s="1021"/>
      <c r="CY36" s="1021"/>
      <c r="CZ36" s="1021"/>
      <c r="DA36" s="1022"/>
      <c r="DB36" s="1020"/>
      <c r="DC36" s="1021"/>
      <c r="DD36" s="1021"/>
      <c r="DE36" s="1021"/>
      <c r="DF36" s="1022"/>
      <c r="DG36" s="1020"/>
      <c r="DH36" s="1021"/>
      <c r="DI36" s="1021"/>
      <c r="DJ36" s="1021"/>
      <c r="DK36" s="1022"/>
      <c r="DL36" s="1020"/>
      <c r="DM36" s="1021"/>
      <c r="DN36" s="1021"/>
      <c r="DO36" s="1021"/>
      <c r="DP36" s="1022"/>
      <c r="DQ36" s="1020"/>
      <c r="DR36" s="1021"/>
      <c r="DS36" s="1021"/>
      <c r="DT36" s="1021"/>
      <c r="DU36" s="1022"/>
      <c r="DV36" s="1023"/>
      <c r="DW36" s="1024"/>
      <c r="DX36" s="1024"/>
      <c r="DY36" s="1024"/>
      <c r="DZ36" s="1025"/>
      <c r="EA36" s="96"/>
    </row>
    <row r="37" spans="1:131" ht="26.25" customHeight="1" x14ac:dyDescent="0.15">
      <c r="A37" s="108">
        <v>10</v>
      </c>
      <c r="B37" s="1053"/>
      <c r="C37" s="1054"/>
      <c r="D37" s="1054"/>
      <c r="E37" s="1054"/>
      <c r="F37" s="1054"/>
      <c r="G37" s="1054"/>
      <c r="H37" s="1054"/>
      <c r="I37" s="1054"/>
      <c r="J37" s="1054"/>
      <c r="K37" s="1054"/>
      <c r="L37" s="1054"/>
      <c r="M37" s="1054"/>
      <c r="N37" s="1054"/>
      <c r="O37" s="1054"/>
      <c r="P37" s="1055"/>
      <c r="Q37" s="1061"/>
      <c r="R37" s="1062"/>
      <c r="S37" s="1062"/>
      <c r="T37" s="1062"/>
      <c r="U37" s="1062"/>
      <c r="V37" s="1062"/>
      <c r="W37" s="1062"/>
      <c r="X37" s="1062"/>
      <c r="Y37" s="1062"/>
      <c r="Z37" s="1062"/>
      <c r="AA37" s="1062"/>
      <c r="AB37" s="1062"/>
      <c r="AC37" s="1062"/>
      <c r="AD37" s="1062"/>
      <c r="AE37" s="1063"/>
      <c r="AF37" s="1058"/>
      <c r="AG37" s="1059"/>
      <c r="AH37" s="1059"/>
      <c r="AI37" s="1059"/>
      <c r="AJ37" s="1060"/>
      <c r="AK37" s="1003"/>
      <c r="AL37" s="994"/>
      <c r="AM37" s="994"/>
      <c r="AN37" s="994"/>
      <c r="AO37" s="994"/>
      <c r="AP37" s="994"/>
      <c r="AQ37" s="994"/>
      <c r="AR37" s="994"/>
      <c r="AS37" s="994"/>
      <c r="AT37" s="994"/>
      <c r="AU37" s="994"/>
      <c r="AV37" s="994"/>
      <c r="AW37" s="994"/>
      <c r="AX37" s="994"/>
      <c r="AY37" s="994"/>
      <c r="AZ37" s="1064"/>
      <c r="BA37" s="1064"/>
      <c r="BB37" s="1064"/>
      <c r="BC37" s="1064"/>
      <c r="BD37" s="1064"/>
      <c r="BE37" s="995"/>
      <c r="BF37" s="995"/>
      <c r="BG37" s="995"/>
      <c r="BH37" s="995"/>
      <c r="BI37" s="996"/>
      <c r="BJ37" s="98"/>
      <c r="BK37" s="98"/>
      <c r="BL37" s="98"/>
      <c r="BM37" s="98"/>
      <c r="BN37" s="98"/>
      <c r="BO37" s="107"/>
      <c r="BP37" s="107"/>
      <c r="BQ37" s="104">
        <v>31</v>
      </c>
      <c r="BR37" s="105"/>
      <c r="BS37" s="1023"/>
      <c r="BT37" s="1024"/>
      <c r="BU37" s="1024"/>
      <c r="BV37" s="1024"/>
      <c r="BW37" s="1024"/>
      <c r="BX37" s="1024"/>
      <c r="BY37" s="1024"/>
      <c r="BZ37" s="1024"/>
      <c r="CA37" s="1024"/>
      <c r="CB37" s="1024"/>
      <c r="CC37" s="1024"/>
      <c r="CD37" s="1024"/>
      <c r="CE37" s="1024"/>
      <c r="CF37" s="1024"/>
      <c r="CG37" s="1039"/>
      <c r="CH37" s="1020"/>
      <c r="CI37" s="1021"/>
      <c r="CJ37" s="1021"/>
      <c r="CK37" s="1021"/>
      <c r="CL37" s="1022"/>
      <c r="CM37" s="1020"/>
      <c r="CN37" s="1021"/>
      <c r="CO37" s="1021"/>
      <c r="CP37" s="1021"/>
      <c r="CQ37" s="1022"/>
      <c r="CR37" s="1020"/>
      <c r="CS37" s="1021"/>
      <c r="CT37" s="1021"/>
      <c r="CU37" s="1021"/>
      <c r="CV37" s="1022"/>
      <c r="CW37" s="1020"/>
      <c r="CX37" s="1021"/>
      <c r="CY37" s="1021"/>
      <c r="CZ37" s="1021"/>
      <c r="DA37" s="1022"/>
      <c r="DB37" s="1020"/>
      <c r="DC37" s="1021"/>
      <c r="DD37" s="1021"/>
      <c r="DE37" s="1021"/>
      <c r="DF37" s="1022"/>
      <c r="DG37" s="1020"/>
      <c r="DH37" s="1021"/>
      <c r="DI37" s="1021"/>
      <c r="DJ37" s="1021"/>
      <c r="DK37" s="1022"/>
      <c r="DL37" s="1020"/>
      <c r="DM37" s="1021"/>
      <c r="DN37" s="1021"/>
      <c r="DO37" s="1021"/>
      <c r="DP37" s="1022"/>
      <c r="DQ37" s="1020"/>
      <c r="DR37" s="1021"/>
      <c r="DS37" s="1021"/>
      <c r="DT37" s="1021"/>
      <c r="DU37" s="1022"/>
      <c r="DV37" s="1023"/>
      <c r="DW37" s="1024"/>
      <c r="DX37" s="1024"/>
      <c r="DY37" s="1024"/>
      <c r="DZ37" s="1025"/>
      <c r="EA37" s="96"/>
    </row>
    <row r="38" spans="1:131" ht="26.25" customHeight="1" x14ac:dyDescent="0.15">
      <c r="A38" s="108">
        <v>11</v>
      </c>
      <c r="B38" s="1053"/>
      <c r="C38" s="1054"/>
      <c r="D38" s="1054"/>
      <c r="E38" s="1054"/>
      <c r="F38" s="1054"/>
      <c r="G38" s="1054"/>
      <c r="H38" s="1054"/>
      <c r="I38" s="1054"/>
      <c r="J38" s="1054"/>
      <c r="K38" s="1054"/>
      <c r="L38" s="1054"/>
      <c r="M38" s="1054"/>
      <c r="N38" s="1054"/>
      <c r="O38" s="1054"/>
      <c r="P38" s="1055"/>
      <c r="Q38" s="1061"/>
      <c r="R38" s="1062"/>
      <c r="S38" s="1062"/>
      <c r="T38" s="1062"/>
      <c r="U38" s="1062"/>
      <c r="V38" s="1062"/>
      <c r="W38" s="1062"/>
      <c r="X38" s="1062"/>
      <c r="Y38" s="1062"/>
      <c r="Z38" s="1062"/>
      <c r="AA38" s="1062"/>
      <c r="AB38" s="1062"/>
      <c r="AC38" s="1062"/>
      <c r="AD38" s="1062"/>
      <c r="AE38" s="1063"/>
      <c r="AF38" s="1058"/>
      <c r="AG38" s="1059"/>
      <c r="AH38" s="1059"/>
      <c r="AI38" s="1059"/>
      <c r="AJ38" s="1060"/>
      <c r="AK38" s="1003"/>
      <c r="AL38" s="994"/>
      <c r="AM38" s="994"/>
      <c r="AN38" s="994"/>
      <c r="AO38" s="994"/>
      <c r="AP38" s="994"/>
      <c r="AQ38" s="994"/>
      <c r="AR38" s="994"/>
      <c r="AS38" s="994"/>
      <c r="AT38" s="994"/>
      <c r="AU38" s="994"/>
      <c r="AV38" s="994"/>
      <c r="AW38" s="994"/>
      <c r="AX38" s="994"/>
      <c r="AY38" s="994"/>
      <c r="AZ38" s="1064"/>
      <c r="BA38" s="1064"/>
      <c r="BB38" s="1064"/>
      <c r="BC38" s="1064"/>
      <c r="BD38" s="1064"/>
      <c r="BE38" s="995"/>
      <c r="BF38" s="995"/>
      <c r="BG38" s="995"/>
      <c r="BH38" s="995"/>
      <c r="BI38" s="996"/>
      <c r="BJ38" s="98"/>
      <c r="BK38" s="98"/>
      <c r="BL38" s="98"/>
      <c r="BM38" s="98"/>
      <c r="BN38" s="98"/>
      <c r="BO38" s="107"/>
      <c r="BP38" s="107"/>
      <c r="BQ38" s="104">
        <v>32</v>
      </c>
      <c r="BR38" s="105"/>
      <c r="BS38" s="1023"/>
      <c r="BT38" s="1024"/>
      <c r="BU38" s="1024"/>
      <c r="BV38" s="1024"/>
      <c r="BW38" s="1024"/>
      <c r="BX38" s="1024"/>
      <c r="BY38" s="1024"/>
      <c r="BZ38" s="1024"/>
      <c r="CA38" s="1024"/>
      <c r="CB38" s="1024"/>
      <c r="CC38" s="1024"/>
      <c r="CD38" s="1024"/>
      <c r="CE38" s="1024"/>
      <c r="CF38" s="1024"/>
      <c r="CG38" s="1039"/>
      <c r="CH38" s="1020"/>
      <c r="CI38" s="1021"/>
      <c r="CJ38" s="1021"/>
      <c r="CK38" s="1021"/>
      <c r="CL38" s="1022"/>
      <c r="CM38" s="1020"/>
      <c r="CN38" s="1021"/>
      <c r="CO38" s="1021"/>
      <c r="CP38" s="1021"/>
      <c r="CQ38" s="1022"/>
      <c r="CR38" s="1020"/>
      <c r="CS38" s="1021"/>
      <c r="CT38" s="1021"/>
      <c r="CU38" s="1021"/>
      <c r="CV38" s="1022"/>
      <c r="CW38" s="1020"/>
      <c r="CX38" s="1021"/>
      <c r="CY38" s="1021"/>
      <c r="CZ38" s="1021"/>
      <c r="DA38" s="1022"/>
      <c r="DB38" s="1020"/>
      <c r="DC38" s="1021"/>
      <c r="DD38" s="1021"/>
      <c r="DE38" s="1021"/>
      <c r="DF38" s="1022"/>
      <c r="DG38" s="1020"/>
      <c r="DH38" s="1021"/>
      <c r="DI38" s="1021"/>
      <c r="DJ38" s="1021"/>
      <c r="DK38" s="1022"/>
      <c r="DL38" s="1020"/>
      <c r="DM38" s="1021"/>
      <c r="DN38" s="1021"/>
      <c r="DO38" s="1021"/>
      <c r="DP38" s="1022"/>
      <c r="DQ38" s="1020"/>
      <c r="DR38" s="1021"/>
      <c r="DS38" s="1021"/>
      <c r="DT38" s="1021"/>
      <c r="DU38" s="1022"/>
      <c r="DV38" s="1023"/>
      <c r="DW38" s="1024"/>
      <c r="DX38" s="1024"/>
      <c r="DY38" s="1024"/>
      <c r="DZ38" s="1025"/>
      <c r="EA38" s="96"/>
    </row>
    <row r="39" spans="1:131" ht="26.25" customHeight="1" x14ac:dyDescent="0.15">
      <c r="A39" s="108">
        <v>12</v>
      </c>
      <c r="B39" s="1053"/>
      <c r="C39" s="1054"/>
      <c r="D39" s="1054"/>
      <c r="E39" s="1054"/>
      <c r="F39" s="1054"/>
      <c r="G39" s="1054"/>
      <c r="H39" s="1054"/>
      <c r="I39" s="1054"/>
      <c r="J39" s="1054"/>
      <c r="K39" s="1054"/>
      <c r="L39" s="1054"/>
      <c r="M39" s="1054"/>
      <c r="N39" s="1054"/>
      <c r="O39" s="1054"/>
      <c r="P39" s="1055"/>
      <c r="Q39" s="1061"/>
      <c r="R39" s="1062"/>
      <c r="S39" s="1062"/>
      <c r="T39" s="1062"/>
      <c r="U39" s="1062"/>
      <c r="V39" s="1062"/>
      <c r="W39" s="1062"/>
      <c r="X39" s="1062"/>
      <c r="Y39" s="1062"/>
      <c r="Z39" s="1062"/>
      <c r="AA39" s="1062"/>
      <c r="AB39" s="1062"/>
      <c r="AC39" s="1062"/>
      <c r="AD39" s="1062"/>
      <c r="AE39" s="1063"/>
      <c r="AF39" s="1058"/>
      <c r="AG39" s="1059"/>
      <c r="AH39" s="1059"/>
      <c r="AI39" s="1059"/>
      <c r="AJ39" s="1060"/>
      <c r="AK39" s="1003"/>
      <c r="AL39" s="994"/>
      <c r="AM39" s="994"/>
      <c r="AN39" s="994"/>
      <c r="AO39" s="994"/>
      <c r="AP39" s="994"/>
      <c r="AQ39" s="994"/>
      <c r="AR39" s="994"/>
      <c r="AS39" s="994"/>
      <c r="AT39" s="994"/>
      <c r="AU39" s="994"/>
      <c r="AV39" s="994"/>
      <c r="AW39" s="994"/>
      <c r="AX39" s="994"/>
      <c r="AY39" s="994"/>
      <c r="AZ39" s="1064"/>
      <c r="BA39" s="1064"/>
      <c r="BB39" s="1064"/>
      <c r="BC39" s="1064"/>
      <c r="BD39" s="1064"/>
      <c r="BE39" s="995"/>
      <c r="BF39" s="995"/>
      <c r="BG39" s="995"/>
      <c r="BH39" s="995"/>
      <c r="BI39" s="996"/>
      <c r="BJ39" s="98"/>
      <c r="BK39" s="98"/>
      <c r="BL39" s="98"/>
      <c r="BM39" s="98"/>
      <c r="BN39" s="98"/>
      <c r="BO39" s="107"/>
      <c r="BP39" s="107"/>
      <c r="BQ39" s="104">
        <v>33</v>
      </c>
      <c r="BR39" s="105"/>
      <c r="BS39" s="1023"/>
      <c r="BT39" s="1024"/>
      <c r="BU39" s="1024"/>
      <c r="BV39" s="1024"/>
      <c r="BW39" s="1024"/>
      <c r="BX39" s="1024"/>
      <c r="BY39" s="1024"/>
      <c r="BZ39" s="1024"/>
      <c r="CA39" s="1024"/>
      <c r="CB39" s="1024"/>
      <c r="CC39" s="1024"/>
      <c r="CD39" s="1024"/>
      <c r="CE39" s="1024"/>
      <c r="CF39" s="1024"/>
      <c r="CG39" s="1039"/>
      <c r="CH39" s="1020"/>
      <c r="CI39" s="1021"/>
      <c r="CJ39" s="1021"/>
      <c r="CK39" s="1021"/>
      <c r="CL39" s="1022"/>
      <c r="CM39" s="1020"/>
      <c r="CN39" s="1021"/>
      <c r="CO39" s="1021"/>
      <c r="CP39" s="1021"/>
      <c r="CQ39" s="1022"/>
      <c r="CR39" s="1020"/>
      <c r="CS39" s="1021"/>
      <c r="CT39" s="1021"/>
      <c r="CU39" s="1021"/>
      <c r="CV39" s="1022"/>
      <c r="CW39" s="1020"/>
      <c r="CX39" s="1021"/>
      <c r="CY39" s="1021"/>
      <c r="CZ39" s="1021"/>
      <c r="DA39" s="1022"/>
      <c r="DB39" s="1020"/>
      <c r="DC39" s="1021"/>
      <c r="DD39" s="1021"/>
      <c r="DE39" s="1021"/>
      <c r="DF39" s="1022"/>
      <c r="DG39" s="1020"/>
      <c r="DH39" s="1021"/>
      <c r="DI39" s="1021"/>
      <c r="DJ39" s="1021"/>
      <c r="DK39" s="1022"/>
      <c r="DL39" s="1020"/>
      <c r="DM39" s="1021"/>
      <c r="DN39" s="1021"/>
      <c r="DO39" s="1021"/>
      <c r="DP39" s="1022"/>
      <c r="DQ39" s="1020"/>
      <c r="DR39" s="1021"/>
      <c r="DS39" s="1021"/>
      <c r="DT39" s="1021"/>
      <c r="DU39" s="1022"/>
      <c r="DV39" s="1023"/>
      <c r="DW39" s="1024"/>
      <c r="DX39" s="1024"/>
      <c r="DY39" s="1024"/>
      <c r="DZ39" s="1025"/>
      <c r="EA39" s="96"/>
    </row>
    <row r="40" spans="1:131" ht="26.25" customHeight="1" x14ac:dyDescent="0.15">
      <c r="A40" s="104">
        <v>13</v>
      </c>
      <c r="B40" s="1053"/>
      <c r="C40" s="1054"/>
      <c r="D40" s="1054"/>
      <c r="E40" s="1054"/>
      <c r="F40" s="1054"/>
      <c r="G40" s="1054"/>
      <c r="H40" s="1054"/>
      <c r="I40" s="1054"/>
      <c r="J40" s="1054"/>
      <c r="K40" s="1054"/>
      <c r="L40" s="1054"/>
      <c r="M40" s="1054"/>
      <c r="N40" s="1054"/>
      <c r="O40" s="1054"/>
      <c r="P40" s="1055"/>
      <c r="Q40" s="1061"/>
      <c r="R40" s="1062"/>
      <c r="S40" s="1062"/>
      <c r="T40" s="1062"/>
      <c r="U40" s="1062"/>
      <c r="V40" s="1062"/>
      <c r="W40" s="1062"/>
      <c r="X40" s="1062"/>
      <c r="Y40" s="1062"/>
      <c r="Z40" s="1062"/>
      <c r="AA40" s="1062"/>
      <c r="AB40" s="1062"/>
      <c r="AC40" s="1062"/>
      <c r="AD40" s="1062"/>
      <c r="AE40" s="1063"/>
      <c r="AF40" s="1058"/>
      <c r="AG40" s="1059"/>
      <c r="AH40" s="1059"/>
      <c r="AI40" s="1059"/>
      <c r="AJ40" s="1060"/>
      <c r="AK40" s="1003"/>
      <c r="AL40" s="994"/>
      <c r="AM40" s="994"/>
      <c r="AN40" s="994"/>
      <c r="AO40" s="994"/>
      <c r="AP40" s="994"/>
      <c r="AQ40" s="994"/>
      <c r="AR40" s="994"/>
      <c r="AS40" s="994"/>
      <c r="AT40" s="994"/>
      <c r="AU40" s="994"/>
      <c r="AV40" s="994"/>
      <c r="AW40" s="994"/>
      <c r="AX40" s="994"/>
      <c r="AY40" s="994"/>
      <c r="AZ40" s="1064"/>
      <c r="BA40" s="1064"/>
      <c r="BB40" s="1064"/>
      <c r="BC40" s="1064"/>
      <c r="BD40" s="1064"/>
      <c r="BE40" s="995"/>
      <c r="BF40" s="995"/>
      <c r="BG40" s="995"/>
      <c r="BH40" s="995"/>
      <c r="BI40" s="996"/>
      <c r="BJ40" s="98"/>
      <c r="BK40" s="98"/>
      <c r="BL40" s="98"/>
      <c r="BM40" s="98"/>
      <c r="BN40" s="98"/>
      <c r="BO40" s="107"/>
      <c r="BP40" s="107"/>
      <c r="BQ40" s="104">
        <v>34</v>
      </c>
      <c r="BR40" s="105"/>
      <c r="BS40" s="1023"/>
      <c r="BT40" s="1024"/>
      <c r="BU40" s="1024"/>
      <c r="BV40" s="1024"/>
      <c r="BW40" s="1024"/>
      <c r="BX40" s="1024"/>
      <c r="BY40" s="1024"/>
      <c r="BZ40" s="1024"/>
      <c r="CA40" s="1024"/>
      <c r="CB40" s="1024"/>
      <c r="CC40" s="1024"/>
      <c r="CD40" s="1024"/>
      <c r="CE40" s="1024"/>
      <c r="CF40" s="1024"/>
      <c r="CG40" s="1039"/>
      <c r="CH40" s="1020"/>
      <c r="CI40" s="1021"/>
      <c r="CJ40" s="1021"/>
      <c r="CK40" s="1021"/>
      <c r="CL40" s="1022"/>
      <c r="CM40" s="1020"/>
      <c r="CN40" s="1021"/>
      <c r="CO40" s="1021"/>
      <c r="CP40" s="1021"/>
      <c r="CQ40" s="1022"/>
      <c r="CR40" s="1020"/>
      <c r="CS40" s="1021"/>
      <c r="CT40" s="1021"/>
      <c r="CU40" s="1021"/>
      <c r="CV40" s="1022"/>
      <c r="CW40" s="1020"/>
      <c r="CX40" s="1021"/>
      <c r="CY40" s="1021"/>
      <c r="CZ40" s="1021"/>
      <c r="DA40" s="1022"/>
      <c r="DB40" s="1020"/>
      <c r="DC40" s="1021"/>
      <c r="DD40" s="1021"/>
      <c r="DE40" s="1021"/>
      <c r="DF40" s="1022"/>
      <c r="DG40" s="1020"/>
      <c r="DH40" s="1021"/>
      <c r="DI40" s="1021"/>
      <c r="DJ40" s="1021"/>
      <c r="DK40" s="1022"/>
      <c r="DL40" s="1020"/>
      <c r="DM40" s="1021"/>
      <c r="DN40" s="1021"/>
      <c r="DO40" s="1021"/>
      <c r="DP40" s="1022"/>
      <c r="DQ40" s="1020"/>
      <c r="DR40" s="1021"/>
      <c r="DS40" s="1021"/>
      <c r="DT40" s="1021"/>
      <c r="DU40" s="1022"/>
      <c r="DV40" s="1023"/>
      <c r="DW40" s="1024"/>
      <c r="DX40" s="1024"/>
      <c r="DY40" s="1024"/>
      <c r="DZ40" s="1025"/>
      <c r="EA40" s="96"/>
    </row>
    <row r="41" spans="1:131" ht="26.25" customHeight="1" x14ac:dyDescent="0.15">
      <c r="A41" s="104">
        <v>14</v>
      </c>
      <c r="B41" s="1053"/>
      <c r="C41" s="1054"/>
      <c r="D41" s="1054"/>
      <c r="E41" s="1054"/>
      <c r="F41" s="1054"/>
      <c r="G41" s="1054"/>
      <c r="H41" s="1054"/>
      <c r="I41" s="1054"/>
      <c r="J41" s="1054"/>
      <c r="K41" s="1054"/>
      <c r="L41" s="1054"/>
      <c r="M41" s="1054"/>
      <c r="N41" s="1054"/>
      <c r="O41" s="1054"/>
      <c r="P41" s="1055"/>
      <c r="Q41" s="1061"/>
      <c r="R41" s="1062"/>
      <c r="S41" s="1062"/>
      <c r="T41" s="1062"/>
      <c r="U41" s="1062"/>
      <c r="V41" s="1062"/>
      <c r="W41" s="1062"/>
      <c r="X41" s="1062"/>
      <c r="Y41" s="1062"/>
      <c r="Z41" s="1062"/>
      <c r="AA41" s="1062"/>
      <c r="AB41" s="1062"/>
      <c r="AC41" s="1062"/>
      <c r="AD41" s="1062"/>
      <c r="AE41" s="1063"/>
      <c r="AF41" s="1058"/>
      <c r="AG41" s="1059"/>
      <c r="AH41" s="1059"/>
      <c r="AI41" s="1059"/>
      <c r="AJ41" s="1060"/>
      <c r="AK41" s="1003"/>
      <c r="AL41" s="994"/>
      <c r="AM41" s="994"/>
      <c r="AN41" s="994"/>
      <c r="AO41" s="994"/>
      <c r="AP41" s="994"/>
      <c r="AQ41" s="994"/>
      <c r="AR41" s="994"/>
      <c r="AS41" s="994"/>
      <c r="AT41" s="994"/>
      <c r="AU41" s="994"/>
      <c r="AV41" s="994"/>
      <c r="AW41" s="994"/>
      <c r="AX41" s="994"/>
      <c r="AY41" s="994"/>
      <c r="AZ41" s="1064"/>
      <c r="BA41" s="1064"/>
      <c r="BB41" s="1064"/>
      <c r="BC41" s="1064"/>
      <c r="BD41" s="1064"/>
      <c r="BE41" s="995"/>
      <c r="BF41" s="995"/>
      <c r="BG41" s="995"/>
      <c r="BH41" s="995"/>
      <c r="BI41" s="996"/>
      <c r="BJ41" s="98"/>
      <c r="BK41" s="98"/>
      <c r="BL41" s="98"/>
      <c r="BM41" s="98"/>
      <c r="BN41" s="98"/>
      <c r="BO41" s="107"/>
      <c r="BP41" s="107"/>
      <c r="BQ41" s="104">
        <v>35</v>
      </c>
      <c r="BR41" s="105"/>
      <c r="BS41" s="1023"/>
      <c r="BT41" s="1024"/>
      <c r="BU41" s="1024"/>
      <c r="BV41" s="1024"/>
      <c r="BW41" s="1024"/>
      <c r="BX41" s="1024"/>
      <c r="BY41" s="1024"/>
      <c r="BZ41" s="1024"/>
      <c r="CA41" s="1024"/>
      <c r="CB41" s="1024"/>
      <c r="CC41" s="1024"/>
      <c r="CD41" s="1024"/>
      <c r="CE41" s="1024"/>
      <c r="CF41" s="1024"/>
      <c r="CG41" s="1039"/>
      <c r="CH41" s="1020"/>
      <c r="CI41" s="1021"/>
      <c r="CJ41" s="1021"/>
      <c r="CK41" s="1021"/>
      <c r="CL41" s="1022"/>
      <c r="CM41" s="1020"/>
      <c r="CN41" s="1021"/>
      <c r="CO41" s="1021"/>
      <c r="CP41" s="1021"/>
      <c r="CQ41" s="1022"/>
      <c r="CR41" s="1020"/>
      <c r="CS41" s="1021"/>
      <c r="CT41" s="1021"/>
      <c r="CU41" s="1021"/>
      <c r="CV41" s="1022"/>
      <c r="CW41" s="1020"/>
      <c r="CX41" s="1021"/>
      <c r="CY41" s="1021"/>
      <c r="CZ41" s="1021"/>
      <c r="DA41" s="1022"/>
      <c r="DB41" s="1020"/>
      <c r="DC41" s="1021"/>
      <c r="DD41" s="1021"/>
      <c r="DE41" s="1021"/>
      <c r="DF41" s="1022"/>
      <c r="DG41" s="1020"/>
      <c r="DH41" s="1021"/>
      <c r="DI41" s="1021"/>
      <c r="DJ41" s="1021"/>
      <c r="DK41" s="1022"/>
      <c r="DL41" s="1020"/>
      <c r="DM41" s="1021"/>
      <c r="DN41" s="1021"/>
      <c r="DO41" s="1021"/>
      <c r="DP41" s="1022"/>
      <c r="DQ41" s="1020"/>
      <c r="DR41" s="1021"/>
      <c r="DS41" s="1021"/>
      <c r="DT41" s="1021"/>
      <c r="DU41" s="1022"/>
      <c r="DV41" s="1023"/>
      <c r="DW41" s="1024"/>
      <c r="DX41" s="1024"/>
      <c r="DY41" s="1024"/>
      <c r="DZ41" s="1025"/>
      <c r="EA41" s="96"/>
    </row>
    <row r="42" spans="1:131" ht="26.25" customHeight="1" x14ac:dyDescent="0.15">
      <c r="A42" s="104">
        <v>15</v>
      </c>
      <c r="B42" s="1053"/>
      <c r="C42" s="1054"/>
      <c r="D42" s="1054"/>
      <c r="E42" s="1054"/>
      <c r="F42" s="1054"/>
      <c r="G42" s="1054"/>
      <c r="H42" s="1054"/>
      <c r="I42" s="1054"/>
      <c r="J42" s="1054"/>
      <c r="K42" s="1054"/>
      <c r="L42" s="1054"/>
      <c r="M42" s="1054"/>
      <c r="N42" s="1054"/>
      <c r="O42" s="1054"/>
      <c r="P42" s="1055"/>
      <c r="Q42" s="1061"/>
      <c r="R42" s="1062"/>
      <c r="S42" s="1062"/>
      <c r="T42" s="1062"/>
      <c r="U42" s="1062"/>
      <c r="V42" s="1062"/>
      <c r="W42" s="1062"/>
      <c r="X42" s="1062"/>
      <c r="Y42" s="1062"/>
      <c r="Z42" s="1062"/>
      <c r="AA42" s="1062"/>
      <c r="AB42" s="1062"/>
      <c r="AC42" s="1062"/>
      <c r="AD42" s="1062"/>
      <c r="AE42" s="1063"/>
      <c r="AF42" s="1058"/>
      <c r="AG42" s="1059"/>
      <c r="AH42" s="1059"/>
      <c r="AI42" s="1059"/>
      <c r="AJ42" s="1060"/>
      <c r="AK42" s="1003"/>
      <c r="AL42" s="994"/>
      <c r="AM42" s="994"/>
      <c r="AN42" s="994"/>
      <c r="AO42" s="994"/>
      <c r="AP42" s="994"/>
      <c r="AQ42" s="994"/>
      <c r="AR42" s="994"/>
      <c r="AS42" s="994"/>
      <c r="AT42" s="994"/>
      <c r="AU42" s="994"/>
      <c r="AV42" s="994"/>
      <c r="AW42" s="994"/>
      <c r="AX42" s="994"/>
      <c r="AY42" s="994"/>
      <c r="AZ42" s="1064"/>
      <c r="BA42" s="1064"/>
      <c r="BB42" s="1064"/>
      <c r="BC42" s="1064"/>
      <c r="BD42" s="1064"/>
      <c r="BE42" s="995"/>
      <c r="BF42" s="995"/>
      <c r="BG42" s="995"/>
      <c r="BH42" s="995"/>
      <c r="BI42" s="996"/>
      <c r="BJ42" s="98"/>
      <c r="BK42" s="98"/>
      <c r="BL42" s="98"/>
      <c r="BM42" s="98"/>
      <c r="BN42" s="98"/>
      <c r="BO42" s="107"/>
      <c r="BP42" s="107"/>
      <c r="BQ42" s="104">
        <v>36</v>
      </c>
      <c r="BR42" s="105"/>
      <c r="BS42" s="1023"/>
      <c r="BT42" s="1024"/>
      <c r="BU42" s="1024"/>
      <c r="BV42" s="1024"/>
      <c r="BW42" s="1024"/>
      <c r="BX42" s="1024"/>
      <c r="BY42" s="1024"/>
      <c r="BZ42" s="1024"/>
      <c r="CA42" s="1024"/>
      <c r="CB42" s="1024"/>
      <c r="CC42" s="1024"/>
      <c r="CD42" s="1024"/>
      <c r="CE42" s="1024"/>
      <c r="CF42" s="1024"/>
      <c r="CG42" s="1039"/>
      <c r="CH42" s="1020"/>
      <c r="CI42" s="1021"/>
      <c r="CJ42" s="1021"/>
      <c r="CK42" s="1021"/>
      <c r="CL42" s="1022"/>
      <c r="CM42" s="1020"/>
      <c r="CN42" s="1021"/>
      <c r="CO42" s="1021"/>
      <c r="CP42" s="1021"/>
      <c r="CQ42" s="1022"/>
      <c r="CR42" s="1020"/>
      <c r="CS42" s="1021"/>
      <c r="CT42" s="1021"/>
      <c r="CU42" s="1021"/>
      <c r="CV42" s="1022"/>
      <c r="CW42" s="1020"/>
      <c r="CX42" s="1021"/>
      <c r="CY42" s="1021"/>
      <c r="CZ42" s="1021"/>
      <c r="DA42" s="1022"/>
      <c r="DB42" s="1020"/>
      <c r="DC42" s="1021"/>
      <c r="DD42" s="1021"/>
      <c r="DE42" s="1021"/>
      <c r="DF42" s="1022"/>
      <c r="DG42" s="1020"/>
      <c r="DH42" s="1021"/>
      <c r="DI42" s="1021"/>
      <c r="DJ42" s="1021"/>
      <c r="DK42" s="1022"/>
      <c r="DL42" s="1020"/>
      <c r="DM42" s="1021"/>
      <c r="DN42" s="1021"/>
      <c r="DO42" s="1021"/>
      <c r="DP42" s="1022"/>
      <c r="DQ42" s="1020"/>
      <c r="DR42" s="1021"/>
      <c r="DS42" s="1021"/>
      <c r="DT42" s="1021"/>
      <c r="DU42" s="1022"/>
      <c r="DV42" s="1023"/>
      <c r="DW42" s="1024"/>
      <c r="DX42" s="1024"/>
      <c r="DY42" s="1024"/>
      <c r="DZ42" s="1025"/>
      <c r="EA42" s="96"/>
    </row>
    <row r="43" spans="1:131" ht="26.25" customHeight="1" x14ac:dyDescent="0.15">
      <c r="A43" s="104">
        <v>16</v>
      </c>
      <c r="B43" s="1053"/>
      <c r="C43" s="1054"/>
      <c r="D43" s="1054"/>
      <c r="E43" s="1054"/>
      <c r="F43" s="1054"/>
      <c r="G43" s="1054"/>
      <c r="H43" s="1054"/>
      <c r="I43" s="1054"/>
      <c r="J43" s="1054"/>
      <c r="K43" s="1054"/>
      <c r="L43" s="1054"/>
      <c r="M43" s="1054"/>
      <c r="N43" s="1054"/>
      <c r="O43" s="1054"/>
      <c r="P43" s="1055"/>
      <c r="Q43" s="1061"/>
      <c r="R43" s="1062"/>
      <c r="S43" s="1062"/>
      <c r="T43" s="1062"/>
      <c r="U43" s="1062"/>
      <c r="V43" s="1062"/>
      <c r="W43" s="1062"/>
      <c r="X43" s="1062"/>
      <c r="Y43" s="1062"/>
      <c r="Z43" s="1062"/>
      <c r="AA43" s="1062"/>
      <c r="AB43" s="1062"/>
      <c r="AC43" s="1062"/>
      <c r="AD43" s="1062"/>
      <c r="AE43" s="1063"/>
      <c r="AF43" s="1058"/>
      <c r="AG43" s="1059"/>
      <c r="AH43" s="1059"/>
      <c r="AI43" s="1059"/>
      <c r="AJ43" s="1060"/>
      <c r="AK43" s="1003"/>
      <c r="AL43" s="994"/>
      <c r="AM43" s="994"/>
      <c r="AN43" s="994"/>
      <c r="AO43" s="994"/>
      <c r="AP43" s="994"/>
      <c r="AQ43" s="994"/>
      <c r="AR43" s="994"/>
      <c r="AS43" s="994"/>
      <c r="AT43" s="994"/>
      <c r="AU43" s="994"/>
      <c r="AV43" s="994"/>
      <c r="AW43" s="994"/>
      <c r="AX43" s="994"/>
      <c r="AY43" s="994"/>
      <c r="AZ43" s="1064"/>
      <c r="BA43" s="1064"/>
      <c r="BB43" s="1064"/>
      <c r="BC43" s="1064"/>
      <c r="BD43" s="1064"/>
      <c r="BE43" s="995"/>
      <c r="BF43" s="995"/>
      <c r="BG43" s="995"/>
      <c r="BH43" s="995"/>
      <c r="BI43" s="996"/>
      <c r="BJ43" s="98"/>
      <c r="BK43" s="98"/>
      <c r="BL43" s="98"/>
      <c r="BM43" s="98"/>
      <c r="BN43" s="98"/>
      <c r="BO43" s="107"/>
      <c r="BP43" s="107"/>
      <c r="BQ43" s="104">
        <v>37</v>
      </c>
      <c r="BR43" s="105"/>
      <c r="BS43" s="1023"/>
      <c r="BT43" s="1024"/>
      <c r="BU43" s="1024"/>
      <c r="BV43" s="1024"/>
      <c r="BW43" s="1024"/>
      <c r="BX43" s="1024"/>
      <c r="BY43" s="1024"/>
      <c r="BZ43" s="1024"/>
      <c r="CA43" s="1024"/>
      <c r="CB43" s="1024"/>
      <c r="CC43" s="1024"/>
      <c r="CD43" s="1024"/>
      <c r="CE43" s="1024"/>
      <c r="CF43" s="1024"/>
      <c r="CG43" s="1039"/>
      <c r="CH43" s="1020"/>
      <c r="CI43" s="1021"/>
      <c r="CJ43" s="1021"/>
      <c r="CK43" s="1021"/>
      <c r="CL43" s="1022"/>
      <c r="CM43" s="1020"/>
      <c r="CN43" s="1021"/>
      <c r="CO43" s="1021"/>
      <c r="CP43" s="1021"/>
      <c r="CQ43" s="1022"/>
      <c r="CR43" s="1020"/>
      <c r="CS43" s="1021"/>
      <c r="CT43" s="1021"/>
      <c r="CU43" s="1021"/>
      <c r="CV43" s="1022"/>
      <c r="CW43" s="1020"/>
      <c r="CX43" s="1021"/>
      <c r="CY43" s="1021"/>
      <c r="CZ43" s="1021"/>
      <c r="DA43" s="1022"/>
      <c r="DB43" s="1020"/>
      <c r="DC43" s="1021"/>
      <c r="DD43" s="1021"/>
      <c r="DE43" s="1021"/>
      <c r="DF43" s="1022"/>
      <c r="DG43" s="1020"/>
      <c r="DH43" s="1021"/>
      <c r="DI43" s="1021"/>
      <c r="DJ43" s="1021"/>
      <c r="DK43" s="1022"/>
      <c r="DL43" s="1020"/>
      <c r="DM43" s="1021"/>
      <c r="DN43" s="1021"/>
      <c r="DO43" s="1021"/>
      <c r="DP43" s="1022"/>
      <c r="DQ43" s="1020"/>
      <c r="DR43" s="1021"/>
      <c r="DS43" s="1021"/>
      <c r="DT43" s="1021"/>
      <c r="DU43" s="1022"/>
      <c r="DV43" s="1023"/>
      <c r="DW43" s="1024"/>
      <c r="DX43" s="1024"/>
      <c r="DY43" s="1024"/>
      <c r="DZ43" s="1025"/>
      <c r="EA43" s="96"/>
    </row>
    <row r="44" spans="1:131" ht="26.25" customHeight="1" x14ac:dyDescent="0.15">
      <c r="A44" s="104">
        <v>17</v>
      </c>
      <c r="B44" s="1053"/>
      <c r="C44" s="1054"/>
      <c r="D44" s="1054"/>
      <c r="E44" s="1054"/>
      <c r="F44" s="1054"/>
      <c r="G44" s="1054"/>
      <c r="H44" s="1054"/>
      <c r="I44" s="1054"/>
      <c r="J44" s="1054"/>
      <c r="K44" s="1054"/>
      <c r="L44" s="1054"/>
      <c r="M44" s="1054"/>
      <c r="N44" s="1054"/>
      <c r="O44" s="1054"/>
      <c r="P44" s="1055"/>
      <c r="Q44" s="1061"/>
      <c r="R44" s="1062"/>
      <c r="S44" s="1062"/>
      <c r="T44" s="1062"/>
      <c r="U44" s="1062"/>
      <c r="V44" s="1062"/>
      <c r="W44" s="1062"/>
      <c r="X44" s="1062"/>
      <c r="Y44" s="1062"/>
      <c r="Z44" s="1062"/>
      <c r="AA44" s="1062"/>
      <c r="AB44" s="1062"/>
      <c r="AC44" s="1062"/>
      <c r="AD44" s="1062"/>
      <c r="AE44" s="1063"/>
      <c r="AF44" s="1058"/>
      <c r="AG44" s="1059"/>
      <c r="AH44" s="1059"/>
      <c r="AI44" s="1059"/>
      <c r="AJ44" s="1060"/>
      <c r="AK44" s="1003"/>
      <c r="AL44" s="994"/>
      <c r="AM44" s="994"/>
      <c r="AN44" s="994"/>
      <c r="AO44" s="994"/>
      <c r="AP44" s="994"/>
      <c r="AQ44" s="994"/>
      <c r="AR44" s="994"/>
      <c r="AS44" s="994"/>
      <c r="AT44" s="994"/>
      <c r="AU44" s="994"/>
      <c r="AV44" s="994"/>
      <c r="AW44" s="994"/>
      <c r="AX44" s="994"/>
      <c r="AY44" s="994"/>
      <c r="AZ44" s="1064"/>
      <c r="BA44" s="1064"/>
      <c r="BB44" s="1064"/>
      <c r="BC44" s="1064"/>
      <c r="BD44" s="1064"/>
      <c r="BE44" s="995"/>
      <c r="BF44" s="995"/>
      <c r="BG44" s="995"/>
      <c r="BH44" s="995"/>
      <c r="BI44" s="996"/>
      <c r="BJ44" s="98"/>
      <c r="BK44" s="98"/>
      <c r="BL44" s="98"/>
      <c r="BM44" s="98"/>
      <c r="BN44" s="98"/>
      <c r="BO44" s="107"/>
      <c r="BP44" s="107"/>
      <c r="BQ44" s="104">
        <v>38</v>
      </c>
      <c r="BR44" s="105"/>
      <c r="BS44" s="1023"/>
      <c r="BT44" s="1024"/>
      <c r="BU44" s="1024"/>
      <c r="BV44" s="1024"/>
      <c r="BW44" s="1024"/>
      <c r="BX44" s="1024"/>
      <c r="BY44" s="1024"/>
      <c r="BZ44" s="1024"/>
      <c r="CA44" s="1024"/>
      <c r="CB44" s="1024"/>
      <c r="CC44" s="1024"/>
      <c r="CD44" s="1024"/>
      <c r="CE44" s="1024"/>
      <c r="CF44" s="1024"/>
      <c r="CG44" s="1039"/>
      <c r="CH44" s="1020"/>
      <c r="CI44" s="1021"/>
      <c r="CJ44" s="1021"/>
      <c r="CK44" s="1021"/>
      <c r="CL44" s="1022"/>
      <c r="CM44" s="1020"/>
      <c r="CN44" s="1021"/>
      <c r="CO44" s="1021"/>
      <c r="CP44" s="1021"/>
      <c r="CQ44" s="1022"/>
      <c r="CR44" s="1020"/>
      <c r="CS44" s="1021"/>
      <c r="CT44" s="1021"/>
      <c r="CU44" s="1021"/>
      <c r="CV44" s="1022"/>
      <c r="CW44" s="1020"/>
      <c r="CX44" s="1021"/>
      <c r="CY44" s="1021"/>
      <c r="CZ44" s="1021"/>
      <c r="DA44" s="1022"/>
      <c r="DB44" s="1020"/>
      <c r="DC44" s="1021"/>
      <c r="DD44" s="1021"/>
      <c r="DE44" s="1021"/>
      <c r="DF44" s="1022"/>
      <c r="DG44" s="1020"/>
      <c r="DH44" s="1021"/>
      <c r="DI44" s="1021"/>
      <c r="DJ44" s="1021"/>
      <c r="DK44" s="1022"/>
      <c r="DL44" s="1020"/>
      <c r="DM44" s="1021"/>
      <c r="DN44" s="1021"/>
      <c r="DO44" s="1021"/>
      <c r="DP44" s="1022"/>
      <c r="DQ44" s="1020"/>
      <c r="DR44" s="1021"/>
      <c r="DS44" s="1021"/>
      <c r="DT44" s="1021"/>
      <c r="DU44" s="1022"/>
      <c r="DV44" s="1023"/>
      <c r="DW44" s="1024"/>
      <c r="DX44" s="1024"/>
      <c r="DY44" s="1024"/>
      <c r="DZ44" s="1025"/>
      <c r="EA44" s="96"/>
    </row>
    <row r="45" spans="1:131" ht="26.25" customHeight="1" x14ac:dyDescent="0.15">
      <c r="A45" s="104">
        <v>18</v>
      </c>
      <c r="B45" s="1053"/>
      <c r="C45" s="1054"/>
      <c r="D45" s="1054"/>
      <c r="E45" s="1054"/>
      <c r="F45" s="1054"/>
      <c r="G45" s="1054"/>
      <c r="H45" s="1054"/>
      <c r="I45" s="1054"/>
      <c r="J45" s="1054"/>
      <c r="K45" s="1054"/>
      <c r="L45" s="1054"/>
      <c r="M45" s="1054"/>
      <c r="N45" s="1054"/>
      <c r="O45" s="1054"/>
      <c r="P45" s="1055"/>
      <c r="Q45" s="1061"/>
      <c r="R45" s="1062"/>
      <c r="S45" s="1062"/>
      <c r="T45" s="1062"/>
      <c r="U45" s="1062"/>
      <c r="V45" s="1062"/>
      <c r="W45" s="1062"/>
      <c r="X45" s="1062"/>
      <c r="Y45" s="1062"/>
      <c r="Z45" s="1062"/>
      <c r="AA45" s="1062"/>
      <c r="AB45" s="1062"/>
      <c r="AC45" s="1062"/>
      <c r="AD45" s="1062"/>
      <c r="AE45" s="1063"/>
      <c r="AF45" s="1058"/>
      <c r="AG45" s="1059"/>
      <c r="AH45" s="1059"/>
      <c r="AI45" s="1059"/>
      <c r="AJ45" s="1060"/>
      <c r="AK45" s="1003"/>
      <c r="AL45" s="994"/>
      <c r="AM45" s="994"/>
      <c r="AN45" s="994"/>
      <c r="AO45" s="994"/>
      <c r="AP45" s="994"/>
      <c r="AQ45" s="994"/>
      <c r="AR45" s="994"/>
      <c r="AS45" s="994"/>
      <c r="AT45" s="994"/>
      <c r="AU45" s="994"/>
      <c r="AV45" s="994"/>
      <c r="AW45" s="994"/>
      <c r="AX45" s="994"/>
      <c r="AY45" s="994"/>
      <c r="AZ45" s="1064"/>
      <c r="BA45" s="1064"/>
      <c r="BB45" s="1064"/>
      <c r="BC45" s="1064"/>
      <c r="BD45" s="1064"/>
      <c r="BE45" s="995"/>
      <c r="BF45" s="995"/>
      <c r="BG45" s="995"/>
      <c r="BH45" s="995"/>
      <c r="BI45" s="996"/>
      <c r="BJ45" s="98"/>
      <c r="BK45" s="98"/>
      <c r="BL45" s="98"/>
      <c r="BM45" s="98"/>
      <c r="BN45" s="98"/>
      <c r="BO45" s="107"/>
      <c r="BP45" s="107"/>
      <c r="BQ45" s="104">
        <v>39</v>
      </c>
      <c r="BR45" s="105"/>
      <c r="BS45" s="1023"/>
      <c r="BT45" s="1024"/>
      <c r="BU45" s="1024"/>
      <c r="BV45" s="1024"/>
      <c r="BW45" s="1024"/>
      <c r="BX45" s="1024"/>
      <c r="BY45" s="1024"/>
      <c r="BZ45" s="1024"/>
      <c r="CA45" s="1024"/>
      <c r="CB45" s="1024"/>
      <c r="CC45" s="1024"/>
      <c r="CD45" s="1024"/>
      <c r="CE45" s="1024"/>
      <c r="CF45" s="1024"/>
      <c r="CG45" s="1039"/>
      <c r="CH45" s="1020"/>
      <c r="CI45" s="1021"/>
      <c r="CJ45" s="1021"/>
      <c r="CK45" s="1021"/>
      <c r="CL45" s="1022"/>
      <c r="CM45" s="1020"/>
      <c r="CN45" s="1021"/>
      <c r="CO45" s="1021"/>
      <c r="CP45" s="1021"/>
      <c r="CQ45" s="1022"/>
      <c r="CR45" s="1020"/>
      <c r="CS45" s="1021"/>
      <c r="CT45" s="1021"/>
      <c r="CU45" s="1021"/>
      <c r="CV45" s="1022"/>
      <c r="CW45" s="1020"/>
      <c r="CX45" s="1021"/>
      <c r="CY45" s="1021"/>
      <c r="CZ45" s="1021"/>
      <c r="DA45" s="1022"/>
      <c r="DB45" s="1020"/>
      <c r="DC45" s="1021"/>
      <c r="DD45" s="1021"/>
      <c r="DE45" s="1021"/>
      <c r="DF45" s="1022"/>
      <c r="DG45" s="1020"/>
      <c r="DH45" s="1021"/>
      <c r="DI45" s="1021"/>
      <c r="DJ45" s="1021"/>
      <c r="DK45" s="1022"/>
      <c r="DL45" s="1020"/>
      <c r="DM45" s="1021"/>
      <c r="DN45" s="1021"/>
      <c r="DO45" s="1021"/>
      <c r="DP45" s="1022"/>
      <c r="DQ45" s="1020"/>
      <c r="DR45" s="1021"/>
      <c r="DS45" s="1021"/>
      <c r="DT45" s="1021"/>
      <c r="DU45" s="1022"/>
      <c r="DV45" s="1023"/>
      <c r="DW45" s="1024"/>
      <c r="DX45" s="1024"/>
      <c r="DY45" s="1024"/>
      <c r="DZ45" s="1025"/>
      <c r="EA45" s="96"/>
    </row>
    <row r="46" spans="1:131" ht="26.25" customHeight="1" x14ac:dyDescent="0.15">
      <c r="A46" s="104">
        <v>19</v>
      </c>
      <c r="B46" s="1053"/>
      <c r="C46" s="1054"/>
      <c r="D46" s="1054"/>
      <c r="E46" s="1054"/>
      <c r="F46" s="1054"/>
      <c r="G46" s="1054"/>
      <c r="H46" s="1054"/>
      <c r="I46" s="1054"/>
      <c r="J46" s="1054"/>
      <c r="K46" s="1054"/>
      <c r="L46" s="1054"/>
      <c r="M46" s="1054"/>
      <c r="N46" s="1054"/>
      <c r="O46" s="1054"/>
      <c r="P46" s="1055"/>
      <c r="Q46" s="1061"/>
      <c r="R46" s="1062"/>
      <c r="S46" s="1062"/>
      <c r="T46" s="1062"/>
      <c r="U46" s="1062"/>
      <c r="V46" s="1062"/>
      <c r="W46" s="1062"/>
      <c r="X46" s="1062"/>
      <c r="Y46" s="1062"/>
      <c r="Z46" s="1062"/>
      <c r="AA46" s="1062"/>
      <c r="AB46" s="1062"/>
      <c r="AC46" s="1062"/>
      <c r="AD46" s="1062"/>
      <c r="AE46" s="1063"/>
      <c r="AF46" s="1058"/>
      <c r="AG46" s="1059"/>
      <c r="AH46" s="1059"/>
      <c r="AI46" s="1059"/>
      <c r="AJ46" s="1060"/>
      <c r="AK46" s="1003"/>
      <c r="AL46" s="994"/>
      <c r="AM46" s="994"/>
      <c r="AN46" s="994"/>
      <c r="AO46" s="994"/>
      <c r="AP46" s="994"/>
      <c r="AQ46" s="994"/>
      <c r="AR46" s="994"/>
      <c r="AS46" s="994"/>
      <c r="AT46" s="994"/>
      <c r="AU46" s="994"/>
      <c r="AV46" s="994"/>
      <c r="AW46" s="994"/>
      <c r="AX46" s="994"/>
      <c r="AY46" s="994"/>
      <c r="AZ46" s="1064"/>
      <c r="BA46" s="1064"/>
      <c r="BB46" s="1064"/>
      <c r="BC46" s="1064"/>
      <c r="BD46" s="1064"/>
      <c r="BE46" s="995"/>
      <c r="BF46" s="995"/>
      <c r="BG46" s="995"/>
      <c r="BH46" s="995"/>
      <c r="BI46" s="996"/>
      <c r="BJ46" s="98"/>
      <c r="BK46" s="98"/>
      <c r="BL46" s="98"/>
      <c r="BM46" s="98"/>
      <c r="BN46" s="98"/>
      <c r="BO46" s="107"/>
      <c r="BP46" s="107"/>
      <c r="BQ46" s="104">
        <v>40</v>
      </c>
      <c r="BR46" s="105"/>
      <c r="BS46" s="1023"/>
      <c r="BT46" s="1024"/>
      <c r="BU46" s="1024"/>
      <c r="BV46" s="1024"/>
      <c r="BW46" s="1024"/>
      <c r="BX46" s="1024"/>
      <c r="BY46" s="1024"/>
      <c r="BZ46" s="1024"/>
      <c r="CA46" s="1024"/>
      <c r="CB46" s="1024"/>
      <c r="CC46" s="1024"/>
      <c r="CD46" s="1024"/>
      <c r="CE46" s="1024"/>
      <c r="CF46" s="1024"/>
      <c r="CG46" s="1039"/>
      <c r="CH46" s="1020"/>
      <c r="CI46" s="1021"/>
      <c r="CJ46" s="1021"/>
      <c r="CK46" s="1021"/>
      <c r="CL46" s="1022"/>
      <c r="CM46" s="1020"/>
      <c r="CN46" s="1021"/>
      <c r="CO46" s="1021"/>
      <c r="CP46" s="1021"/>
      <c r="CQ46" s="1022"/>
      <c r="CR46" s="1020"/>
      <c r="CS46" s="1021"/>
      <c r="CT46" s="1021"/>
      <c r="CU46" s="1021"/>
      <c r="CV46" s="1022"/>
      <c r="CW46" s="1020"/>
      <c r="CX46" s="1021"/>
      <c r="CY46" s="1021"/>
      <c r="CZ46" s="1021"/>
      <c r="DA46" s="1022"/>
      <c r="DB46" s="1020"/>
      <c r="DC46" s="1021"/>
      <c r="DD46" s="1021"/>
      <c r="DE46" s="1021"/>
      <c r="DF46" s="1022"/>
      <c r="DG46" s="1020"/>
      <c r="DH46" s="1021"/>
      <c r="DI46" s="1021"/>
      <c r="DJ46" s="1021"/>
      <c r="DK46" s="1022"/>
      <c r="DL46" s="1020"/>
      <c r="DM46" s="1021"/>
      <c r="DN46" s="1021"/>
      <c r="DO46" s="1021"/>
      <c r="DP46" s="1022"/>
      <c r="DQ46" s="1020"/>
      <c r="DR46" s="1021"/>
      <c r="DS46" s="1021"/>
      <c r="DT46" s="1021"/>
      <c r="DU46" s="1022"/>
      <c r="DV46" s="1023"/>
      <c r="DW46" s="1024"/>
      <c r="DX46" s="1024"/>
      <c r="DY46" s="1024"/>
      <c r="DZ46" s="1025"/>
      <c r="EA46" s="96"/>
    </row>
    <row r="47" spans="1:131" ht="26.25" customHeight="1" x14ac:dyDescent="0.15">
      <c r="A47" s="104">
        <v>20</v>
      </c>
      <c r="B47" s="1053"/>
      <c r="C47" s="1054"/>
      <c r="D47" s="1054"/>
      <c r="E47" s="1054"/>
      <c r="F47" s="1054"/>
      <c r="G47" s="1054"/>
      <c r="H47" s="1054"/>
      <c r="I47" s="1054"/>
      <c r="J47" s="1054"/>
      <c r="K47" s="1054"/>
      <c r="L47" s="1054"/>
      <c r="M47" s="1054"/>
      <c r="N47" s="1054"/>
      <c r="O47" s="1054"/>
      <c r="P47" s="1055"/>
      <c r="Q47" s="1061"/>
      <c r="R47" s="1062"/>
      <c r="S47" s="1062"/>
      <c r="T47" s="1062"/>
      <c r="U47" s="1062"/>
      <c r="V47" s="1062"/>
      <c r="W47" s="1062"/>
      <c r="X47" s="1062"/>
      <c r="Y47" s="1062"/>
      <c r="Z47" s="1062"/>
      <c r="AA47" s="1062"/>
      <c r="AB47" s="1062"/>
      <c r="AC47" s="1062"/>
      <c r="AD47" s="1062"/>
      <c r="AE47" s="1063"/>
      <c r="AF47" s="1058"/>
      <c r="AG47" s="1059"/>
      <c r="AH47" s="1059"/>
      <c r="AI47" s="1059"/>
      <c r="AJ47" s="1060"/>
      <c r="AK47" s="1003"/>
      <c r="AL47" s="994"/>
      <c r="AM47" s="994"/>
      <c r="AN47" s="994"/>
      <c r="AO47" s="994"/>
      <c r="AP47" s="994"/>
      <c r="AQ47" s="994"/>
      <c r="AR47" s="994"/>
      <c r="AS47" s="994"/>
      <c r="AT47" s="994"/>
      <c r="AU47" s="994"/>
      <c r="AV47" s="994"/>
      <c r="AW47" s="994"/>
      <c r="AX47" s="994"/>
      <c r="AY47" s="994"/>
      <c r="AZ47" s="1064"/>
      <c r="BA47" s="1064"/>
      <c r="BB47" s="1064"/>
      <c r="BC47" s="1064"/>
      <c r="BD47" s="1064"/>
      <c r="BE47" s="995"/>
      <c r="BF47" s="995"/>
      <c r="BG47" s="995"/>
      <c r="BH47" s="995"/>
      <c r="BI47" s="996"/>
      <c r="BJ47" s="98"/>
      <c r="BK47" s="98"/>
      <c r="BL47" s="98"/>
      <c r="BM47" s="98"/>
      <c r="BN47" s="98"/>
      <c r="BO47" s="107"/>
      <c r="BP47" s="107"/>
      <c r="BQ47" s="104">
        <v>41</v>
      </c>
      <c r="BR47" s="105"/>
      <c r="BS47" s="1023"/>
      <c r="BT47" s="1024"/>
      <c r="BU47" s="1024"/>
      <c r="BV47" s="1024"/>
      <c r="BW47" s="1024"/>
      <c r="BX47" s="1024"/>
      <c r="BY47" s="1024"/>
      <c r="BZ47" s="1024"/>
      <c r="CA47" s="1024"/>
      <c r="CB47" s="1024"/>
      <c r="CC47" s="1024"/>
      <c r="CD47" s="1024"/>
      <c r="CE47" s="1024"/>
      <c r="CF47" s="1024"/>
      <c r="CG47" s="1039"/>
      <c r="CH47" s="1020"/>
      <c r="CI47" s="1021"/>
      <c r="CJ47" s="1021"/>
      <c r="CK47" s="1021"/>
      <c r="CL47" s="1022"/>
      <c r="CM47" s="1020"/>
      <c r="CN47" s="1021"/>
      <c r="CO47" s="1021"/>
      <c r="CP47" s="1021"/>
      <c r="CQ47" s="1022"/>
      <c r="CR47" s="1020"/>
      <c r="CS47" s="1021"/>
      <c r="CT47" s="1021"/>
      <c r="CU47" s="1021"/>
      <c r="CV47" s="1022"/>
      <c r="CW47" s="1020"/>
      <c r="CX47" s="1021"/>
      <c r="CY47" s="1021"/>
      <c r="CZ47" s="1021"/>
      <c r="DA47" s="1022"/>
      <c r="DB47" s="1020"/>
      <c r="DC47" s="1021"/>
      <c r="DD47" s="1021"/>
      <c r="DE47" s="1021"/>
      <c r="DF47" s="1022"/>
      <c r="DG47" s="1020"/>
      <c r="DH47" s="1021"/>
      <c r="DI47" s="1021"/>
      <c r="DJ47" s="1021"/>
      <c r="DK47" s="1022"/>
      <c r="DL47" s="1020"/>
      <c r="DM47" s="1021"/>
      <c r="DN47" s="1021"/>
      <c r="DO47" s="1021"/>
      <c r="DP47" s="1022"/>
      <c r="DQ47" s="1020"/>
      <c r="DR47" s="1021"/>
      <c r="DS47" s="1021"/>
      <c r="DT47" s="1021"/>
      <c r="DU47" s="1022"/>
      <c r="DV47" s="1023"/>
      <c r="DW47" s="1024"/>
      <c r="DX47" s="1024"/>
      <c r="DY47" s="1024"/>
      <c r="DZ47" s="1025"/>
      <c r="EA47" s="96"/>
    </row>
    <row r="48" spans="1:131" ht="26.25" customHeight="1" x14ac:dyDescent="0.15">
      <c r="A48" s="104">
        <v>21</v>
      </c>
      <c r="B48" s="1053"/>
      <c r="C48" s="1054"/>
      <c r="D48" s="1054"/>
      <c r="E48" s="1054"/>
      <c r="F48" s="1054"/>
      <c r="G48" s="1054"/>
      <c r="H48" s="1054"/>
      <c r="I48" s="1054"/>
      <c r="J48" s="1054"/>
      <c r="K48" s="1054"/>
      <c r="L48" s="1054"/>
      <c r="M48" s="1054"/>
      <c r="N48" s="1054"/>
      <c r="O48" s="1054"/>
      <c r="P48" s="1055"/>
      <c r="Q48" s="1061"/>
      <c r="R48" s="1062"/>
      <c r="S48" s="1062"/>
      <c r="T48" s="1062"/>
      <c r="U48" s="1062"/>
      <c r="V48" s="1062"/>
      <c r="W48" s="1062"/>
      <c r="X48" s="1062"/>
      <c r="Y48" s="1062"/>
      <c r="Z48" s="1062"/>
      <c r="AA48" s="1062"/>
      <c r="AB48" s="1062"/>
      <c r="AC48" s="1062"/>
      <c r="AD48" s="1062"/>
      <c r="AE48" s="1063"/>
      <c r="AF48" s="1058"/>
      <c r="AG48" s="1059"/>
      <c r="AH48" s="1059"/>
      <c r="AI48" s="1059"/>
      <c r="AJ48" s="1060"/>
      <c r="AK48" s="1003"/>
      <c r="AL48" s="994"/>
      <c r="AM48" s="994"/>
      <c r="AN48" s="994"/>
      <c r="AO48" s="994"/>
      <c r="AP48" s="994"/>
      <c r="AQ48" s="994"/>
      <c r="AR48" s="994"/>
      <c r="AS48" s="994"/>
      <c r="AT48" s="994"/>
      <c r="AU48" s="994"/>
      <c r="AV48" s="994"/>
      <c r="AW48" s="994"/>
      <c r="AX48" s="994"/>
      <c r="AY48" s="994"/>
      <c r="AZ48" s="1064"/>
      <c r="BA48" s="1064"/>
      <c r="BB48" s="1064"/>
      <c r="BC48" s="1064"/>
      <c r="BD48" s="1064"/>
      <c r="BE48" s="995"/>
      <c r="BF48" s="995"/>
      <c r="BG48" s="995"/>
      <c r="BH48" s="995"/>
      <c r="BI48" s="996"/>
      <c r="BJ48" s="98"/>
      <c r="BK48" s="98"/>
      <c r="BL48" s="98"/>
      <c r="BM48" s="98"/>
      <c r="BN48" s="98"/>
      <c r="BO48" s="107"/>
      <c r="BP48" s="107"/>
      <c r="BQ48" s="104">
        <v>42</v>
      </c>
      <c r="BR48" s="105"/>
      <c r="BS48" s="1023"/>
      <c r="BT48" s="1024"/>
      <c r="BU48" s="1024"/>
      <c r="BV48" s="1024"/>
      <c r="BW48" s="1024"/>
      <c r="BX48" s="1024"/>
      <c r="BY48" s="1024"/>
      <c r="BZ48" s="1024"/>
      <c r="CA48" s="1024"/>
      <c r="CB48" s="1024"/>
      <c r="CC48" s="1024"/>
      <c r="CD48" s="1024"/>
      <c r="CE48" s="1024"/>
      <c r="CF48" s="1024"/>
      <c r="CG48" s="1039"/>
      <c r="CH48" s="1020"/>
      <c r="CI48" s="1021"/>
      <c r="CJ48" s="1021"/>
      <c r="CK48" s="1021"/>
      <c r="CL48" s="1022"/>
      <c r="CM48" s="1020"/>
      <c r="CN48" s="1021"/>
      <c r="CO48" s="1021"/>
      <c r="CP48" s="1021"/>
      <c r="CQ48" s="1022"/>
      <c r="CR48" s="1020"/>
      <c r="CS48" s="1021"/>
      <c r="CT48" s="1021"/>
      <c r="CU48" s="1021"/>
      <c r="CV48" s="1022"/>
      <c r="CW48" s="1020"/>
      <c r="CX48" s="1021"/>
      <c r="CY48" s="1021"/>
      <c r="CZ48" s="1021"/>
      <c r="DA48" s="1022"/>
      <c r="DB48" s="1020"/>
      <c r="DC48" s="1021"/>
      <c r="DD48" s="1021"/>
      <c r="DE48" s="1021"/>
      <c r="DF48" s="1022"/>
      <c r="DG48" s="1020"/>
      <c r="DH48" s="1021"/>
      <c r="DI48" s="1021"/>
      <c r="DJ48" s="1021"/>
      <c r="DK48" s="1022"/>
      <c r="DL48" s="1020"/>
      <c r="DM48" s="1021"/>
      <c r="DN48" s="1021"/>
      <c r="DO48" s="1021"/>
      <c r="DP48" s="1022"/>
      <c r="DQ48" s="1020"/>
      <c r="DR48" s="1021"/>
      <c r="DS48" s="1021"/>
      <c r="DT48" s="1021"/>
      <c r="DU48" s="1022"/>
      <c r="DV48" s="1023"/>
      <c r="DW48" s="1024"/>
      <c r="DX48" s="1024"/>
      <c r="DY48" s="1024"/>
      <c r="DZ48" s="1025"/>
      <c r="EA48" s="96"/>
    </row>
    <row r="49" spans="1:131" ht="26.25" customHeight="1" x14ac:dyDescent="0.15">
      <c r="A49" s="104">
        <v>22</v>
      </c>
      <c r="B49" s="1053"/>
      <c r="C49" s="1054"/>
      <c r="D49" s="1054"/>
      <c r="E49" s="1054"/>
      <c r="F49" s="1054"/>
      <c r="G49" s="1054"/>
      <c r="H49" s="1054"/>
      <c r="I49" s="1054"/>
      <c r="J49" s="1054"/>
      <c r="K49" s="1054"/>
      <c r="L49" s="1054"/>
      <c r="M49" s="1054"/>
      <c r="N49" s="1054"/>
      <c r="O49" s="1054"/>
      <c r="P49" s="1055"/>
      <c r="Q49" s="1061"/>
      <c r="R49" s="1062"/>
      <c r="S49" s="1062"/>
      <c r="T49" s="1062"/>
      <c r="U49" s="1062"/>
      <c r="V49" s="1062"/>
      <c r="W49" s="1062"/>
      <c r="X49" s="1062"/>
      <c r="Y49" s="1062"/>
      <c r="Z49" s="1062"/>
      <c r="AA49" s="1062"/>
      <c r="AB49" s="1062"/>
      <c r="AC49" s="1062"/>
      <c r="AD49" s="1062"/>
      <c r="AE49" s="1063"/>
      <c r="AF49" s="1058"/>
      <c r="AG49" s="1059"/>
      <c r="AH49" s="1059"/>
      <c r="AI49" s="1059"/>
      <c r="AJ49" s="1060"/>
      <c r="AK49" s="1003"/>
      <c r="AL49" s="994"/>
      <c r="AM49" s="994"/>
      <c r="AN49" s="994"/>
      <c r="AO49" s="994"/>
      <c r="AP49" s="994"/>
      <c r="AQ49" s="994"/>
      <c r="AR49" s="994"/>
      <c r="AS49" s="994"/>
      <c r="AT49" s="994"/>
      <c r="AU49" s="994"/>
      <c r="AV49" s="994"/>
      <c r="AW49" s="994"/>
      <c r="AX49" s="994"/>
      <c r="AY49" s="994"/>
      <c r="AZ49" s="1064"/>
      <c r="BA49" s="1064"/>
      <c r="BB49" s="1064"/>
      <c r="BC49" s="1064"/>
      <c r="BD49" s="1064"/>
      <c r="BE49" s="995"/>
      <c r="BF49" s="995"/>
      <c r="BG49" s="995"/>
      <c r="BH49" s="995"/>
      <c r="BI49" s="996"/>
      <c r="BJ49" s="98"/>
      <c r="BK49" s="98"/>
      <c r="BL49" s="98"/>
      <c r="BM49" s="98"/>
      <c r="BN49" s="98"/>
      <c r="BO49" s="107"/>
      <c r="BP49" s="107"/>
      <c r="BQ49" s="104">
        <v>43</v>
      </c>
      <c r="BR49" s="105"/>
      <c r="BS49" s="1023"/>
      <c r="BT49" s="1024"/>
      <c r="BU49" s="1024"/>
      <c r="BV49" s="1024"/>
      <c r="BW49" s="1024"/>
      <c r="BX49" s="1024"/>
      <c r="BY49" s="1024"/>
      <c r="BZ49" s="1024"/>
      <c r="CA49" s="1024"/>
      <c r="CB49" s="1024"/>
      <c r="CC49" s="1024"/>
      <c r="CD49" s="1024"/>
      <c r="CE49" s="1024"/>
      <c r="CF49" s="1024"/>
      <c r="CG49" s="1039"/>
      <c r="CH49" s="1020"/>
      <c r="CI49" s="1021"/>
      <c r="CJ49" s="1021"/>
      <c r="CK49" s="1021"/>
      <c r="CL49" s="1022"/>
      <c r="CM49" s="1020"/>
      <c r="CN49" s="1021"/>
      <c r="CO49" s="1021"/>
      <c r="CP49" s="1021"/>
      <c r="CQ49" s="1022"/>
      <c r="CR49" s="1020"/>
      <c r="CS49" s="1021"/>
      <c r="CT49" s="1021"/>
      <c r="CU49" s="1021"/>
      <c r="CV49" s="1022"/>
      <c r="CW49" s="1020"/>
      <c r="CX49" s="1021"/>
      <c r="CY49" s="1021"/>
      <c r="CZ49" s="1021"/>
      <c r="DA49" s="1022"/>
      <c r="DB49" s="1020"/>
      <c r="DC49" s="1021"/>
      <c r="DD49" s="1021"/>
      <c r="DE49" s="1021"/>
      <c r="DF49" s="1022"/>
      <c r="DG49" s="1020"/>
      <c r="DH49" s="1021"/>
      <c r="DI49" s="1021"/>
      <c r="DJ49" s="1021"/>
      <c r="DK49" s="1022"/>
      <c r="DL49" s="1020"/>
      <c r="DM49" s="1021"/>
      <c r="DN49" s="1021"/>
      <c r="DO49" s="1021"/>
      <c r="DP49" s="1022"/>
      <c r="DQ49" s="1020"/>
      <c r="DR49" s="1021"/>
      <c r="DS49" s="1021"/>
      <c r="DT49" s="1021"/>
      <c r="DU49" s="1022"/>
      <c r="DV49" s="1023"/>
      <c r="DW49" s="1024"/>
      <c r="DX49" s="1024"/>
      <c r="DY49" s="1024"/>
      <c r="DZ49" s="1025"/>
      <c r="EA49" s="96"/>
    </row>
    <row r="50" spans="1:131" ht="26.25" customHeight="1" x14ac:dyDescent="0.15">
      <c r="A50" s="104">
        <v>23</v>
      </c>
      <c r="B50" s="1053"/>
      <c r="C50" s="1054"/>
      <c r="D50" s="1054"/>
      <c r="E50" s="1054"/>
      <c r="F50" s="1054"/>
      <c r="G50" s="1054"/>
      <c r="H50" s="1054"/>
      <c r="I50" s="1054"/>
      <c r="J50" s="1054"/>
      <c r="K50" s="1054"/>
      <c r="L50" s="1054"/>
      <c r="M50" s="1054"/>
      <c r="N50" s="1054"/>
      <c r="O50" s="1054"/>
      <c r="P50" s="1055"/>
      <c r="Q50" s="1056"/>
      <c r="R50" s="1048"/>
      <c r="S50" s="1048"/>
      <c r="T50" s="1048"/>
      <c r="U50" s="1048"/>
      <c r="V50" s="1048"/>
      <c r="W50" s="1048"/>
      <c r="X50" s="1048"/>
      <c r="Y50" s="1048"/>
      <c r="Z50" s="1048"/>
      <c r="AA50" s="1048"/>
      <c r="AB50" s="1048"/>
      <c r="AC50" s="1048"/>
      <c r="AD50" s="1048"/>
      <c r="AE50" s="1057"/>
      <c r="AF50" s="1058"/>
      <c r="AG50" s="1059"/>
      <c r="AH50" s="1059"/>
      <c r="AI50" s="1059"/>
      <c r="AJ50" s="1060"/>
      <c r="AK50" s="1047"/>
      <c r="AL50" s="1048"/>
      <c r="AM50" s="1048"/>
      <c r="AN50" s="1048"/>
      <c r="AO50" s="1048"/>
      <c r="AP50" s="1048"/>
      <c r="AQ50" s="1048"/>
      <c r="AR50" s="1048"/>
      <c r="AS50" s="1048"/>
      <c r="AT50" s="1048"/>
      <c r="AU50" s="1048"/>
      <c r="AV50" s="1048"/>
      <c r="AW50" s="1048"/>
      <c r="AX50" s="1048"/>
      <c r="AY50" s="1048"/>
      <c r="AZ50" s="1049"/>
      <c r="BA50" s="1049"/>
      <c r="BB50" s="1049"/>
      <c r="BC50" s="1049"/>
      <c r="BD50" s="1049"/>
      <c r="BE50" s="995"/>
      <c r="BF50" s="995"/>
      <c r="BG50" s="995"/>
      <c r="BH50" s="995"/>
      <c r="BI50" s="996"/>
      <c r="BJ50" s="98"/>
      <c r="BK50" s="98"/>
      <c r="BL50" s="98"/>
      <c r="BM50" s="98"/>
      <c r="BN50" s="98"/>
      <c r="BO50" s="107"/>
      <c r="BP50" s="107"/>
      <c r="BQ50" s="104">
        <v>44</v>
      </c>
      <c r="BR50" s="105"/>
      <c r="BS50" s="1023"/>
      <c r="BT50" s="1024"/>
      <c r="BU50" s="1024"/>
      <c r="BV50" s="1024"/>
      <c r="BW50" s="1024"/>
      <c r="BX50" s="1024"/>
      <c r="BY50" s="1024"/>
      <c r="BZ50" s="1024"/>
      <c r="CA50" s="1024"/>
      <c r="CB50" s="1024"/>
      <c r="CC50" s="1024"/>
      <c r="CD50" s="1024"/>
      <c r="CE50" s="1024"/>
      <c r="CF50" s="1024"/>
      <c r="CG50" s="1039"/>
      <c r="CH50" s="1020"/>
      <c r="CI50" s="1021"/>
      <c r="CJ50" s="1021"/>
      <c r="CK50" s="1021"/>
      <c r="CL50" s="1022"/>
      <c r="CM50" s="1020"/>
      <c r="CN50" s="1021"/>
      <c r="CO50" s="1021"/>
      <c r="CP50" s="1021"/>
      <c r="CQ50" s="1022"/>
      <c r="CR50" s="1020"/>
      <c r="CS50" s="1021"/>
      <c r="CT50" s="1021"/>
      <c r="CU50" s="1021"/>
      <c r="CV50" s="1022"/>
      <c r="CW50" s="1020"/>
      <c r="CX50" s="1021"/>
      <c r="CY50" s="1021"/>
      <c r="CZ50" s="1021"/>
      <c r="DA50" s="1022"/>
      <c r="DB50" s="1020"/>
      <c r="DC50" s="1021"/>
      <c r="DD50" s="1021"/>
      <c r="DE50" s="1021"/>
      <c r="DF50" s="1022"/>
      <c r="DG50" s="1020"/>
      <c r="DH50" s="1021"/>
      <c r="DI50" s="1021"/>
      <c r="DJ50" s="1021"/>
      <c r="DK50" s="1022"/>
      <c r="DL50" s="1020"/>
      <c r="DM50" s="1021"/>
      <c r="DN50" s="1021"/>
      <c r="DO50" s="1021"/>
      <c r="DP50" s="1022"/>
      <c r="DQ50" s="1020"/>
      <c r="DR50" s="1021"/>
      <c r="DS50" s="1021"/>
      <c r="DT50" s="1021"/>
      <c r="DU50" s="1022"/>
      <c r="DV50" s="1023"/>
      <c r="DW50" s="1024"/>
      <c r="DX50" s="1024"/>
      <c r="DY50" s="1024"/>
      <c r="DZ50" s="1025"/>
      <c r="EA50" s="96"/>
    </row>
    <row r="51" spans="1:131" ht="26.25" customHeight="1" x14ac:dyDescent="0.15">
      <c r="A51" s="104">
        <v>24</v>
      </c>
      <c r="B51" s="1053"/>
      <c r="C51" s="1054"/>
      <c r="D51" s="1054"/>
      <c r="E51" s="1054"/>
      <c r="F51" s="1054"/>
      <c r="G51" s="1054"/>
      <c r="H51" s="1054"/>
      <c r="I51" s="1054"/>
      <c r="J51" s="1054"/>
      <c r="K51" s="1054"/>
      <c r="L51" s="1054"/>
      <c r="M51" s="1054"/>
      <c r="N51" s="1054"/>
      <c r="O51" s="1054"/>
      <c r="P51" s="1055"/>
      <c r="Q51" s="1056"/>
      <c r="R51" s="1048"/>
      <c r="S51" s="1048"/>
      <c r="T51" s="1048"/>
      <c r="U51" s="1048"/>
      <c r="V51" s="1048"/>
      <c r="W51" s="1048"/>
      <c r="X51" s="1048"/>
      <c r="Y51" s="1048"/>
      <c r="Z51" s="1048"/>
      <c r="AA51" s="1048"/>
      <c r="AB51" s="1048"/>
      <c r="AC51" s="1048"/>
      <c r="AD51" s="1048"/>
      <c r="AE51" s="1057"/>
      <c r="AF51" s="1058"/>
      <c r="AG51" s="1059"/>
      <c r="AH51" s="1059"/>
      <c r="AI51" s="1059"/>
      <c r="AJ51" s="1060"/>
      <c r="AK51" s="1047"/>
      <c r="AL51" s="1048"/>
      <c r="AM51" s="1048"/>
      <c r="AN51" s="1048"/>
      <c r="AO51" s="1048"/>
      <c r="AP51" s="1048"/>
      <c r="AQ51" s="1048"/>
      <c r="AR51" s="1048"/>
      <c r="AS51" s="1048"/>
      <c r="AT51" s="1048"/>
      <c r="AU51" s="1048"/>
      <c r="AV51" s="1048"/>
      <c r="AW51" s="1048"/>
      <c r="AX51" s="1048"/>
      <c r="AY51" s="1048"/>
      <c r="AZ51" s="1049"/>
      <c r="BA51" s="1049"/>
      <c r="BB51" s="1049"/>
      <c r="BC51" s="1049"/>
      <c r="BD51" s="1049"/>
      <c r="BE51" s="995"/>
      <c r="BF51" s="995"/>
      <c r="BG51" s="995"/>
      <c r="BH51" s="995"/>
      <c r="BI51" s="996"/>
      <c r="BJ51" s="98"/>
      <c r="BK51" s="98"/>
      <c r="BL51" s="98"/>
      <c r="BM51" s="98"/>
      <c r="BN51" s="98"/>
      <c r="BO51" s="107"/>
      <c r="BP51" s="107"/>
      <c r="BQ51" s="104">
        <v>45</v>
      </c>
      <c r="BR51" s="105"/>
      <c r="BS51" s="1023"/>
      <c r="BT51" s="1024"/>
      <c r="BU51" s="1024"/>
      <c r="BV51" s="1024"/>
      <c r="BW51" s="1024"/>
      <c r="BX51" s="1024"/>
      <c r="BY51" s="1024"/>
      <c r="BZ51" s="1024"/>
      <c r="CA51" s="1024"/>
      <c r="CB51" s="1024"/>
      <c r="CC51" s="1024"/>
      <c r="CD51" s="1024"/>
      <c r="CE51" s="1024"/>
      <c r="CF51" s="1024"/>
      <c r="CG51" s="1039"/>
      <c r="CH51" s="1020"/>
      <c r="CI51" s="1021"/>
      <c r="CJ51" s="1021"/>
      <c r="CK51" s="1021"/>
      <c r="CL51" s="1022"/>
      <c r="CM51" s="1020"/>
      <c r="CN51" s="1021"/>
      <c r="CO51" s="1021"/>
      <c r="CP51" s="1021"/>
      <c r="CQ51" s="1022"/>
      <c r="CR51" s="1020"/>
      <c r="CS51" s="1021"/>
      <c r="CT51" s="1021"/>
      <c r="CU51" s="1021"/>
      <c r="CV51" s="1022"/>
      <c r="CW51" s="1020"/>
      <c r="CX51" s="1021"/>
      <c r="CY51" s="1021"/>
      <c r="CZ51" s="1021"/>
      <c r="DA51" s="1022"/>
      <c r="DB51" s="1020"/>
      <c r="DC51" s="1021"/>
      <c r="DD51" s="1021"/>
      <c r="DE51" s="1021"/>
      <c r="DF51" s="1022"/>
      <c r="DG51" s="1020"/>
      <c r="DH51" s="1021"/>
      <c r="DI51" s="1021"/>
      <c r="DJ51" s="1021"/>
      <c r="DK51" s="1022"/>
      <c r="DL51" s="1020"/>
      <c r="DM51" s="1021"/>
      <c r="DN51" s="1021"/>
      <c r="DO51" s="1021"/>
      <c r="DP51" s="1022"/>
      <c r="DQ51" s="1020"/>
      <c r="DR51" s="1021"/>
      <c r="DS51" s="1021"/>
      <c r="DT51" s="1021"/>
      <c r="DU51" s="1022"/>
      <c r="DV51" s="1023"/>
      <c r="DW51" s="1024"/>
      <c r="DX51" s="1024"/>
      <c r="DY51" s="1024"/>
      <c r="DZ51" s="1025"/>
      <c r="EA51" s="96"/>
    </row>
    <row r="52" spans="1:131" ht="26.25" customHeight="1" x14ac:dyDescent="0.15">
      <c r="A52" s="104">
        <v>25</v>
      </c>
      <c r="B52" s="1053"/>
      <c r="C52" s="1054"/>
      <c r="D52" s="1054"/>
      <c r="E52" s="1054"/>
      <c r="F52" s="1054"/>
      <c r="G52" s="1054"/>
      <c r="H52" s="1054"/>
      <c r="I52" s="1054"/>
      <c r="J52" s="1054"/>
      <c r="K52" s="1054"/>
      <c r="L52" s="1054"/>
      <c r="M52" s="1054"/>
      <c r="N52" s="1054"/>
      <c r="O52" s="1054"/>
      <c r="P52" s="1055"/>
      <c r="Q52" s="1056"/>
      <c r="R52" s="1048"/>
      <c r="S52" s="1048"/>
      <c r="T52" s="1048"/>
      <c r="U52" s="1048"/>
      <c r="V52" s="1048"/>
      <c r="W52" s="1048"/>
      <c r="X52" s="1048"/>
      <c r="Y52" s="1048"/>
      <c r="Z52" s="1048"/>
      <c r="AA52" s="1048"/>
      <c r="AB52" s="1048"/>
      <c r="AC52" s="1048"/>
      <c r="AD52" s="1048"/>
      <c r="AE52" s="1057"/>
      <c r="AF52" s="1058"/>
      <c r="AG52" s="1059"/>
      <c r="AH52" s="1059"/>
      <c r="AI52" s="1059"/>
      <c r="AJ52" s="1060"/>
      <c r="AK52" s="1047"/>
      <c r="AL52" s="1048"/>
      <c r="AM52" s="1048"/>
      <c r="AN52" s="1048"/>
      <c r="AO52" s="1048"/>
      <c r="AP52" s="1048"/>
      <c r="AQ52" s="1048"/>
      <c r="AR52" s="1048"/>
      <c r="AS52" s="1048"/>
      <c r="AT52" s="1048"/>
      <c r="AU52" s="1048"/>
      <c r="AV52" s="1048"/>
      <c r="AW52" s="1048"/>
      <c r="AX52" s="1048"/>
      <c r="AY52" s="1048"/>
      <c r="AZ52" s="1049"/>
      <c r="BA52" s="1049"/>
      <c r="BB52" s="1049"/>
      <c r="BC52" s="1049"/>
      <c r="BD52" s="1049"/>
      <c r="BE52" s="995"/>
      <c r="BF52" s="995"/>
      <c r="BG52" s="995"/>
      <c r="BH52" s="995"/>
      <c r="BI52" s="996"/>
      <c r="BJ52" s="98"/>
      <c r="BK52" s="98"/>
      <c r="BL52" s="98"/>
      <c r="BM52" s="98"/>
      <c r="BN52" s="98"/>
      <c r="BO52" s="107"/>
      <c r="BP52" s="107"/>
      <c r="BQ52" s="104">
        <v>46</v>
      </c>
      <c r="BR52" s="105"/>
      <c r="BS52" s="1023"/>
      <c r="BT52" s="1024"/>
      <c r="BU52" s="1024"/>
      <c r="BV52" s="1024"/>
      <c r="BW52" s="1024"/>
      <c r="BX52" s="1024"/>
      <c r="BY52" s="1024"/>
      <c r="BZ52" s="1024"/>
      <c r="CA52" s="1024"/>
      <c r="CB52" s="1024"/>
      <c r="CC52" s="1024"/>
      <c r="CD52" s="1024"/>
      <c r="CE52" s="1024"/>
      <c r="CF52" s="1024"/>
      <c r="CG52" s="1039"/>
      <c r="CH52" s="1020"/>
      <c r="CI52" s="1021"/>
      <c r="CJ52" s="1021"/>
      <c r="CK52" s="1021"/>
      <c r="CL52" s="1022"/>
      <c r="CM52" s="1020"/>
      <c r="CN52" s="1021"/>
      <c r="CO52" s="1021"/>
      <c r="CP52" s="1021"/>
      <c r="CQ52" s="1022"/>
      <c r="CR52" s="1020"/>
      <c r="CS52" s="1021"/>
      <c r="CT52" s="1021"/>
      <c r="CU52" s="1021"/>
      <c r="CV52" s="1022"/>
      <c r="CW52" s="1020"/>
      <c r="CX52" s="1021"/>
      <c r="CY52" s="1021"/>
      <c r="CZ52" s="1021"/>
      <c r="DA52" s="1022"/>
      <c r="DB52" s="1020"/>
      <c r="DC52" s="1021"/>
      <c r="DD52" s="1021"/>
      <c r="DE52" s="1021"/>
      <c r="DF52" s="1022"/>
      <c r="DG52" s="1020"/>
      <c r="DH52" s="1021"/>
      <c r="DI52" s="1021"/>
      <c r="DJ52" s="1021"/>
      <c r="DK52" s="1022"/>
      <c r="DL52" s="1020"/>
      <c r="DM52" s="1021"/>
      <c r="DN52" s="1021"/>
      <c r="DO52" s="1021"/>
      <c r="DP52" s="1022"/>
      <c r="DQ52" s="1020"/>
      <c r="DR52" s="1021"/>
      <c r="DS52" s="1021"/>
      <c r="DT52" s="1021"/>
      <c r="DU52" s="1022"/>
      <c r="DV52" s="1023"/>
      <c r="DW52" s="1024"/>
      <c r="DX52" s="1024"/>
      <c r="DY52" s="1024"/>
      <c r="DZ52" s="1025"/>
      <c r="EA52" s="96"/>
    </row>
    <row r="53" spans="1:131" ht="26.25" customHeight="1" x14ac:dyDescent="0.15">
      <c r="A53" s="104">
        <v>26</v>
      </c>
      <c r="B53" s="1053"/>
      <c r="C53" s="1054"/>
      <c r="D53" s="1054"/>
      <c r="E53" s="1054"/>
      <c r="F53" s="1054"/>
      <c r="G53" s="1054"/>
      <c r="H53" s="1054"/>
      <c r="I53" s="1054"/>
      <c r="J53" s="1054"/>
      <c r="K53" s="1054"/>
      <c r="L53" s="1054"/>
      <c r="M53" s="1054"/>
      <c r="N53" s="1054"/>
      <c r="O53" s="1054"/>
      <c r="P53" s="1055"/>
      <c r="Q53" s="1056"/>
      <c r="R53" s="1048"/>
      <c r="S53" s="1048"/>
      <c r="T53" s="1048"/>
      <c r="U53" s="1048"/>
      <c r="V53" s="1048"/>
      <c r="W53" s="1048"/>
      <c r="X53" s="1048"/>
      <c r="Y53" s="1048"/>
      <c r="Z53" s="1048"/>
      <c r="AA53" s="1048"/>
      <c r="AB53" s="1048"/>
      <c r="AC53" s="1048"/>
      <c r="AD53" s="1048"/>
      <c r="AE53" s="1057"/>
      <c r="AF53" s="1058"/>
      <c r="AG53" s="1059"/>
      <c r="AH53" s="1059"/>
      <c r="AI53" s="1059"/>
      <c r="AJ53" s="1060"/>
      <c r="AK53" s="1047"/>
      <c r="AL53" s="1048"/>
      <c r="AM53" s="1048"/>
      <c r="AN53" s="1048"/>
      <c r="AO53" s="1048"/>
      <c r="AP53" s="1048"/>
      <c r="AQ53" s="1048"/>
      <c r="AR53" s="1048"/>
      <c r="AS53" s="1048"/>
      <c r="AT53" s="1048"/>
      <c r="AU53" s="1048"/>
      <c r="AV53" s="1048"/>
      <c r="AW53" s="1048"/>
      <c r="AX53" s="1048"/>
      <c r="AY53" s="1048"/>
      <c r="AZ53" s="1049"/>
      <c r="BA53" s="1049"/>
      <c r="BB53" s="1049"/>
      <c r="BC53" s="1049"/>
      <c r="BD53" s="1049"/>
      <c r="BE53" s="995"/>
      <c r="BF53" s="995"/>
      <c r="BG53" s="995"/>
      <c r="BH53" s="995"/>
      <c r="BI53" s="996"/>
      <c r="BJ53" s="98"/>
      <c r="BK53" s="98"/>
      <c r="BL53" s="98"/>
      <c r="BM53" s="98"/>
      <c r="BN53" s="98"/>
      <c r="BO53" s="107"/>
      <c r="BP53" s="107"/>
      <c r="BQ53" s="104">
        <v>47</v>
      </c>
      <c r="BR53" s="105"/>
      <c r="BS53" s="1023"/>
      <c r="BT53" s="1024"/>
      <c r="BU53" s="1024"/>
      <c r="BV53" s="1024"/>
      <c r="BW53" s="1024"/>
      <c r="BX53" s="1024"/>
      <c r="BY53" s="1024"/>
      <c r="BZ53" s="1024"/>
      <c r="CA53" s="1024"/>
      <c r="CB53" s="1024"/>
      <c r="CC53" s="1024"/>
      <c r="CD53" s="1024"/>
      <c r="CE53" s="1024"/>
      <c r="CF53" s="1024"/>
      <c r="CG53" s="1039"/>
      <c r="CH53" s="1020"/>
      <c r="CI53" s="1021"/>
      <c r="CJ53" s="1021"/>
      <c r="CK53" s="1021"/>
      <c r="CL53" s="1022"/>
      <c r="CM53" s="1020"/>
      <c r="CN53" s="1021"/>
      <c r="CO53" s="1021"/>
      <c r="CP53" s="1021"/>
      <c r="CQ53" s="1022"/>
      <c r="CR53" s="1020"/>
      <c r="CS53" s="1021"/>
      <c r="CT53" s="1021"/>
      <c r="CU53" s="1021"/>
      <c r="CV53" s="1022"/>
      <c r="CW53" s="1020"/>
      <c r="CX53" s="1021"/>
      <c r="CY53" s="1021"/>
      <c r="CZ53" s="1021"/>
      <c r="DA53" s="1022"/>
      <c r="DB53" s="1020"/>
      <c r="DC53" s="1021"/>
      <c r="DD53" s="1021"/>
      <c r="DE53" s="1021"/>
      <c r="DF53" s="1022"/>
      <c r="DG53" s="1020"/>
      <c r="DH53" s="1021"/>
      <c r="DI53" s="1021"/>
      <c r="DJ53" s="1021"/>
      <c r="DK53" s="1022"/>
      <c r="DL53" s="1020"/>
      <c r="DM53" s="1021"/>
      <c r="DN53" s="1021"/>
      <c r="DO53" s="1021"/>
      <c r="DP53" s="1022"/>
      <c r="DQ53" s="1020"/>
      <c r="DR53" s="1021"/>
      <c r="DS53" s="1021"/>
      <c r="DT53" s="1021"/>
      <c r="DU53" s="1022"/>
      <c r="DV53" s="1023"/>
      <c r="DW53" s="1024"/>
      <c r="DX53" s="1024"/>
      <c r="DY53" s="1024"/>
      <c r="DZ53" s="1025"/>
      <c r="EA53" s="96"/>
    </row>
    <row r="54" spans="1:131" ht="26.25" customHeight="1" x14ac:dyDescent="0.15">
      <c r="A54" s="104">
        <v>27</v>
      </c>
      <c r="B54" s="1053"/>
      <c r="C54" s="1054"/>
      <c r="D54" s="1054"/>
      <c r="E54" s="1054"/>
      <c r="F54" s="1054"/>
      <c r="G54" s="1054"/>
      <c r="H54" s="1054"/>
      <c r="I54" s="1054"/>
      <c r="J54" s="1054"/>
      <c r="K54" s="1054"/>
      <c r="L54" s="1054"/>
      <c r="M54" s="1054"/>
      <c r="N54" s="1054"/>
      <c r="O54" s="1054"/>
      <c r="P54" s="1055"/>
      <c r="Q54" s="1056"/>
      <c r="R54" s="1048"/>
      <c r="S54" s="1048"/>
      <c r="T54" s="1048"/>
      <c r="U54" s="1048"/>
      <c r="V54" s="1048"/>
      <c r="W54" s="1048"/>
      <c r="X54" s="1048"/>
      <c r="Y54" s="1048"/>
      <c r="Z54" s="1048"/>
      <c r="AA54" s="1048"/>
      <c r="AB54" s="1048"/>
      <c r="AC54" s="1048"/>
      <c r="AD54" s="1048"/>
      <c r="AE54" s="1057"/>
      <c r="AF54" s="1058"/>
      <c r="AG54" s="1059"/>
      <c r="AH54" s="1059"/>
      <c r="AI54" s="1059"/>
      <c r="AJ54" s="1060"/>
      <c r="AK54" s="1047"/>
      <c r="AL54" s="1048"/>
      <c r="AM54" s="1048"/>
      <c r="AN54" s="1048"/>
      <c r="AO54" s="1048"/>
      <c r="AP54" s="1048"/>
      <c r="AQ54" s="1048"/>
      <c r="AR54" s="1048"/>
      <c r="AS54" s="1048"/>
      <c r="AT54" s="1048"/>
      <c r="AU54" s="1048"/>
      <c r="AV54" s="1048"/>
      <c r="AW54" s="1048"/>
      <c r="AX54" s="1048"/>
      <c r="AY54" s="1048"/>
      <c r="AZ54" s="1049"/>
      <c r="BA54" s="1049"/>
      <c r="BB54" s="1049"/>
      <c r="BC54" s="1049"/>
      <c r="BD54" s="1049"/>
      <c r="BE54" s="995"/>
      <c r="BF54" s="995"/>
      <c r="BG54" s="995"/>
      <c r="BH54" s="995"/>
      <c r="BI54" s="996"/>
      <c r="BJ54" s="98"/>
      <c r="BK54" s="98"/>
      <c r="BL54" s="98"/>
      <c r="BM54" s="98"/>
      <c r="BN54" s="98"/>
      <c r="BO54" s="107"/>
      <c r="BP54" s="107"/>
      <c r="BQ54" s="104">
        <v>48</v>
      </c>
      <c r="BR54" s="105"/>
      <c r="BS54" s="1023"/>
      <c r="BT54" s="1024"/>
      <c r="BU54" s="1024"/>
      <c r="BV54" s="1024"/>
      <c r="BW54" s="1024"/>
      <c r="BX54" s="1024"/>
      <c r="BY54" s="1024"/>
      <c r="BZ54" s="1024"/>
      <c r="CA54" s="1024"/>
      <c r="CB54" s="1024"/>
      <c r="CC54" s="1024"/>
      <c r="CD54" s="1024"/>
      <c r="CE54" s="1024"/>
      <c r="CF54" s="1024"/>
      <c r="CG54" s="1039"/>
      <c r="CH54" s="1020"/>
      <c r="CI54" s="1021"/>
      <c r="CJ54" s="1021"/>
      <c r="CK54" s="1021"/>
      <c r="CL54" s="1022"/>
      <c r="CM54" s="1020"/>
      <c r="CN54" s="1021"/>
      <c r="CO54" s="1021"/>
      <c r="CP54" s="1021"/>
      <c r="CQ54" s="1022"/>
      <c r="CR54" s="1020"/>
      <c r="CS54" s="1021"/>
      <c r="CT54" s="1021"/>
      <c r="CU54" s="1021"/>
      <c r="CV54" s="1022"/>
      <c r="CW54" s="1020"/>
      <c r="CX54" s="1021"/>
      <c r="CY54" s="1021"/>
      <c r="CZ54" s="1021"/>
      <c r="DA54" s="1022"/>
      <c r="DB54" s="1020"/>
      <c r="DC54" s="1021"/>
      <c r="DD54" s="1021"/>
      <c r="DE54" s="1021"/>
      <c r="DF54" s="1022"/>
      <c r="DG54" s="1020"/>
      <c r="DH54" s="1021"/>
      <c r="DI54" s="1021"/>
      <c r="DJ54" s="1021"/>
      <c r="DK54" s="1022"/>
      <c r="DL54" s="1020"/>
      <c r="DM54" s="1021"/>
      <c r="DN54" s="1021"/>
      <c r="DO54" s="1021"/>
      <c r="DP54" s="1022"/>
      <c r="DQ54" s="1020"/>
      <c r="DR54" s="1021"/>
      <c r="DS54" s="1021"/>
      <c r="DT54" s="1021"/>
      <c r="DU54" s="1022"/>
      <c r="DV54" s="1023"/>
      <c r="DW54" s="1024"/>
      <c r="DX54" s="1024"/>
      <c r="DY54" s="1024"/>
      <c r="DZ54" s="1025"/>
      <c r="EA54" s="96"/>
    </row>
    <row r="55" spans="1:131" ht="26.25" customHeight="1" x14ac:dyDescent="0.15">
      <c r="A55" s="104">
        <v>28</v>
      </c>
      <c r="B55" s="1053"/>
      <c r="C55" s="1054"/>
      <c r="D55" s="1054"/>
      <c r="E55" s="1054"/>
      <c r="F55" s="1054"/>
      <c r="G55" s="1054"/>
      <c r="H55" s="1054"/>
      <c r="I55" s="1054"/>
      <c r="J55" s="1054"/>
      <c r="K55" s="1054"/>
      <c r="L55" s="1054"/>
      <c r="M55" s="1054"/>
      <c r="N55" s="1054"/>
      <c r="O55" s="1054"/>
      <c r="P55" s="1055"/>
      <c r="Q55" s="1056"/>
      <c r="R55" s="1048"/>
      <c r="S55" s="1048"/>
      <c r="T55" s="1048"/>
      <c r="U55" s="1048"/>
      <c r="V55" s="1048"/>
      <c r="W55" s="1048"/>
      <c r="X55" s="1048"/>
      <c r="Y55" s="1048"/>
      <c r="Z55" s="1048"/>
      <c r="AA55" s="1048"/>
      <c r="AB55" s="1048"/>
      <c r="AC55" s="1048"/>
      <c r="AD55" s="1048"/>
      <c r="AE55" s="1057"/>
      <c r="AF55" s="1058"/>
      <c r="AG55" s="1059"/>
      <c r="AH55" s="1059"/>
      <c r="AI55" s="1059"/>
      <c r="AJ55" s="1060"/>
      <c r="AK55" s="1047"/>
      <c r="AL55" s="1048"/>
      <c r="AM55" s="1048"/>
      <c r="AN55" s="1048"/>
      <c r="AO55" s="1048"/>
      <c r="AP55" s="1048"/>
      <c r="AQ55" s="1048"/>
      <c r="AR55" s="1048"/>
      <c r="AS55" s="1048"/>
      <c r="AT55" s="1048"/>
      <c r="AU55" s="1048"/>
      <c r="AV55" s="1048"/>
      <c r="AW55" s="1048"/>
      <c r="AX55" s="1048"/>
      <c r="AY55" s="1048"/>
      <c r="AZ55" s="1049"/>
      <c r="BA55" s="1049"/>
      <c r="BB55" s="1049"/>
      <c r="BC55" s="1049"/>
      <c r="BD55" s="1049"/>
      <c r="BE55" s="995"/>
      <c r="BF55" s="995"/>
      <c r="BG55" s="995"/>
      <c r="BH55" s="995"/>
      <c r="BI55" s="996"/>
      <c r="BJ55" s="98"/>
      <c r="BK55" s="98"/>
      <c r="BL55" s="98"/>
      <c r="BM55" s="98"/>
      <c r="BN55" s="98"/>
      <c r="BO55" s="107"/>
      <c r="BP55" s="107"/>
      <c r="BQ55" s="104">
        <v>49</v>
      </c>
      <c r="BR55" s="105"/>
      <c r="BS55" s="1023"/>
      <c r="BT55" s="1024"/>
      <c r="BU55" s="1024"/>
      <c r="BV55" s="1024"/>
      <c r="BW55" s="1024"/>
      <c r="BX55" s="1024"/>
      <c r="BY55" s="1024"/>
      <c r="BZ55" s="1024"/>
      <c r="CA55" s="1024"/>
      <c r="CB55" s="1024"/>
      <c r="CC55" s="1024"/>
      <c r="CD55" s="1024"/>
      <c r="CE55" s="1024"/>
      <c r="CF55" s="1024"/>
      <c r="CG55" s="1039"/>
      <c r="CH55" s="1020"/>
      <c r="CI55" s="1021"/>
      <c r="CJ55" s="1021"/>
      <c r="CK55" s="1021"/>
      <c r="CL55" s="1022"/>
      <c r="CM55" s="1020"/>
      <c r="CN55" s="1021"/>
      <c r="CO55" s="1021"/>
      <c r="CP55" s="1021"/>
      <c r="CQ55" s="1022"/>
      <c r="CR55" s="1020"/>
      <c r="CS55" s="1021"/>
      <c r="CT55" s="1021"/>
      <c r="CU55" s="1021"/>
      <c r="CV55" s="1022"/>
      <c r="CW55" s="1020"/>
      <c r="CX55" s="1021"/>
      <c r="CY55" s="1021"/>
      <c r="CZ55" s="1021"/>
      <c r="DA55" s="1022"/>
      <c r="DB55" s="1020"/>
      <c r="DC55" s="1021"/>
      <c r="DD55" s="1021"/>
      <c r="DE55" s="1021"/>
      <c r="DF55" s="1022"/>
      <c r="DG55" s="1020"/>
      <c r="DH55" s="1021"/>
      <c r="DI55" s="1021"/>
      <c r="DJ55" s="1021"/>
      <c r="DK55" s="1022"/>
      <c r="DL55" s="1020"/>
      <c r="DM55" s="1021"/>
      <c r="DN55" s="1021"/>
      <c r="DO55" s="1021"/>
      <c r="DP55" s="1022"/>
      <c r="DQ55" s="1020"/>
      <c r="DR55" s="1021"/>
      <c r="DS55" s="1021"/>
      <c r="DT55" s="1021"/>
      <c r="DU55" s="1022"/>
      <c r="DV55" s="1023"/>
      <c r="DW55" s="1024"/>
      <c r="DX55" s="1024"/>
      <c r="DY55" s="1024"/>
      <c r="DZ55" s="1025"/>
      <c r="EA55" s="96"/>
    </row>
    <row r="56" spans="1:131" ht="26.25" customHeight="1" x14ac:dyDescent="0.15">
      <c r="A56" s="104">
        <v>29</v>
      </c>
      <c r="B56" s="1053"/>
      <c r="C56" s="1054"/>
      <c r="D56" s="1054"/>
      <c r="E56" s="1054"/>
      <c r="F56" s="1054"/>
      <c r="G56" s="1054"/>
      <c r="H56" s="1054"/>
      <c r="I56" s="1054"/>
      <c r="J56" s="1054"/>
      <c r="K56" s="1054"/>
      <c r="L56" s="1054"/>
      <c r="M56" s="1054"/>
      <c r="N56" s="1054"/>
      <c r="O56" s="1054"/>
      <c r="P56" s="1055"/>
      <c r="Q56" s="1056"/>
      <c r="R56" s="1048"/>
      <c r="S56" s="1048"/>
      <c r="T56" s="1048"/>
      <c r="U56" s="1048"/>
      <c r="V56" s="1048"/>
      <c r="W56" s="1048"/>
      <c r="X56" s="1048"/>
      <c r="Y56" s="1048"/>
      <c r="Z56" s="1048"/>
      <c r="AA56" s="1048"/>
      <c r="AB56" s="1048"/>
      <c r="AC56" s="1048"/>
      <c r="AD56" s="1048"/>
      <c r="AE56" s="1057"/>
      <c r="AF56" s="1058"/>
      <c r="AG56" s="1059"/>
      <c r="AH56" s="1059"/>
      <c r="AI56" s="1059"/>
      <c r="AJ56" s="1060"/>
      <c r="AK56" s="1047"/>
      <c r="AL56" s="1048"/>
      <c r="AM56" s="1048"/>
      <c r="AN56" s="1048"/>
      <c r="AO56" s="1048"/>
      <c r="AP56" s="1048"/>
      <c r="AQ56" s="1048"/>
      <c r="AR56" s="1048"/>
      <c r="AS56" s="1048"/>
      <c r="AT56" s="1048"/>
      <c r="AU56" s="1048"/>
      <c r="AV56" s="1048"/>
      <c r="AW56" s="1048"/>
      <c r="AX56" s="1048"/>
      <c r="AY56" s="1048"/>
      <c r="AZ56" s="1049"/>
      <c r="BA56" s="1049"/>
      <c r="BB56" s="1049"/>
      <c r="BC56" s="1049"/>
      <c r="BD56" s="1049"/>
      <c r="BE56" s="995"/>
      <c r="BF56" s="995"/>
      <c r="BG56" s="995"/>
      <c r="BH56" s="995"/>
      <c r="BI56" s="996"/>
      <c r="BJ56" s="98"/>
      <c r="BK56" s="98"/>
      <c r="BL56" s="98"/>
      <c r="BM56" s="98"/>
      <c r="BN56" s="98"/>
      <c r="BO56" s="107"/>
      <c r="BP56" s="107"/>
      <c r="BQ56" s="104">
        <v>50</v>
      </c>
      <c r="BR56" s="105"/>
      <c r="BS56" s="1023"/>
      <c r="BT56" s="1024"/>
      <c r="BU56" s="1024"/>
      <c r="BV56" s="1024"/>
      <c r="BW56" s="1024"/>
      <c r="BX56" s="1024"/>
      <c r="BY56" s="1024"/>
      <c r="BZ56" s="1024"/>
      <c r="CA56" s="1024"/>
      <c r="CB56" s="1024"/>
      <c r="CC56" s="1024"/>
      <c r="CD56" s="1024"/>
      <c r="CE56" s="1024"/>
      <c r="CF56" s="1024"/>
      <c r="CG56" s="1039"/>
      <c r="CH56" s="1020"/>
      <c r="CI56" s="1021"/>
      <c r="CJ56" s="1021"/>
      <c r="CK56" s="1021"/>
      <c r="CL56" s="1022"/>
      <c r="CM56" s="1020"/>
      <c r="CN56" s="1021"/>
      <c r="CO56" s="1021"/>
      <c r="CP56" s="1021"/>
      <c r="CQ56" s="1022"/>
      <c r="CR56" s="1020"/>
      <c r="CS56" s="1021"/>
      <c r="CT56" s="1021"/>
      <c r="CU56" s="1021"/>
      <c r="CV56" s="1022"/>
      <c r="CW56" s="1020"/>
      <c r="CX56" s="1021"/>
      <c r="CY56" s="1021"/>
      <c r="CZ56" s="1021"/>
      <c r="DA56" s="1022"/>
      <c r="DB56" s="1020"/>
      <c r="DC56" s="1021"/>
      <c r="DD56" s="1021"/>
      <c r="DE56" s="1021"/>
      <c r="DF56" s="1022"/>
      <c r="DG56" s="1020"/>
      <c r="DH56" s="1021"/>
      <c r="DI56" s="1021"/>
      <c r="DJ56" s="1021"/>
      <c r="DK56" s="1022"/>
      <c r="DL56" s="1020"/>
      <c r="DM56" s="1021"/>
      <c r="DN56" s="1021"/>
      <c r="DO56" s="1021"/>
      <c r="DP56" s="1022"/>
      <c r="DQ56" s="1020"/>
      <c r="DR56" s="1021"/>
      <c r="DS56" s="1021"/>
      <c r="DT56" s="1021"/>
      <c r="DU56" s="1022"/>
      <c r="DV56" s="1023"/>
      <c r="DW56" s="1024"/>
      <c r="DX56" s="1024"/>
      <c r="DY56" s="1024"/>
      <c r="DZ56" s="1025"/>
      <c r="EA56" s="96"/>
    </row>
    <row r="57" spans="1:131" ht="26.25" customHeight="1" x14ac:dyDescent="0.15">
      <c r="A57" s="104">
        <v>30</v>
      </c>
      <c r="B57" s="1053"/>
      <c r="C57" s="1054"/>
      <c r="D57" s="1054"/>
      <c r="E57" s="1054"/>
      <c r="F57" s="1054"/>
      <c r="G57" s="1054"/>
      <c r="H57" s="1054"/>
      <c r="I57" s="1054"/>
      <c r="J57" s="1054"/>
      <c r="K57" s="1054"/>
      <c r="L57" s="1054"/>
      <c r="M57" s="1054"/>
      <c r="N57" s="1054"/>
      <c r="O57" s="1054"/>
      <c r="P57" s="1055"/>
      <c r="Q57" s="1056"/>
      <c r="R57" s="1048"/>
      <c r="S57" s="1048"/>
      <c r="T57" s="1048"/>
      <c r="U57" s="1048"/>
      <c r="V57" s="1048"/>
      <c r="W57" s="1048"/>
      <c r="X57" s="1048"/>
      <c r="Y57" s="1048"/>
      <c r="Z57" s="1048"/>
      <c r="AA57" s="1048"/>
      <c r="AB57" s="1048"/>
      <c r="AC57" s="1048"/>
      <c r="AD57" s="1048"/>
      <c r="AE57" s="1057"/>
      <c r="AF57" s="1058"/>
      <c r="AG57" s="1059"/>
      <c r="AH57" s="1059"/>
      <c r="AI57" s="1059"/>
      <c r="AJ57" s="1060"/>
      <c r="AK57" s="1047"/>
      <c r="AL57" s="1048"/>
      <c r="AM57" s="1048"/>
      <c r="AN57" s="1048"/>
      <c r="AO57" s="1048"/>
      <c r="AP57" s="1048"/>
      <c r="AQ57" s="1048"/>
      <c r="AR57" s="1048"/>
      <c r="AS57" s="1048"/>
      <c r="AT57" s="1048"/>
      <c r="AU57" s="1048"/>
      <c r="AV57" s="1048"/>
      <c r="AW57" s="1048"/>
      <c r="AX57" s="1048"/>
      <c r="AY57" s="1048"/>
      <c r="AZ57" s="1049"/>
      <c r="BA57" s="1049"/>
      <c r="BB57" s="1049"/>
      <c r="BC57" s="1049"/>
      <c r="BD57" s="1049"/>
      <c r="BE57" s="995"/>
      <c r="BF57" s="995"/>
      <c r="BG57" s="995"/>
      <c r="BH57" s="995"/>
      <c r="BI57" s="996"/>
      <c r="BJ57" s="98"/>
      <c r="BK57" s="98"/>
      <c r="BL57" s="98"/>
      <c r="BM57" s="98"/>
      <c r="BN57" s="98"/>
      <c r="BO57" s="107"/>
      <c r="BP57" s="107"/>
      <c r="BQ57" s="104">
        <v>51</v>
      </c>
      <c r="BR57" s="105"/>
      <c r="BS57" s="1023"/>
      <c r="BT57" s="1024"/>
      <c r="BU57" s="1024"/>
      <c r="BV57" s="1024"/>
      <c r="BW57" s="1024"/>
      <c r="BX57" s="1024"/>
      <c r="BY57" s="1024"/>
      <c r="BZ57" s="1024"/>
      <c r="CA57" s="1024"/>
      <c r="CB57" s="1024"/>
      <c r="CC57" s="1024"/>
      <c r="CD57" s="1024"/>
      <c r="CE57" s="1024"/>
      <c r="CF57" s="1024"/>
      <c r="CG57" s="1039"/>
      <c r="CH57" s="1020"/>
      <c r="CI57" s="1021"/>
      <c r="CJ57" s="1021"/>
      <c r="CK57" s="1021"/>
      <c r="CL57" s="1022"/>
      <c r="CM57" s="1020"/>
      <c r="CN57" s="1021"/>
      <c r="CO57" s="1021"/>
      <c r="CP57" s="1021"/>
      <c r="CQ57" s="1022"/>
      <c r="CR57" s="1020"/>
      <c r="CS57" s="1021"/>
      <c r="CT57" s="1021"/>
      <c r="CU57" s="1021"/>
      <c r="CV57" s="1022"/>
      <c r="CW57" s="1020"/>
      <c r="CX57" s="1021"/>
      <c r="CY57" s="1021"/>
      <c r="CZ57" s="1021"/>
      <c r="DA57" s="1022"/>
      <c r="DB57" s="1020"/>
      <c r="DC57" s="1021"/>
      <c r="DD57" s="1021"/>
      <c r="DE57" s="1021"/>
      <c r="DF57" s="1022"/>
      <c r="DG57" s="1020"/>
      <c r="DH57" s="1021"/>
      <c r="DI57" s="1021"/>
      <c r="DJ57" s="1021"/>
      <c r="DK57" s="1022"/>
      <c r="DL57" s="1020"/>
      <c r="DM57" s="1021"/>
      <c r="DN57" s="1021"/>
      <c r="DO57" s="1021"/>
      <c r="DP57" s="1022"/>
      <c r="DQ57" s="1020"/>
      <c r="DR57" s="1021"/>
      <c r="DS57" s="1021"/>
      <c r="DT57" s="1021"/>
      <c r="DU57" s="1022"/>
      <c r="DV57" s="1023"/>
      <c r="DW57" s="1024"/>
      <c r="DX57" s="1024"/>
      <c r="DY57" s="1024"/>
      <c r="DZ57" s="1025"/>
      <c r="EA57" s="96"/>
    </row>
    <row r="58" spans="1:131" ht="26.25" customHeight="1" x14ac:dyDescent="0.15">
      <c r="A58" s="104">
        <v>31</v>
      </c>
      <c r="B58" s="1053"/>
      <c r="C58" s="1054"/>
      <c r="D58" s="1054"/>
      <c r="E58" s="1054"/>
      <c r="F58" s="1054"/>
      <c r="G58" s="1054"/>
      <c r="H58" s="1054"/>
      <c r="I58" s="1054"/>
      <c r="J58" s="1054"/>
      <c r="K58" s="1054"/>
      <c r="L58" s="1054"/>
      <c r="M58" s="1054"/>
      <c r="N58" s="1054"/>
      <c r="O58" s="1054"/>
      <c r="P58" s="1055"/>
      <c r="Q58" s="1056"/>
      <c r="R58" s="1048"/>
      <c r="S58" s="1048"/>
      <c r="T58" s="1048"/>
      <c r="U58" s="1048"/>
      <c r="V58" s="1048"/>
      <c r="W58" s="1048"/>
      <c r="X58" s="1048"/>
      <c r="Y58" s="1048"/>
      <c r="Z58" s="1048"/>
      <c r="AA58" s="1048"/>
      <c r="AB58" s="1048"/>
      <c r="AC58" s="1048"/>
      <c r="AD58" s="1048"/>
      <c r="AE58" s="1057"/>
      <c r="AF58" s="1058"/>
      <c r="AG58" s="1059"/>
      <c r="AH58" s="1059"/>
      <c r="AI58" s="1059"/>
      <c r="AJ58" s="1060"/>
      <c r="AK58" s="1047"/>
      <c r="AL58" s="1048"/>
      <c r="AM58" s="1048"/>
      <c r="AN58" s="1048"/>
      <c r="AO58" s="1048"/>
      <c r="AP58" s="1048"/>
      <c r="AQ58" s="1048"/>
      <c r="AR58" s="1048"/>
      <c r="AS58" s="1048"/>
      <c r="AT58" s="1048"/>
      <c r="AU58" s="1048"/>
      <c r="AV58" s="1048"/>
      <c r="AW58" s="1048"/>
      <c r="AX58" s="1048"/>
      <c r="AY58" s="1048"/>
      <c r="AZ58" s="1049"/>
      <c r="BA58" s="1049"/>
      <c r="BB58" s="1049"/>
      <c r="BC58" s="1049"/>
      <c r="BD58" s="1049"/>
      <c r="BE58" s="995"/>
      <c r="BF58" s="995"/>
      <c r="BG58" s="995"/>
      <c r="BH58" s="995"/>
      <c r="BI58" s="996"/>
      <c r="BJ58" s="98"/>
      <c r="BK58" s="98"/>
      <c r="BL58" s="98"/>
      <c r="BM58" s="98"/>
      <c r="BN58" s="98"/>
      <c r="BO58" s="107"/>
      <c r="BP58" s="107"/>
      <c r="BQ58" s="104">
        <v>52</v>
      </c>
      <c r="BR58" s="105"/>
      <c r="BS58" s="1023"/>
      <c r="BT58" s="1024"/>
      <c r="BU58" s="1024"/>
      <c r="BV58" s="1024"/>
      <c r="BW58" s="1024"/>
      <c r="BX58" s="1024"/>
      <c r="BY58" s="1024"/>
      <c r="BZ58" s="1024"/>
      <c r="CA58" s="1024"/>
      <c r="CB58" s="1024"/>
      <c r="CC58" s="1024"/>
      <c r="CD58" s="1024"/>
      <c r="CE58" s="1024"/>
      <c r="CF58" s="1024"/>
      <c r="CG58" s="1039"/>
      <c r="CH58" s="1020"/>
      <c r="CI58" s="1021"/>
      <c r="CJ58" s="1021"/>
      <c r="CK58" s="1021"/>
      <c r="CL58" s="1022"/>
      <c r="CM58" s="1020"/>
      <c r="CN58" s="1021"/>
      <c r="CO58" s="1021"/>
      <c r="CP58" s="1021"/>
      <c r="CQ58" s="1022"/>
      <c r="CR58" s="1020"/>
      <c r="CS58" s="1021"/>
      <c r="CT58" s="1021"/>
      <c r="CU58" s="1021"/>
      <c r="CV58" s="1022"/>
      <c r="CW58" s="1020"/>
      <c r="CX58" s="1021"/>
      <c r="CY58" s="1021"/>
      <c r="CZ58" s="1021"/>
      <c r="DA58" s="1022"/>
      <c r="DB58" s="1020"/>
      <c r="DC58" s="1021"/>
      <c r="DD58" s="1021"/>
      <c r="DE58" s="1021"/>
      <c r="DF58" s="1022"/>
      <c r="DG58" s="1020"/>
      <c r="DH58" s="1021"/>
      <c r="DI58" s="1021"/>
      <c r="DJ58" s="1021"/>
      <c r="DK58" s="1022"/>
      <c r="DL58" s="1020"/>
      <c r="DM58" s="1021"/>
      <c r="DN58" s="1021"/>
      <c r="DO58" s="1021"/>
      <c r="DP58" s="1022"/>
      <c r="DQ58" s="1020"/>
      <c r="DR58" s="1021"/>
      <c r="DS58" s="1021"/>
      <c r="DT58" s="1021"/>
      <c r="DU58" s="1022"/>
      <c r="DV58" s="1023"/>
      <c r="DW58" s="1024"/>
      <c r="DX58" s="1024"/>
      <c r="DY58" s="1024"/>
      <c r="DZ58" s="1025"/>
      <c r="EA58" s="96"/>
    </row>
    <row r="59" spans="1:131" ht="26.25" customHeight="1" x14ac:dyDescent="0.15">
      <c r="A59" s="104">
        <v>32</v>
      </c>
      <c r="B59" s="1053"/>
      <c r="C59" s="1054"/>
      <c r="D59" s="1054"/>
      <c r="E59" s="1054"/>
      <c r="F59" s="1054"/>
      <c r="G59" s="1054"/>
      <c r="H59" s="1054"/>
      <c r="I59" s="1054"/>
      <c r="J59" s="1054"/>
      <c r="K59" s="1054"/>
      <c r="L59" s="1054"/>
      <c r="M59" s="1054"/>
      <c r="N59" s="1054"/>
      <c r="O59" s="1054"/>
      <c r="P59" s="1055"/>
      <c r="Q59" s="1056"/>
      <c r="R59" s="1048"/>
      <c r="S59" s="1048"/>
      <c r="T59" s="1048"/>
      <c r="U59" s="1048"/>
      <c r="V59" s="1048"/>
      <c r="W59" s="1048"/>
      <c r="X59" s="1048"/>
      <c r="Y59" s="1048"/>
      <c r="Z59" s="1048"/>
      <c r="AA59" s="1048"/>
      <c r="AB59" s="1048"/>
      <c r="AC59" s="1048"/>
      <c r="AD59" s="1048"/>
      <c r="AE59" s="1057"/>
      <c r="AF59" s="1058"/>
      <c r="AG59" s="1059"/>
      <c r="AH59" s="1059"/>
      <c r="AI59" s="1059"/>
      <c r="AJ59" s="1060"/>
      <c r="AK59" s="1047"/>
      <c r="AL59" s="1048"/>
      <c r="AM59" s="1048"/>
      <c r="AN59" s="1048"/>
      <c r="AO59" s="1048"/>
      <c r="AP59" s="1048"/>
      <c r="AQ59" s="1048"/>
      <c r="AR59" s="1048"/>
      <c r="AS59" s="1048"/>
      <c r="AT59" s="1048"/>
      <c r="AU59" s="1048"/>
      <c r="AV59" s="1048"/>
      <c r="AW59" s="1048"/>
      <c r="AX59" s="1048"/>
      <c r="AY59" s="1048"/>
      <c r="AZ59" s="1049"/>
      <c r="BA59" s="1049"/>
      <c r="BB59" s="1049"/>
      <c r="BC59" s="1049"/>
      <c r="BD59" s="1049"/>
      <c r="BE59" s="995"/>
      <c r="BF59" s="995"/>
      <c r="BG59" s="995"/>
      <c r="BH59" s="995"/>
      <c r="BI59" s="996"/>
      <c r="BJ59" s="98"/>
      <c r="BK59" s="98"/>
      <c r="BL59" s="98"/>
      <c r="BM59" s="98"/>
      <c r="BN59" s="98"/>
      <c r="BO59" s="107"/>
      <c r="BP59" s="107"/>
      <c r="BQ59" s="104">
        <v>53</v>
      </c>
      <c r="BR59" s="105"/>
      <c r="BS59" s="1023"/>
      <c r="BT59" s="1024"/>
      <c r="BU59" s="1024"/>
      <c r="BV59" s="1024"/>
      <c r="BW59" s="1024"/>
      <c r="BX59" s="1024"/>
      <c r="BY59" s="1024"/>
      <c r="BZ59" s="1024"/>
      <c r="CA59" s="1024"/>
      <c r="CB59" s="1024"/>
      <c r="CC59" s="1024"/>
      <c r="CD59" s="1024"/>
      <c r="CE59" s="1024"/>
      <c r="CF59" s="1024"/>
      <c r="CG59" s="1039"/>
      <c r="CH59" s="1020"/>
      <c r="CI59" s="1021"/>
      <c r="CJ59" s="1021"/>
      <c r="CK59" s="1021"/>
      <c r="CL59" s="1022"/>
      <c r="CM59" s="1020"/>
      <c r="CN59" s="1021"/>
      <c r="CO59" s="1021"/>
      <c r="CP59" s="1021"/>
      <c r="CQ59" s="1022"/>
      <c r="CR59" s="1020"/>
      <c r="CS59" s="1021"/>
      <c r="CT59" s="1021"/>
      <c r="CU59" s="1021"/>
      <c r="CV59" s="1022"/>
      <c r="CW59" s="1020"/>
      <c r="CX59" s="1021"/>
      <c r="CY59" s="1021"/>
      <c r="CZ59" s="1021"/>
      <c r="DA59" s="1022"/>
      <c r="DB59" s="1020"/>
      <c r="DC59" s="1021"/>
      <c r="DD59" s="1021"/>
      <c r="DE59" s="1021"/>
      <c r="DF59" s="1022"/>
      <c r="DG59" s="1020"/>
      <c r="DH59" s="1021"/>
      <c r="DI59" s="1021"/>
      <c r="DJ59" s="1021"/>
      <c r="DK59" s="1022"/>
      <c r="DL59" s="1020"/>
      <c r="DM59" s="1021"/>
      <c r="DN59" s="1021"/>
      <c r="DO59" s="1021"/>
      <c r="DP59" s="1022"/>
      <c r="DQ59" s="1020"/>
      <c r="DR59" s="1021"/>
      <c r="DS59" s="1021"/>
      <c r="DT59" s="1021"/>
      <c r="DU59" s="1022"/>
      <c r="DV59" s="1023"/>
      <c r="DW59" s="1024"/>
      <c r="DX59" s="1024"/>
      <c r="DY59" s="1024"/>
      <c r="DZ59" s="1025"/>
      <c r="EA59" s="96"/>
    </row>
    <row r="60" spans="1:131" ht="26.25" customHeight="1" x14ac:dyDescent="0.15">
      <c r="A60" s="104">
        <v>33</v>
      </c>
      <c r="B60" s="1053"/>
      <c r="C60" s="1054"/>
      <c r="D60" s="1054"/>
      <c r="E60" s="1054"/>
      <c r="F60" s="1054"/>
      <c r="G60" s="1054"/>
      <c r="H60" s="1054"/>
      <c r="I60" s="1054"/>
      <c r="J60" s="1054"/>
      <c r="K60" s="1054"/>
      <c r="L60" s="1054"/>
      <c r="M60" s="1054"/>
      <c r="N60" s="1054"/>
      <c r="O60" s="1054"/>
      <c r="P60" s="1055"/>
      <c r="Q60" s="1056"/>
      <c r="R60" s="1048"/>
      <c r="S60" s="1048"/>
      <c r="T60" s="1048"/>
      <c r="U60" s="1048"/>
      <c r="V60" s="1048"/>
      <c r="W60" s="1048"/>
      <c r="X60" s="1048"/>
      <c r="Y60" s="1048"/>
      <c r="Z60" s="1048"/>
      <c r="AA60" s="1048"/>
      <c r="AB60" s="1048"/>
      <c r="AC60" s="1048"/>
      <c r="AD60" s="1048"/>
      <c r="AE60" s="1057"/>
      <c r="AF60" s="1058"/>
      <c r="AG60" s="1059"/>
      <c r="AH60" s="1059"/>
      <c r="AI60" s="1059"/>
      <c r="AJ60" s="1060"/>
      <c r="AK60" s="1047"/>
      <c r="AL60" s="1048"/>
      <c r="AM60" s="1048"/>
      <c r="AN60" s="1048"/>
      <c r="AO60" s="1048"/>
      <c r="AP60" s="1048"/>
      <c r="AQ60" s="1048"/>
      <c r="AR60" s="1048"/>
      <c r="AS60" s="1048"/>
      <c r="AT60" s="1048"/>
      <c r="AU60" s="1048"/>
      <c r="AV60" s="1048"/>
      <c r="AW60" s="1048"/>
      <c r="AX60" s="1048"/>
      <c r="AY60" s="1048"/>
      <c r="AZ60" s="1049"/>
      <c r="BA60" s="1049"/>
      <c r="BB60" s="1049"/>
      <c r="BC60" s="1049"/>
      <c r="BD60" s="1049"/>
      <c r="BE60" s="995"/>
      <c r="BF60" s="995"/>
      <c r="BG60" s="995"/>
      <c r="BH60" s="995"/>
      <c r="BI60" s="996"/>
      <c r="BJ60" s="98"/>
      <c r="BK60" s="98"/>
      <c r="BL60" s="98"/>
      <c r="BM60" s="98"/>
      <c r="BN60" s="98"/>
      <c r="BO60" s="107"/>
      <c r="BP60" s="107"/>
      <c r="BQ60" s="104">
        <v>54</v>
      </c>
      <c r="BR60" s="105"/>
      <c r="BS60" s="1023"/>
      <c r="BT60" s="1024"/>
      <c r="BU60" s="1024"/>
      <c r="BV60" s="1024"/>
      <c r="BW60" s="1024"/>
      <c r="BX60" s="1024"/>
      <c r="BY60" s="1024"/>
      <c r="BZ60" s="1024"/>
      <c r="CA60" s="1024"/>
      <c r="CB60" s="1024"/>
      <c r="CC60" s="1024"/>
      <c r="CD60" s="1024"/>
      <c r="CE60" s="1024"/>
      <c r="CF60" s="1024"/>
      <c r="CG60" s="1039"/>
      <c r="CH60" s="1020"/>
      <c r="CI60" s="1021"/>
      <c r="CJ60" s="1021"/>
      <c r="CK60" s="1021"/>
      <c r="CL60" s="1022"/>
      <c r="CM60" s="1020"/>
      <c r="CN60" s="1021"/>
      <c r="CO60" s="1021"/>
      <c r="CP60" s="1021"/>
      <c r="CQ60" s="1022"/>
      <c r="CR60" s="1020"/>
      <c r="CS60" s="1021"/>
      <c r="CT60" s="1021"/>
      <c r="CU60" s="1021"/>
      <c r="CV60" s="1022"/>
      <c r="CW60" s="1020"/>
      <c r="CX60" s="1021"/>
      <c r="CY60" s="1021"/>
      <c r="CZ60" s="1021"/>
      <c r="DA60" s="1022"/>
      <c r="DB60" s="1020"/>
      <c r="DC60" s="1021"/>
      <c r="DD60" s="1021"/>
      <c r="DE60" s="1021"/>
      <c r="DF60" s="1022"/>
      <c r="DG60" s="1020"/>
      <c r="DH60" s="1021"/>
      <c r="DI60" s="1021"/>
      <c r="DJ60" s="1021"/>
      <c r="DK60" s="1022"/>
      <c r="DL60" s="1020"/>
      <c r="DM60" s="1021"/>
      <c r="DN60" s="1021"/>
      <c r="DO60" s="1021"/>
      <c r="DP60" s="1022"/>
      <c r="DQ60" s="1020"/>
      <c r="DR60" s="1021"/>
      <c r="DS60" s="1021"/>
      <c r="DT60" s="1021"/>
      <c r="DU60" s="1022"/>
      <c r="DV60" s="1023"/>
      <c r="DW60" s="1024"/>
      <c r="DX60" s="1024"/>
      <c r="DY60" s="1024"/>
      <c r="DZ60" s="1025"/>
      <c r="EA60" s="96"/>
    </row>
    <row r="61" spans="1:131" ht="26.25" customHeight="1" thickBot="1" x14ac:dyDescent="0.2">
      <c r="A61" s="104">
        <v>34</v>
      </c>
      <c r="B61" s="1053"/>
      <c r="C61" s="1054"/>
      <c r="D61" s="1054"/>
      <c r="E61" s="1054"/>
      <c r="F61" s="1054"/>
      <c r="G61" s="1054"/>
      <c r="H61" s="1054"/>
      <c r="I61" s="1054"/>
      <c r="J61" s="1054"/>
      <c r="K61" s="1054"/>
      <c r="L61" s="1054"/>
      <c r="M61" s="1054"/>
      <c r="N61" s="1054"/>
      <c r="O61" s="1054"/>
      <c r="P61" s="1055"/>
      <c r="Q61" s="1056"/>
      <c r="R61" s="1048"/>
      <c r="S61" s="1048"/>
      <c r="T61" s="1048"/>
      <c r="U61" s="1048"/>
      <c r="V61" s="1048"/>
      <c r="W61" s="1048"/>
      <c r="X61" s="1048"/>
      <c r="Y61" s="1048"/>
      <c r="Z61" s="1048"/>
      <c r="AA61" s="1048"/>
      <c r="AB61" s="1048"/>
      <c r="AC61" s="1048"/>
      <c r="AD61" s="1048"/>
      <c r="AE61" s="1057"/>
      <c r="AF61" s="1058"/>
      <c r="AG61" s="1059"/>
      <c r="AH61" s="1059"/>
      <c r="AI61" s="1059"/>
      <c r="AJ61" s="1060"/>
      <c r="AK61" s="1047"/>
      <c r="AL61" s="1048"/>
      <c r="AM61" s="1048"/>
      <c r="AN61" s="1048"/>
      <c r="AO61" s="1048"/>
      <c r="AP61" s="1048"/>
      <c r="AQ61" s="1048"/>
      <c r="AR61" s="1048"/>
      <c r="AS61" s="1048"/>
      <c r="AT61" s="1048"/>
      <c r="AU61" s="1048"/>
      <c r="AV61" s="1048"/>
      <c r="AW61" s="1048"/>
      <c r="AX61" s="1048"/>
      <c r="AY61" s="1048"/>
      <c r="AZ61" s="1049"/>
      <c r="BA61" s="1049"/>
      <c r="BB61" s="1049"/>
      <c r="BC61" s="1049"/>
      <c r="BD61" s="1049"/>
      <c r="BE61" s="995"/>
      <c r="BF61" s="995"/>
      <c r="BG61" s="995"/>
      <c r="BH61" s="995"/>
      <c r="BI61" s="996"/>
      <c r="BJ61" s="98"/>
      <c r="BK61" s="98"/>
      <c r="BL61" s="98"/>
      <c r="BM61" s="98"/>
      <c r="BN61" s="98"/>
      <c r="BO61" s="107"/>
      <c r="BP61" s="107"/>
      <c r="BQ61" s="104">
        <v>55</v>
      </c>
      <c r="BR61" s="105"/>
      <c r="BS61" s="1023"/>
      <c r="BT61" s="1024"/>
      <c r="BU61" s="1024"/>
      <c r="BV61" s="1024"/>
      <c r="BW61" s="1024"/>
      <c r="BX61" s="1024"/>
      <c r="BY61" s="1024"/>
      <c r="BZ61" s="1024"/>
      <c r="CA61" s="1024"/>
      <c r="CB61" s="1024"/>
      <c r="CC61" s="1024"/>
      <c r="CD61" s="1024"/>
      <c r="CE61" s="1024"/>
      <c r="CF61" s="1024"/>
      <c r="CG61" s="1039"/>
      <c r="CH61" s="1020"/>
      <c r="CI61" s="1021"/>
      <c r="CJ61" s="1021"/>
      <c r="CK61" s="1021"/>
      <c r="CL61" s="1022"/>
      <c r="CM61" s="1020"/>
      <c r="CN61" s="1021"/>
      <c r="CO61" s="1021"/>
      <c r="CP61" s="1021"/>
      <c r="CQ61" s="1022"/>
      <c r="CR61" s="1020"/>
      <c r="CS61" s="1021"/>
      <c r="CT61" s="1021"/>
      <c r="CU61" s="1021"/>
      <c r="CV61" s="1022"/>
      <c r="CW61" s="1020"/>
      <c r="CX61" s="1021"/>
      <c r="CY61" s="1021"/>
      <c r="CZ61" s="1021"/>
      <c r="DA61" s="1022"/>
      <c r="DB61" s="1020"/>
      <c r="DC61" s="1021"/>
      <c r="DD61" s="1021"/>
      <c r="DE61" s="1021"/>
      <c r="DF61" s="1022"/>
      <c r="DG61" s="1020"/>
      <c r="DH61" s="1021"/>
      <c r="DI61" s="1021"/>
      <c r="DJ61" s="1021"/>
      <c r="DK61" s="1022"/>
      <c r="DL61" s="1020"/>
      <c r="DM61" s="1021"/>
      <c r="DN61" s="1021"/>
      <c r="DO61" s="1021"/>
      <c r="DP61" s="1022"/>
      <c r="DQ61" s="1020"/>
      <c r="DR61" s="1021"/>
      <c r="DS61" s="1021"/>
      <c r="DT61" s="1021"/>
      <c r="DU61" s="1022"/>
      <c r="DV61" s="1023"/>
      <c r="DW61" s="1024"/>
      <c r="DX61" s="1024"/>
      <c r="DY61" s="1024"/>
      <c r="DZ61" s="1025"/>
      <c r="EA61" s="96"/>
    </row>
    <row r="62" spans="1:131" ht="26.25" customHeight="1" x14ac:dyDescent="0.15">
      <c r="A62" s="104">
        <v>35</v>
      </c>
      <c r="B62" s="1053"/>
      <c r="C62" s="1054"/>
      <c r="D62" s="1054"/>
      <c r="E62" s="1054"/>
      <c r="F62" s="1054"/>
      <c r="G62" s="1054"/>
      <c r="H62" s="1054"/>
      <c r="I62" s="1054"/>
      <c r="J62" s="1054"/>
      <c r="K62" s="1054"/>
      <c r="L62" s="1054"/>
      <c r="M62" s="1054"/>
      <c r="N62" s="1054"/>
      <c r="O62" s="1054"/>
      <c r="P62" s="1055"/>
      <c r="Q62" s="1056"/>
      <c r="R62" s="1048"/>
      <c r="S62" s="1048"/>
      <c r="T62" s="1048"/>
      <c r="U62" s="1048"/>
      <c r="V62" s="1048"/>
      <c r="W62" s="1048"/>
      <c r="X62" s="1048"/>
      <c r="Y62" s="1048"/>
      <c r="Z62" s="1048"/>
      <c r="AA62" s="1048"/>
      <c r="AB62" s="1048"/>
      <c r="AC62" s="1048"/>
      <c r="AD62" s="1048"/>
      <c r="AE62" s="1057"/>
      <c r="AF62" s="1058"/>
      <c r="AG62" s="1059"/>
      <c r="AH62" s="1059"/>
      <c r="AI62" s="1059"/>
      <c r="AJ62" s="1060"/>
      <c r="AK62" s="1047"/>
      <c r="AL62" s="1048"/>
      <c r="AM62" s="1048"/>
      <c r="AN62" s="1048"/>
      <c r="AO62" s="1048"/>
      <c r="AP62" s="1048"/>
      <c r="AQ62" s="1048"/>
      <c r="AR62" s="1048"/>
      <c r="AS62" s="1048"/>
      <c r="AT62" s="1048"/>
      <c r="AU62" s="1048"/>
      <c r="AV62" s="1048"/>
      <c r="AW62" s="1048"/>
      <c r="AX62" s="1048"/>
      <c r="AY62" s="1048"/>
      <c r="AZ62" s="1049"/>
      <c r="BA62" s="1049"/>
      <c r="BB62" s="1049"/>
      <c r="BC62" s="1049"/>
      <c r="BD62" s="1049"/>
      <c r="BE62" s="995"/>
      <c r="BF62" s="995"/>
      <c r="BG62" s="995"/>
      <c r="BH62" s="995"/>
      <c r="BI62" s="996"/>
      <c r="BJ62" s="1050" t="s">
        <v>345</v>
      </c>
      <c r="BK62" s="1051"/>
      <c r="BL62" s="1051"/>
      <c r="BM62" s="1051"/>
      <c r="BN62" s="1052"/>
      <c r="BO62" s="107"/>
      <c r="BP62" s="107"/>
      <c r="BQ62" s="104">
        <v>56</v>
      </c>
      <c r="BR62" s="105"/>
      <c r="BS62" s="1023"/>
      <c r="BT62" s="1024"/>
      <c r="BU62" s="1024"/>
      <c r="BV62" s="1024"/>
      <c r="BW62" s="1024"/>
      <c r="BX62" s="1024"/>
      <c r="BY62" s="1024"/>
      <c r="BZ62" s="1024"/>
      <c r="CA62" s="1024"/>
      <c r="CB62" s="1024"/>
      <c r="CC62" s="1024"/>
      <c r="CD62" s="1024"/>
      <c r="CE62" s="1024"/>
      <c r="CF62" s="1024"/>
      <c r="CG62" s="1039"/>
      <c r="CH62" s="1020"/>
      <c r="CI62" s="1021"/>
      <c r="CJ62" s="1021"/>
      <c r="CK62" s="1021"/>
      <c r="CL62" s="1022"/>
      <c r="CM62" s="1020"/>
      <c r="CN62" s="1021"/>
      <c r="CO62" s="1021"/>
      <c r="CP62" s="1021"/>
      <c r="CQ62" s="1022"/>
      <c r="CR62" s="1020"/>
      <c r="CS62" s="1021"/>
      <c r="CT62" s="1021"/>
      <c r="CU62" s="1021"/>
      <c r="CV62" s="1022"/>
      <c r="CW62" s="1020"/>
      <c r="CX62" s="1021"/>
      <c r="CY62" s="1021"/>
      <c r="CZ62" s="1021"/>
      <c r="DA62" s="1022"/>
      <c r="DB62" s="1020"/>
      <c r="DC62" s="1021"/>
      <c r="DD62" s="1021"/>
      <c r="DE62" s="1021"/>
      <c r="DF62" s="1022"/>
      <c r="DG62" s="1020"/>
      <c r="DH62" s="1021"/>
      <c r="DI62" s="1021"/>
      <c r="DJ62" s="1021"/>
      <c r="DK62" s="1022"/>
      <c r="DL62" s="1020"/>
      <c r="DM62" s="1021"/>
      <c r="DN62" s="1021"/>
      <c r="DO62" s="1021"/>
      <c r="DP62" s="1022"/>
      <c r="DQ62" s="1020"/>
      <c r="DR62" s="1021"/>
      <c r="DS62" s="1021"/>
      <c r="DT62" s="1021"/>
      <c r="DU62" s="1022"/>
      <c r="DV62" s="1023"/>
      <c r="DW62" s="1024"/>
      <c r="DX62" s="1024"/>
      <c r="DY62" s="1024"/>
      <c r="DZ62" s="1025"/>
      <c r="EA62" s="96"/>
    </row>
    <row r="63" spans="1:131" ht="26.25" customHeight="1" thickBot="1" x14ac:dyDescent="0.2">
      <c r="A63" s="106" t="s">
        <v>327</v>
      </c>
      <c r="B63" s="960" t="s">
        <v>346</v>
      </c>
      <c r="C63" s="961"/>
      <c r="D63" s="961"/>
      <c r="E63" s="961"/>
      <c r="F63" s="961"/>
      <c r="G63" s="961"/>
      <c r="H63" s="961"/>
      <c r="I63" s="961"/>
      <c r="J63" s="961"/>
      <c r="K63" s="961"/>
      <c r="L63" s="961"/>
      <c r="M63" s="961"/>
      <c r="N63" s="961"/>
      <c r="O63" s="961"/>
      <c r="P63" s="971"/>
      <c r="Q63" s="985"/>
      <c r="R63" s="986"/>
      <c r="S63" s="986"/>
      <c r="T63" s="986"/>
      <c r="U63" s="986"/>
      <c r="V63" s="986"/>
      <c r="W63" s="986"/>
      <c r="X63" s="986"/>
      <c r="Y63" s="986"/>
      <c r="Z63" s="986"/>
      <c r="AA63" s="986"/>
      <c r="AB63" s="986"/>
      <c r="AC63" s="986"/>
      <c r="AD63" s="986"/>
      <c r="AE63" s="1043"/>
      <c r="AF63" s="1044">
        <v>126</v>
      </c>
      <c r="AG63" s="982"/>
      <c r="AH63" s="982"/>
      <c r="AI63" s="982"/>
      <c r="AJ63" s="1045"/>
      <c r="AK63" s="1046"/>
      <c r="AL63" s="986"/>
      <c r="AM63" s="986"/>
      <c r="AN63" s="986"/>
      <c r="AO63" s="986"/>
      <c r="AP63" s="982">
        <v>1114</v>
      </c>
      <c r="AQ63" s="982"/>
      <c r="AR63" s="982"/>
      <c r="AS63" s="982"/>
      <c r="AT63" s="982"/>
      <c r="AU63" s="982">
        <v>758</v>
      </c>
      <c r="AV63" s="982"/>
      <c r="AW63" s="982"/>
      <c r="AX63" s="982"/>
      <c r="AY63" s="982"/>
      <c r="AZ63" s="1040"/>
      <c r="BA63" s="1040"/>
      <c r="BB63" s="1040"/>
      <c r="BC63" s="1040"/>
      <c r="BD63" s="1040"/>
      <c r="BE63" s="983"/>
      <c r="BF63" s="983"/>
      <c r="BG63" s="983"/>
      <c r="BH63" s="983"/>
      <c r="BI63" s="984"/>
      <c r="BJ63" s="1041" t="s">
        <v>65</v>
      </c>
      <c r="BK63" s="976"/>
      <c r="BL63" s="976"/>
      <c r="BM63" s="976"/>
      <c r="BN63" s="1042"/>
      <c r="BO63" s="107"/>
      <c r="BP63" s="107"/>
      <c r="BQ63" s="104">
        <v>57</v>
      </c>
      <c r="BR63" s="105"/>
      <c r="BS63" s="1023"/>
      <c r="BT63" s="1024"/>
      <c r="BU63" s="1024"/>
      <c r="BV63" s="1024"/>
      <c r="BW63" s="1024"/>
      <c r="BX63" s="1024"/>
      <c r="BY63" s="1024"/>
      <c r="BZ63" s="1024"/>
      <c r="CA63" s="1024"/>
      <c r="CB63" s="1024"/>
      <c r="CC63" s="1024"/>
      <c r="CD63" s="1024"/>
      <c r="CE63" s="1024"/>
      <c r="CF63" s="1024"/>
      <c r="CG63" s="1039"/>
      <c r="CH63" s="1020"/>
      <c r="CI63" s="1021"/>
      <c r="CJ63" s="1021"/>
      <c r="CK63" s="1021"/>
      <c r="CL63" s="1022"/>
      <c r="CM63" s="1020"/>
      <c r="CN63" s="1021"/>
      <c r="CO63" s="1021"/>
      <c r="CP63" s="1021"/>
      <c r="CQ63" s="1022"/>
      <c r="CR63" s="1020"/>
      <c r="CS63" s="1021"/>
      <c r="CT63" s="1021"/>
      <c r="CU63" s="1021"/>
      <c r="CV63" s="1022"/>
      <c r="CW63" s="1020"/>
      <c r="CX63" s="1021"/>
      <c r="CY63" s="1021"/>
      <c r="CZ63" s="1021"/>
      <c r="DA63" s="1022"/>
      <c r="DB63" s="1020"/>
      <c r="DC63" s="1021"/>
      <c r="DD63" s="1021"/>
      <c r="DE63" s="1021"/>
      <c r="DF63" s="1022"/>
      <c r="DG63" s="1020"/>
      <c r="DH63" s="1021"/>
      <c r="DI63" s="1021"/>
      <c r="DJ63" s="1021"/>
      <c r="DK63" s="1022"/>
      <c r="DL63" s="1020"/>
      <c r="DM63" s="1021"/>
      <c r="DN63" s="1021"/>
      <c r="DO63" s="1021"/>
      <c r="DP63" s="1022"/>
      <c r="DQ63" s="1020"/>
      <c r="DR63" s="1021"/>
      <c r="DS63" s="1021"/>
      <c r="DT63" s="1021"/>
      <c r="DU63" s="1022"/>
      <c r="DV63" s="1023"/>
      <c r="DW63" s="1024"/>
      <c r="DX63" s="1024"/>
      <c r="DY63" s="1024"/>
      <c r="DZ63" s="1025"/>
      <c r="EA63" s="96"/>
    </row>
    <row r="64" spans="1:131" ht="26.25" customHeight="1" x14ac:dyDescent="0.15">
      <c r="A64" s="107"/>
      <c r="B64" s="107"/>
      <c r="C64" s="107"/>
      <c r="D64" s="107"/>
      <c r="E64" s="107"/>
      <c r="F64" s="107"/>
      <c r="G64" s="107"/>
      <c r="H64" s="107"/>
      <c r="I64" s="107"/>
      <c r="J64" s="107"/>
      <c r="K64" s="107"/>
      <c r="L64" s="107"/>
      <c r="M64" s="107"/>
      <c r="N64" s="107"/>
      <c r="O64" s="107"/>
      <c r="P64" s="107"/>
      <c r="Q64" s="107"/>
      <c r="R64" s="107"/>
      <c r="S64" s="107"/>
      <c r="T64" s="107"/>
      <c r="U64" s="107"/>
      <c r="V64" s="107"/>
      <c r="W64" s="107"/>
      <c r="X64" s="107"/>
      <c r="Y64" s="107"/>
      <c r="Z64" s="107"/>
      <c r="AA64" s="107"/>
      <c r="AB64" s="107"/>
      <c r="AC64" s="107"/>
      <c r="AD64" s="107"/>
      <c r="AE64" s="107"/>
      <c r="AF64" s="107"/>
      <c r="AG64" s="107"/>
      <c r="AH64" s="107"/>
      <c r="AI64" s="107"/>
      <c r="AJ64" s="107"/>
      <c r="AK64" s="107"/>
      <c r="AL64" s="107"/>
      <c r="AM64" s="107"/>
      <c r="AN64" s="107"/>
      <c r="AO64" s="107"/>
      <c r="AP64" s="107"/>
      <c r="AQ64" s="107"/>
      <c r="AR64" s="107"/>
      <c r="AS64" s="107"/>
      <c r="AT64" s="107"/>
      <c r="AU64" s="107"/>
      <c r="AV64" s="107"/>
      <c r="AW64" s="107"/>
      <c r="AX64" s="107"/>
      <c r="AY64" s="107"/>
      <c r="AZ64" s="107"/>
      <c r="BA64" s="107"/>
      <c r="BB64" s="107"/>
      <c r="BC64" s="107"/>
      <c r="BD64" s="107"/>
      <c r="BE64" s="107"/>
      <c r="BF64" s="107"/>
      <c r="BG64" s="107"/>
      <c r="BH64" s="107"/>
      <c r="BI64" s="107"/>
      <c r="BJ64" s="107"/>
      <c r="BK64" s="107"/>
      <c r="BL64" s="107"/>
      <c r="BM64" s="107"/>
      <c r="BN64" s="107"/>
      <c r="BO64" s="107"/>
      <c r="BP64" s="107"/>
      <c r="BQ64" s="104">
        <v>58</v>
      </c>
      <c r="BR64" s="105"/>
      <c r="BS64" s="1023"/>
      <c r="BT64" s="1024"/>
      <c r="BU64" s="1024"/>
      <c r="BV64" s="1024"/>
      <c r="BW64" s="1024"/>
      <c r="BX64" s="1024"/>
      <c r="BY64" s="1024"/>
      <c r="BZ64" s="1024"/>
      <c r="CA64" s="1024"/>
      <c r="CB64" s="1024"/>
      <c r="CC64" s="1024"/>
      <c r="CD64" s="1024"/>
      <c r="CE64" s="1024"/>
      <c r="CF64" s="1024"/>
      <c r="CG64" s="1039"/>
      <c r="CH64" s="1020"/>
      <c r="CI64" s="1021"/>
      <c r="CJ64" s="1021"/>
      <c r="CK64" s="1021"/>
      <c r="CL64" s="1022"/>
      <c r="CM64" s="1020"/>
      <c r="CN64" s="1021"/>
      <c r="CO64" s="1021"/>
      <c r="CP64" s="1021"/>
      <c r="CQ64" s="1022"/>
      <c r="CR64" s="1020"/>
      <c r="CS64" s="1021"/>
      <c r="CT64" s="1021"/>
      <c r="CU64" s="1021"/>
      <c r="CV64" s="1022"/>
      <c r="CW64" s="1020"/>
      <c r="CX64" s="1021"/>
      <c r="CY64" s="1021"/>
      <c r="CZ64" s="1021"/>
      <c r="DA64" s="1022"/>
      <c r="DB64" s="1020"/>
      <c r="DC64" s="1021"/>
      <c r="DD64" s="1021"/>
      <c r="DE64" s="1021"/>
      <c r="DF64" s="1022"/>
      <c r="DG64" s="1020"/>
      <c r="DH64" s="1021"/>
      <c r="DI64" s="1021"/>
      <c r="DJ64" s="1021"/>
      <c r="DK64" s="1022"/>
      <c r="DL64" s="1020"/>
      <c r="DM64" s="1021"/>
      <c r="DN64" s="1021"/>
      <c r="DO64" s="1021"/>
      <c r="DP64" s="1022"/>
      <c r="DQ64" s="1020"/>
      <c r="DR64" s="1021"/>
      <c r="DS64" s="1021"/>
      <c r="DT64" s="1021"/>
      <c r="DU64" s="1022"/>
      <c r="DV64" s="1023"/>
      <c r="DW64" s="1024"/>
      <c r="DX64" s="1024"/>
      <c r="DY64" s="1024"/>
      <c r="DZ64" s="1025"/>
      <c r="EA64" s="96"/>
    </row>
    <row r="65" spans="1:131" ht="26.25" customHeight="1" thickBot="1" x14ac:dyDescent="0.2">
      <c r="A65" s="98" t="s">
        <v>347</v>
      </c>
      <c r="B65" s="98"/>
      <c r="C65" s="98"/>
      <c r="D65" s="98"/>
      <c r="E65" s="98"/>
      <c r="F65" s="98"/>
      <c r="G65" s="98"/>
      <c r="H65" s="98"/>
      <c r="I65" s="98"/>
      <c r="J65" s="98"/>
      <c r="K65" s="98"/>
      <c r="L65" s="98"/>
      <c r="M65" s="98"/>
      <c r="N65" s="98"/>
      <c r="O65" s="98"/>
      <c r="P65" s="98"/>
      <c r="Q65" s="98"/>
      <c r="R65" s="98"/>
      <c r="S65" s="98"/>
      <c r="T65" s="98"/>
      <c r="U65" s="98"/>
      <c r="V65" s="98"/>
      <c r="W65" s="98"/>
      <c r="X65" s="98"/>
      <c r="Y65" s="98"/>
      <c r="Z65" s="98"/>
      <c r="AA65" s="98"/>
      <c r="AB65" s="98"/>
      <c r="AC65" s="98"/>
      <c r="AD65" s="98"/>
      <c r="AE65" s="98"/>
      <c r="AF65" s="98"/>
      <c r="AG65" s="98"/>
      <c r="AH65" s="98"/>
      <c r="AI65" s="98"/>
      <c r="AJ65" s="98"/>
      <c r="AK65" s="98"/>
      <c r="AL65" s="98"/>
      <c r="AM65" s="98"/>
      <c r="AN65" s="98"/>
      <c r="AO65" s="98"/>
      <c r="AP65" s="98"/>
      <c r="AQ65" s="98"/>
      <c r="AR65" s="98"/>
      <c r="AS65" s="98"/>
      <c r="AT65" s="98"/>
      <c r="AU65" s="98"/>
      <c r="AV65" s="98"/>
      <c r="AW65" s="98"/>
      <c r="AX65" s="98"/>
      <c r="AY65" s="98"/>
      <c r="AZ65" s="98"/>
      <c r="BA65" s="98"/>
      <c r="BB65" s="98"/>
      <c r="BC65" s="98"/>
      <c r="BD65" s="98"/>
      <c r="BE65" s="107"/>
      <c r="BF65" s="107"/>
      <c r="BG65" s="107"/>
      <c r="BH65" s="107"/>
      <c r="BI65" s="107"/>
      <c r="BJ65" s="107"/>
      <c r="BK65" s="107"/>
      <c r="BL65" s="107"/>
      <c r="BM65" s="107"/>
      <c r="BN65" s="107"/>
      <c r="BO65" s="107"/>
      <c r="BP65" s="107"/>
      <c r="BQ65" s="104">
        <v>59</v>
      </c>
      <c r="BR65" s="105"/>
      <c r="BS65" s="1023"/>
      <c r="BT65" s="1024"/>
      <c r="BU65" s="1024"/>
      <c r="BV65" s="1024"/>
      <c r="BW65" s="1024"/>
      <c r="BX65" s="1024"/>
      <c r="BY65" s="1024"/>
      <c r="BZ65" s="1024"/>
      <c r="CA65" s="1024"/>
      <c r="CB65" s="1024"/>
      <c r="CC65" s="1024"/>
      <c r="CD65" s="1024"/>
      <c r="CE65" s="1024"/>
      <c r="CF65" s="1024"/>
      <c r="CG65" s="1039"/>
      <c r="CH65" s="1020"/>
      <c r="CI65" s="1021"/>
      <c r="CJ65" s="1021"/>
      <c r="CK65" s="1021"/>
      <c r="CL65" s="1022"/>
      <c r="CM65" s="1020"/>
      <c r="CN65" s="1021"/>
      <c r="CO65" s="1021"/>
      <c r="CP65" s="1021"/>
      <c r="CQ65" s="1022"/>
      <c r="CR65" s="1020"/>
      <c r="CS65" s="1021"/>
      <c r="CT65" s="1021"/>
      <c r="CU65" s="1021"/>
      <c r="CV65" s="1022"/>
      <c r="CW65" s="1020"/>
      <c r="CX65" s="1021"/>
      <c r="CY65" s="1021"/>
      <c r="CZ65" s="1021"/>
      <c r="DA65" s="1022"/>
      <c r="DB65" s="1020"/>
      <c r="DC65" s="1021"/>
      <c r="DD65" s="1021"/>
      <c r="DE65" s="1021"/>
      <c r="DF65" s="1022"/>
      <c r="DG65" s="1020"/>
      <c r="DH65" s="1021"/>
      <c r="DI65" s="1021"/>
      <c r="DJ65" s="1021"/>
      <c r="DK65" s="1022"/>
      <c r="DL65" s="1020"/>
      <c r="DM65" s="1021"/>
      <c r="DN65" s="1021"/>
      <c r="DO65" s="1021"/>
      <c r="DP65" s="1022"/>
      <c r="DQ65" s="1020"/>
      <c r="DR65" s="1021"/>
      <c r="DS65" s="1021"/>
      <c r="DT65" s="1021"/>
      <c r="DU65" s="1022"/>
      <c r="DV65" s="1023"/>
      <c r="DW65" s="1024"/>
      <c r="DX65" s="1024"/>
      <c r="DY65" s="1024"/>
      <c r="DZ65" s="1025"/>
      <c r="EA65" s="96"/>
    </row>
    <row r="66" spans="1:131" ht="26.25" customHeight="1" x14ac:dyDescent="0.15">
      <c r="A66" s="1026" t="s">
        <v>348</v>
      </c>
      <c r="B66" s="1027"/>
      <c r="C66" s="1027"/>
      <c r="D66" s="1027"/>
      <c r="E66" s="1027"/>
      <c r="F66" s="1027"/>
      <c r="G66" s="1027"/>
      <c r="H66" s="1027"/>
      <c r="I66" s="1027"/>
      <c r="J66" s="1027"/>
      <c r="K66" s="1027"/>
      <c r="L66" s="1027"/>
      <c r="M66" s="1027"/>
      <c r="N66" s="1027"/>
      <c r="O66" s="1027"/>
      <c r="P66" s="1028"/>
      <c r="Q66" s="1012" t="s">
        <v>331</v>
      </c>
      <c r="R66" s="1013"/>
      <c r="S66" s="1013"/>
      <c r="T66" s="1013"/>
      <c r="U66" s="1014"/>
      <c r="V66" s="1012" t="s">
        <v>332</v>
      </c>
      <c r="W66" s="1013"/>
      <c r="X66" s="1013"/>
      <c r="Y66" s="1013"/>
      <c r="Z66" s="1014"/>
      <c r="AA66" s="1012" t="s">
        <v>333</v>
      </c>
      <c r="AB66" s="1013"/>
      <c r="AC66" s="1013"/>
      <c r="AD66" s="1013"/>
      <c r="AE66" s="1014"/>
      <c r="AF66" s="1032" t="s">
        <v>334</v>
      </c>
      <c r="AG66" s="1033"/>
      <c r="AH66" s="1033"/>
      <c r="AI66" s="1033"/>
      <c r="AJ66" s="1034"/>
      <c r="AK66" s="1012" t="s">
        <v>335</v>
      </c>
      <c r="AL66" s="1027"/>
      <c r="AM66" s="1027"/>
      <c r="AN66" s="1027"/>
      <c r="AO66" s="1028"/>
      <c r="AP66" s="1012" t="s">
        <v>336</v>
      </c>
      <c r="AQ66" s="1013"/>
      <c r="AR66" s="1013"/>
      <c r="AS66" s="1013"/>
      <c r="AT66" s="1014"/>
      <c r="AU66" s="1012" t="s">
        <v>349</v>
      </c>
      <c r="AV66" s="1013"/>
      <c r="AW66" s="1013"/>
      <c r="AX66" s="1013"/>
      <c r="AY66" s="1014"/>
      <c r="AZ66" s="1012" t="s">
        <v>313</v>
      </c>
      <c r="BA66" s="1013"/>
      <c r="BB66" s="1013"/>
      <c r="BC66" s="1013"/>
      <c r="BD66" s="1018"/>
      <c r="BE66" s="107"/>
      <c r="BF66" s="107"/>
      <c r="BG66" s="107"/>
      <c r="BH66" s="107"/>
      <c r="BI66" s="107"/>
      <c r="BJ66" s="107"/>
      <c r="BK66" s="107"/>
      <c r="BL66" s="107"/>
      <c r="BM66" s="107"/>
      <c r="BN66" s="107"/>
      <c r="BO66" s="107"/>
      <c r="BP66" s="107"/>
      <c r="BQ66" s="104">
        <v>60</v>
      </c>
      <c r="BR66" s="109"/>
      <c r="BS66" s="968"/>
      <c r="BT66" s="969"/>
      <c r="BU66" s="969"/>
      <c r="BV66" s="969"/>
      <c r="BW66" s="969"/>
      <c r="BX66" s="969"/>
      <c r="BY66" s="969"/>
      <c r="BZ66" s="969"/>
      <c r="CA66" s="969"/>
      <c r="CB66" s="969"/>
      <c r="CC66" s="969"/>
      <c r="CD66" s="969"/>
      <c r="CE66" s="969"/>
      <c r="CF66" s="969"/>
      <c r="CG66" s="978"/>
      <c r="CH66" s="979"/>
      <c r="CI66" s="980"/>
      <c r="CJ66" s="980"/>
      <c r="CK66" s="980"/>
      <c r="CL66" s="981"/>
      <c r="CM66" s="979"/>
      <c r="CN66" s="980"/>
      <c r="CO66" s="980"/>
      <c r="CP66" s="980"/>
      <c r="CQ66" s="981"/>
      <c r="CR66" s="979"/>
      <c r="CS66" s="980"/>
      <c r="CT66" s="980"/>
      <c r="CU66" s="980"/>
      <c r="CV66" s="981"/>
      <c r="CW66" s="979"/>
      <c r="CX66" s="980"/>
      <c r="CY66" s="980"/>
      <c r="CZ66" s="980"/>
      <c r="DA66" s="981"/>
      <c r="DB66" s="979"/>
      <c r="DC66" s="980"/>
      <c r="DD66" s="980"/>
      <c r="DE66" s="980"/>
      <c r="DF66" s="981"/>
      <c r="DG66" s="979"/>
      <c r="DH66" s="980"/>
      <c r="DI66" s="980"/>
      <c r="DJ66" s="980"/>
      <c r="DK66" s="981"/>
      <c r="DL66" s="979"/>
      <c r="DM66" s="980"/>
      <c r="DN66" s="980"/>
      <c r="DO66" s="980"/>
      <c r="DP66" s="981"/>
      <c r="DQ66" s="979"/>
      <c r="DR66" s="980"/>
      <c r="DS66" s="980"/>
      <c r="DT66" s="980"/>
      <c r="DU66" s="981"/>
      <c r="DV66" s="968"/>
      <c r="DW66" s="969"/>
      <c r="DX66" s="969"/>
      <c r="DY66" s="969"/>
      <c r="DZ66" s="970"/>
      <c r="EA66" s="96"/>
    </row>
    <row r="67" spans="1:131" ht="26.25" customHeight="1" thickBot="1" x14ac:dyDescent="0.2">
      <c r="A67" s="1029"/>
      <c r="B67" s="1030"/>
      <c r="C67" s="1030"/>
      <c r="D67" s="1030"/>
      <c r="E67" s="1030"/>
      <c r="F67" s="1030"/>
      <c r="G67" s="1030"/>
      <c r="H67" s="1030"/>
      <c r="I67" s="1030"/>
      <c r="J67" s="1030"/>
      <c r="K67" s="1030"/>
      <c r="L67" s="1030"/>
      <c r="M67" s="1030"/>
      <c r="N67" s="1030"/>
      <c r="O67" s="1030"/>
      <c r="P67" s="1031"/>
      <c r="Q67" s="1015"/>
      <c r="R67" s="1016"/>
      <c r="S67" s="1016"/>
      <c r="T67" s="1016"/>
      <c r="U67" s="1017"/>
      <c r="V67" s="1015"/>
      <c r="W67" s="1016"/>
      <c r="X67" s="1016"/>
      <c r="Y67" s="1016"/>
      <c r="Z67" s="1017"/>
      <c r="AA67" s="1015"/>
      <c r="AB67" s="1016"/>
      <c r="AC67" s="1016"/>
      <c r="AD67" s="1016"/>
      <c r="AE67" s="1017"/>
      <c r="AF67" s="1035"/>
      <c r="AG67" s="1036"/>
      <c r="AH67" s="1036"/>
      <c r="AI67" s="1036"/>
      <c r="AJ67" s="1037"/>
      <c r="AK67" s="1038"/>
      <c r="AL67" s="1030"/>
      <c r="AM67" s="1030"/>
      <c r="AN67" s="1030"/>
      <c r="AO67" s="1031"/>
      <c r="AP67" s="1015"/>
      <c r="AQ67" s="1016"/>
      <c r="AR67" s="1016"/>
      <c r="AS67" s="1016"/>
      <c r="AT67" s="1017"/>
      <c r="AU67" s="1015"/>
      <c r="AV67" s="1016"/>
      <c r="AW67" s="1016"/>
      <c r="AX67" s="1016"/>
      <c r="AY67" s="1017"/>
      <c r="AZ67" s="1015"/>
      <c r="BA67" s="1016"/>
      <c r="BB67" s="1016"/>
      <c r="BC67" s="1016"/>
      <c r="BD67" s="1019"/>
      <c r="BE67" s="107"/>
      <c r="BF67" s="107"/>
      <c r="BG67" s="107"/>
      <c r="BH67" s="107"/>
      <c r="BI67" s="107"/>
      <c r="BJ67" s="107"/>
      <c r="BK67" s="107"/>
      <c r="BL67" s="107"/>
      <c r="BM67" s="107"/>
      <c r="BN67" s="107"/>
      <c r="BO67" s="107"/>
      <c r="BP67" s="107"/>
      <c r="BQ67" s="104">
        <v>61</v>
      </c>
      <c r="BR67" s="109"/>
      <c r="BS67" s="968"/>
      <c r="BT67" s="969"/>
      <c r="BU67" s="969"/>
      <c r="BV67" s="969"/>
      <c r="BW67" s="969"/>
      <c r="BX67" s="969"/>
      <c r="BY67" s="969"/>
      <c r="BZ67" s="969"/>
      <c r="CA67" s="969"/>
      <c r="CB67" s="969"/>
      <c r="CC67" s="969"/>
      <c r="CD67" s="969"/>
      <c r="CE67" s="969"/>
      <c r="CF67" s="969"/>
      <c r="CG67" s="978"/>
      <c r="CH67" s="979"/>
      <c r="CI67" s="980"/>
      <c r="CJ67" s="980"/>
      <c r="CK67" s="980"/>
      <c r="CL67" s="981"/>
      <c r="CM67" s="979"/>
      <c r="CN67" s="980"/>
      <c r="CO67" s="980"/>
      <c r="CP67" s="980"/>
      <c r="CQ67" s="981"/>
      <c r="CR67" s="979"/>
      <c r="CS67" s="980"/>
      <c r="CT67" s="980"/>
      <c r="CU67" s="980"/>
      <c r="CV67" s="981"/>
      <c r="CW67" s="979"/>
      <c r="CX67" s="980"/>
      <c r="CY67" s="980"/>
      <c r="CZ67" s="980"/>
      <c r="DA67" s="981"/>
      <c r="DB67" s="979"/>
      <c r="DC67" s="980"/>
      <c r="DD67" s="980"/>
      <c r="DE67" s="980"/>
      <c r="DF67" s="981"/>
      <c r="DG67" s="979"/>
      <c r="DH67" s="980"/>
      <c r="DI67" s="980"/>
      <c r="DJ67" s="980"/>
      <c r="DK67" s="981"/>
      <c r="DL67" s="979"/>
      <c r="DM67" s="980"/>
      <c r="DN67" s="980"/>
      <c r="DO67" s="980"/>
      <c r="DP67" s="981"/>
      <c r="DQ67" s="979"/>
      <c r="DR67" s="980"/>
      <c r="DS67" s="980"/>
      <c r="DT67" s="980"/>
      <c r="DU67" s="981"/>
      <c r="DV67" s="968"/>
      <c r="DW67" s="969"/>
      <c r="DX67" s="969"/>
      <c r="DY67" s="969"/>
      <c r="DZ67" s="970"/>
      <c r="EA67" s="96"/>
    </row>
    <row r="68" spans="1:131" ht="26.25" customHeight="1" thickTop="1" x14ac:dyDescent="0.15">
      <c r="A68" s="102">
        <v>1</v>
      </c>
      <c r="B68" s="1008" t="s">
        <v>350</v>
      </c>
      <c r="C68" s="1009"/>
      <c r="D68" s="1009"/>
      <c r="E68" s="1009"/>
      <c r="F68" s="1009"/>
      <c r="G68" s="1009"/>
      <c r="H68" s="1009"/>
      <c r="I68" s="1009"/>
      <c r="J68" s="1009"/>
      <c r="K68" s="1009"/>
      <c r="L68" s="1009"/>
      <c r="M68" s="1009"/>
      <c r="N68" s="1009"/>
      <c r="O68" s="1009"/>
      <c r="P68" s="1010"/>
      <c r="Q68" s="1011">
        <v>1065</v>
      </c>
      <c r="R68" s="1005"/>
      <c r="S68" s="1005"/>
      <c r="T68" s="1005"/>
      <c r="U68" s="1005"/>
      <c r="V68" s="1005">
        <v>1062</v>
      </c>
      <c r="W68" s="1005"/>
      <c r="X68" s="1005"/>
      <c r="Y68" s="1005"/>
      <c r="Z68" s="1005"/>
      <c r="AA68" s="1005">
        <v>4</v>
      </c>
      <c r="AB68" s="1005"/>
      <c r="AC68" s="1005"/>
      <c r="AD68" s="1005"/>
      <c r="AE68" s="1005"/>
      <c r="AF68" s="1005">
        <v>4</v>
      </c>
      <c r="AG68" s="1005"/>
      <c r="AH68" s="1005"/>
      <c r="AI68" s="1005"/>
      <c r="AJ68" s="1005"/>
      <c r="AK68" s="1005" t="s">
        <v>325</v>
      </c>
      <c r="AL68" s="1005"/>
      <c r="AM68" s="1005"/>
      <c r="AN68" s="1005"/>
      <c r="AO68" s="1005"/>
      <c r="AP68" s="1005" t="s">
        <v>325</v>
      </c>
      <c r="AQ68" s="1005"/>
      <c r="AR68" s="1005"/>
      <c r="AS68" s="1005"/>
      <c r="AT68" s="1005"/>
      <c r="AU68" s="1005" t="s">
        <v>325</v>
      </c>
      <c r="AV68" s="1005"/>
      <c r="AW68" s="1005"/>
      <c r="AX68" s="1005"/>
      <c r="AY68" s="1005"/>
      <c r="AZ68" s="1006"/>
      <c r="BA68" s="1006"/>
      <c r="BB68" s="1006"/>
      <c r="BC68" s="1006"/>
      <c r="BD68" s="1007"/>
      <c r="BE68" s="107"/>
      <c r="BF68" s="107"/>
      <c r="BG68" s="107"/>
      <c r="BH68" s="107"/>
      <c r="BI68" s="107"/>
      <c r="BJ68" s="107"/>
      <c r="BK68" s="107"/>
      <c r="BL68" s="107"/>
      <c r="BM68" s="107"/>
      <c r="BN68" s="107"/>
      <c r="BO68" s="107"/>
      <c r="BP68" s="107"/>
      <c r="BQ68" s="104">
        <v>62</v>
      </c>
      <c r="BR68" s="109"/>
      <c r="BS68" s="968"/>
      <c r="BT68" s="969"/>
      <c r="BU68" s="969"/>
      <c r="BV68" s="969"/>
      <c r="BW68" s="969"/>
      <c r="BX68" s="969"/>
      <c r="BY68" s="969"/>
      <c r="BZ68" s="969"/>
      <c r="CA68" s="969"/>
      <c r="CB68" s="969"/>
      <c r="CC68" s="969"/>
      <c r="CD68" s="969"/>
      <c r="CE68" s="969"/>
      <c r="CF68" s="969"/>
      <c r="CG68" s="978"/>
      <c r="CH68" s="979"/>
      <c r="CI68" s="980"/>
      <c r="CJ68" s="980"/>
      <c r="CK68" s="980"/>
      <c r="CL68" s="981"/>
      <c r="CM68" s="979"/>
      <c r="CN68" s="980"/>
      <c r="CO68" s="980"/>
      <c r="CP68" s="980"/>
      <c r="CQ68" s="981"/>
      <c r="CR68" s="979"/>
      <c r="CS68" s="980"/>
      <c r="CT68" s="980"/>
      <c r="CU68" s="980"/>
      <c r="CV68" s="981"/>
      <c r="CW68" s="979"/>
      <c r="CX68" s="980"/>
      <c r="CY68" s="980"/>
      <c r="CZ68" s="980"/>
      <c r="DA68" s="981"/>
      <c r="DB68" s="979"/>
      <c r="DC68" s="980"/>
      <c r="DD68" s="980"/>
      <c r="DE68" s="980"/>
      <c r="DF68" s="981"/>
      <c r="DG68" s="979"/>
      <c r="DH68" s="980"/>
      <c r="DI68" s="980"/>
      <c r="DJ68" s="980"/>
      <c r="DK68" s="981"/>
      <c r="DL68" s="979"/>
      <c r="DM68" s="980"/>
      <c r="DN68" s="980"/>
      <c r="DO68" s="980"/>
      <c r="DP68" s="981"/>
      <c r="DQ68" s="979"/>
      <c r="DR68" s="980"/>
      <c r="DS68" s="980"/>
      <c r="DT68" s="980"/>
      <c r="DU68" s="981"/>
      <c r="DV68" s="968"/>
      <c r="DW68" s="969"/>
      <c r="DX68" s="969"/>
      <c r="DY68" s="969"/>
      <c r="DZ68" s="970"/>
      <c r="EA68" s="96"/>
    </row>
    <row r="69" spans="1:131" ht="26.25" customHeight="1" x14ac:dyDescent="0.15">
      <c r="A69" s="104">
        <v>2</v>
      </c>
      <c r="B69" s="997" t="s">
        <v>351</v>
      </c>
      <c r="C69" s="998"/>
      <c r="D69" s="998"/>
      <c r="E69" s="998"/>
      <c r="F69" s="998"/>
      <c r="G69" s="998"/>
      <c r="H69" s="998"/>
      <c r="I69" s="998"/>
      <c r="J69" s="998"/>
      <c r="K69" s="998"/>
      <c r="L69" s="998"/>
      <c r="M69" s="998"/>
      <c r="N69" s="998"/>
      <c r="O69" s="998"/>
      <c r="P69" s="999"/>
      <c r="Q69" s="1000">
        <v>88</v>
      </c>
      <c r="R69" s="994"/>
      <c r="S69" s="994"/>
      <c r="T69" s="994"/>
      <c r="U69" s="994"/>
      <c r="V69" s="994">
        <v>76</v>
      </c>
      <c r="W69" s="994"/>
      <c r="X69" s="994"/>
      <c r="Y69" s="994"/>
      <c r="Z69" s="994"/>
      <c r="AA69" s="994">
        <v>12</v>
      </c>
      <c r="AB69" s="994"/>
      <c r="AC69" s="994"/>
      <c r="AD69" s="994"/>
      <c r="AE69" s="994"/>
      <c r="AF69" s="994">
        <v>12</v>
      </c>
      <c r="AG69" s="994"/>
      <c r="AH69" s="994"/>
      <c r="AI69" s="994"/>
      <c r="AJ69" s="994"/>
      <c r="AK69" s="994" t="s">
        <v>325</v>
      </c>
      <c r="AL69" s="994"/>
      <c r="AM69" s="994"/>
      <c r="AN69" s="994"/>
      <c r="AO69" s="994"/>
      <c r="AP69" s="994" t="s">
        <v>325</v>
      </c>
      <c r="AQ69" s="994"/>
      <c r="AR69" s="994"/>
      <c r="AS69" s="994"/>
      <c r="AT69" s="994"/>
      <c r="AU69" s="994" t="s">
        <v>325</v>
      </c>
      <c r="AV69" s="994"/>
      <c r="AW69" s="994"/>
      <c r="AX69" s="994"/>
      <c r="AY69" s="994"/>
      <c r="AZ69" s="995"/>
      <c r="BA69" s="995"/>
      <c r="BB69" s="995"/>
      <c r="BC69" s="995"/>
      <c r="BD69" s="996"/>
      <c r="BE69" s="107"/>
      <c r="BF69" s="107"/>
      <c r="BG69" s="107"/>
      <c r="BH69" s="107"/>
      <c r="BI69" s="107"/>
      <c r="BJ69" s="107"/>
      <c r="BK69" s="107"/>
      <c r="BL69" s="107"/>
      <c r="BM69" s="107"/>
      <c r="BN69" s="107"/>
      <c r="BO69" s="107"/>
      <c r="BP69" s="107"/>
      <c r="BQ69" s="104">
        <v>63</v>
      </c>
      <c r="BR69" s="109"/>
      <c r="BS69" s="968"/>
      <c r="BT69" s="969"/>
      <c r="BU69" s="969"/>
      <c r="BV69" s="969"/>
      <c r="BW69" s="969"/>
      <c r="BX69" s="969"/>
      <c r="BY69" s="969"/>
      <c r="BZ69" s="969"/>
      <c r="CA69" s="969"/>
      <c r="CB69" s="969"/>
      <c r="CC69" s="969"/>
      <c r="CD69" s="969"/>
      <c r="CE69" s="969"/>
      <c r="CF69" s="969"/>
      <c r="CG69" s="978"/>
      <c r="CH69" s="979"/>
      <c r="CI69" s="980"/>
      <c r="CJ69" s="980"/>
      <c r="CK69" s="980"/>
      <c r="CL69" s="981"/>
      <c r="CM69" s="979"/>
      <c r="CN69" s="980"/>
      <c r="CO69" s="980"/>
      <c r="CP69" s="980"/>
      <c r="CQ69" s="981"/>
      <c r="CR69" s="979"/>
      <c r="CS69" s="980"/>
      <c r="CT69" s="980"/>
      <c r="CU69" s="980"/>
      <c r="CV69" s="981"/>
      <c r="CW69" s="979"/>
      <c r="CX69" s="980"/>
      <c r="CY69" s="980"/>
      <c r="CZ69" s="980"/>
      <c r="DA69" s="981"/>
      <c r="DB69" s="979"/>
      <c r="DC69" s="980"/>
      <c r="DD69" s="980"/>
      <c r="DE69" s="980"/>
      <c r="DF69" s="981"/>
      <c r="DG69" s="979"/>
      <c r="DH69" s="980"/>
      <c r="DI69" s="980"/>
      <c r="DJ69" s="980"/>
      <c r="DK69" s="981"/>
      <c r="DL69" s="979"/>
      <c r="DM69" s="980"/>
      <c r="DN69" s="980"/>
      <c r="DO69" s="980"/>
      <c r="DP69" s="981"/>
      <c r="DQ69" s="979"/>
      <c r="DR69" s="980"/>
      <c r="DS69" s="980"/>
      <c r="DT69" s="980"/>
      <c r="DU69" s="981"/>
      <c r="DV69" s="968"/>
      <c r="DW69" s="969"/>
      <c r="DX69" s="969"/>
      <c r="DY69" s="969"/>
      <c r="DZ69" s="970"/>
      <c r="EA69" s="96"/>
    </row>
    <row r="70" spans="1:131" ht="26.25" customHeight="1" x14ac:dyDescent="0.15">
      <c r="A70" s="104">
        <v>3</v>
      </c>
      <c r="B70" s="997" t="s">
        <v>352</v>
      </c>
      <c r="C70" s="998"/>
      <c r="D70" s="998"/>
      <c r="E70" s="998"/>
      <c r="F70" s="998"/>
      <c r="G70" s="998"/>
      <c r="H70" s="998"/>
      <c r="I70" s="998"/>
      <c r="J70" s="998"/>
      <c r="K70" s="998"/>
      <c r="L70" s="998"/>
      <c r="M70" s="998"/>
      <c r="N70" s="998"/>
      <c r="O70" s="998"/>
      <c r="P70" s="999"/>
      <c r="Q70" s="1000">
        <v>6846</v>
      </c>
      <c r="R70" s="994"/>
      <c r="S70" s="994"/>
      <c r="T70" s="994"/>
      <c r="U70" s="994"/>
      <c r="V70" s="994">
        <v>6764</v>
      </c>
      <c r="W70" s="994"/>
      <c r="X70" s="994"/>
      <c r="Y70" s="994"/>
      <c r="Z70" s="994"/>
      <c r="AA70" s="994">
        <v>82</v>
      </c>
      <c r="AB70" s="994"/>
      <c r="AC70" s="994"/>
      <c r="AD70" s="994"/>
      <c r="AE70" s="994"/>
      <c r="AF70" s="994">
        <v>82</v>
      </c>
      <c r="AG70" s="994"/>
      <c r="AH70" s="994"/>
      <c r="AI70" s="994"/>
      <c r="AJ70" s="994"/>
      <c r="AK70" s="994" t="s">
        <v>325</v>
      </c>
      <c r="AL70" s="994"/>
      <c r="AM70" s="994"/>
      <c r="AN70" s="994"/>
      <c r="AO70" s="994"/>
      <c r="AP70" s="994" t="s">
        <v>325</v>
      </c>
      <c r="AQ70" s="994"/>
      <c r="AR70" s="994"/>
      <c r="AS70" s="994"/>
      <c r="AT70" s="994"/>
      <c r="AU70" s="994" t="s">
        <v>325</v>
      </c>
      <c r="AV70" s="994"/>
      <c r="AW70" s="994"/>
      <c r="AX70" s="994"/>
      <c r="AY70" s="994"/>
      <c r="AZ70" s="995"/>
      <c r="BA70" s="995"/>
      <c r="BB70" s="995"/>
      <c r="BC70" s="995"/>
      <c r="BD70" s="996"/>
      <c r="BE70" s="107"/>
      <c r="BF70" s="107"/>
      <c r="BG70" s="107"/>
      <c r="BH70" s="107"/>
      <c r="BI70" s="107"/>
      <c r="BJ70" s="107"/>
      <c r="BK70" s="107"/>
      <c r="BL70" s="107"/>
      <c r="BM70" s="107"/>
      <c r="BN70" s="107"/>
      <c r="BO70" s="107"/>
      <c r="BP70" s="107"/>
      <c r="BQ70" s="104">
        <v>64</v>
      </c>
      <c r="BR70" s="109"/>
      <c r="BS70" s="968"/>
      <c r="BT70" s="969"/>
      <c r="BU70" s="969"/>
      <c r="BV70" s="969"/>
      <c r="BW70" s="969"/>
      <c r="BX70" s="969"/>
      <c r="BY70" s="969"/>
      <c r="BZ70" s="969"/>
      <c r="CA70" s="969"/>
      <c r="CB70" s="969"/>
      <c r="CC70" s="969"/>
      <c r="CD70" s="969"/>
      <c r="CE70" s="969"/>
      <c r="CF70" s="969"/>
      <c r="CG70" s="978"/>
      <c r="CH70" s="979"/>
      <c r="CI70" s="980"/>
      <c r="CJ70" s="980"/>
      <c r="CK70" s="980"/>
      <c r="CL70" s="981"/>
      <c r="CM70" s="979"/>
      <c r="CN70" s="980"/>
      <c r="CO70" s="980"/>
      <c r="CP70" s="980"/>
      <c r="CQ70" s="981"/>
      <c r="CR70" s="979"/>
      <c r="CS70" s="980"/>
      <c r="CT70" s="980"/>
      <c r="CU70" s="980"/>
      <c r="CV70" s="981"/>
      <c r="CW70" s="979"/>
      <c r="CX70" s="980"/>
      <c r="CY70" s="980"/>
      <c r="CZ70" s="980"/>
      <c r="DA70" s="981"/>
      <c r="DB70" s="979"/>
      <c r="DC70" s="980"/>
      <c r="DD70" s="980"/>
      <c r="DE70" s="980"/>
      <c r="DF70" s="981"/>
      <c r="DG70" s="979"/>
      <c r="DH70" s="980"/>
      <c r="DI70" s="980"/>
      <c r="DJ70" s="980"/>
      <c r="DK70" s="981"/>
      <c r="DL70" s="979"/>
      <c r="DM70" s="980"/>
      <c r="DN70" s="980"/>
      <c r="DO70" s="980"/>
      <c r="DP70" s="981"/>
      <c r="DQ70" s="979"/>
      <c r="DR70" s="980"/>
      <c r="DS70" s="980"/>
      <c r="DT70" s="980"/>
      <c r="DU70" s="981"/>
      <c r="DV70" s="968"/>
      <c r="DW70" s="969"/>
      <c r="DX70" s="969"/>
      <c r="DY70" s="969"/>
      <c r="DZ70" s="970"/>
      <c r="EA70" s="96"/>
    </row>
    <row r="71" spans="1:131" ht="26.25" customHeight="1" x14ac:dyDescent="0.15">
      <c r="A71" s="104">
        <v>4</v>
      </c>
      <c r="B71" s="997" t="s">
        <v>353</v>
      </c>
      <c r="C71" s="998"/>
      <c r="D71" s="998"/>
      <c r="E71" s="998"/>
      <c r="F71" s="998"/>
      <c r="G71" s="998"/>
      <c r="H71" s="998"/>
      <c r="I71" s="998"/>
      <c r="J71" s="998"/>
      <c r="K71" s="998"/>
      <c r="L71" s="998"/>
      <c r="M71" s="998"/>
      <c r="N71" s="998"/>
      <c r="O71" s="998"/>
      <c r="P71" s="999"/>
      <c r="Q71" s="1000">
        <v>32</v>
      </c>
      <c r="R71" s="994"/>
      <c r="S71" s="994"/>
      <c r="T71" s="994"/>
      <c r="U71" s="994"/>
      <c r="V71" s="994">
        <v>28</v>
      </c>
      <c r="W71" s="994"/>
      <c r="X71" s="994"/>
      <c r="Y71" s="994"/>
      <c r="Z71" s="994"/>
      <c r="AA71" s="994">
        <v>4</v>
      </c>
      <c r="AB71" s="994"/>
      <c r="AC71" s="994"/>
      <c r="AD71" s="994"/>
      <c r="AE71" s="994"/>
      <c r="AF71" s="994">
        <v>4</v>
      </c>
      <c r="AG71" s="994"/>
      <c r="AH71" s="994"/>
      <c r="AI71" s="994"/>
      <c r="AJ71" s="994"/>
      <c r="AK71" s="994">
        <v>8</v>
      </c>
      <c r="AL71" s="994"/>
      <c r="AM71" s="994"/>
      <c r="AN71" s="994"/>
      <c r="AO71" s="994"/>
      <c r="AP71" s="994" t="s">
        <v>325</v>
      </c>
      <c r="AQ71" s="994"/>
      <c r="AR71" s="994"/>
      <c r="AS71" s="994"/>
      <c r="AT71" s="994"/>
      <c r="AU71" s="994" t="s">
        <v>325</v>
      </c>
      <c r="AV71" s="994"/>
      <c r="AW71" s="994"/>
      <c r="AX71" s="994"/>
      <c r="AY71" s="994"/>
      <c r="AZ71" s="995"/>
      <c r="BA71" s="995"/>
      <c r="BB71" s="995"/>
      <c r="BC71" s="995"/>
      <c r="BD71" s="996"/>
      <c r="BE71" s="107"/>
      <c r="BF71" s="107"/>
      <c r="BG71" s="107"/>
      <c r="BH71" s="107"/>
      <c r="BI71" s="107"/>
      <c r="BJ71" s="107"/>
      <c r="BK71" s="107"/>
      <c r="BL71" s="107"/>
      <c r="BM71" s="107"/>
      <c r="BN71" s="107"/>
      <c r="BO71" s="107"/>
      <c r="BP71" s="107"/>
      <c r="BQ71" s="104">
        <v>65</v>
      </c>
      <c r="BR71" s="109"/>
      <c r="BS71" s="968"/>
      <c r="BT71" s="969"/>
      <c r="BU71" s="969"/>
      <c r="BV71" s="969"/>
      <c r="BW71" s="969"/>
      <c r="BX71" s="969"/>
      <c r="BY71" s="969"/>
      <c r="BZ71" s="969"/>
      <c r="CA71" s="969"/>
      <c r="CB71" s="969"/>
      <c r="CC71" s="969"/>
      <c r="CD71" s="969"/>
      <c r="CE71" s="969"/>
      <c r="CF71" s="969"/>
      <c r="CG71" s="978"/>
      <c r="CH71" s="979"/>
      <c r="CI71" s="980"/>
      <c r="CJ71" s="980"/>
      <c r="CK71" s="980"/>
      <c r="CL71" s="981"/>
      <c r="CM71" s="979"/>
      <c r="CN71" s="980"/>
      <c r="CO71" s="980"/>
      <c r="CP71" s="980"/>
      <c r="CQ71" s="981"/>
      <c r="CR71" s="979"/>
      <c r="CS71" s="980"/>
      <c r="CT71" s="980"/>
      <c r="CU71" s="980"/>
      <c r="CV71" s="981"/>
      <c r="CW71" s="979"/>
      <c r="CX71" s="980"/>
      <c r="CY71" s="980"/>
      <c r="CZ71" s="980"/>
      <c r="DA71" s="981"/>
      <c r="DB71" s="979"/>
      <c r="DC71" s="980"/>
      <c r="DD71" s="980"/>
      <c r="DE71" s="980"/>
      <c r="DF71" s="981"/>
      <c r="DG71" s="979"/>
      <c r="DH71" s="980"/>
      <c r="DI71" s="980"/>
      <c r="DJ71" s="980"/>
      <c r="DK71" s="981"/>
      <c r="DL71" s="979"/>
      <c r="DM71" s="980"/>
      <c r="DN71" s="980"/>
      <c r="DO71" s="980"/>
      <c r="DP71" s="981"/>
      <c r="DQ71" s="979"/>
      <c r="DR71" s="980"/>
      <c r="DS71" s="980"/>
      <c r="DT71" s="980"/>
      <c r="DU71" s="981"/>
      <c r="DV71" s="968"/>
      <c r="DW71" s="969"/>
      <c r="DX71" s="969"/>
      <c r="DY71" s="969"/>
      <c r="DZ71" s="970"/>
      <c r="EA71" s="96"/>
    </row>
    <row r="72" spans="1:131" ht="26.25" customHeight="1" x14ac:dyDescent="0.15">
      <c r="A72" s="104">
        <v>5</v>
      </c>
      <c r="B72" s="997" t="s">
        <v>354</v>
      </c>
      <c r="C72" s="998"/>
      <c r="D72" s="998"/>
      <c r="E72" s="998"/>
      <c r="F72" s="998"/>
      <c r="G72" s="998"/>
      <c r="H72" s="998"/>
      <c r="I72" s="998"/>
      <c r="J72" s="998"/>
      <c r="K72" s="998"/>
      <c r="L72" s="998"/>
      <c r="M72" s="998"/>
      <c r="N72" s="998"/>
      <c r="O72" s="998"/>
      <c r="P72" s="999"/>
      <c r="Q72" s="1000">
        <v>3145</v>
      </c>
      <c r="R72" s="994"/>
      <c r="S72" s="994"/>
      <c r="T72" s="994"/>
      <c r="U72" s="994"/>
      <c r="V72" s="994">
        <v>3067</v>
      </c>
      <c r="W72" s="994"/>
      <c r="X72" s="994"/>
      <c r="Y72" s="994"/>
      <c r="Z72" s="994"/>
      <c r="AA72" s="994">
        <v>79</v>
      </c>
      <c r="AB72" s="994"/>
      <c r="AC72" s="994"/>
      <c r="AD72" s="994"/>
      <c r="AE72" s="994"/>
      <c r="AF72" s="994">
        <v>79</v>
      </c>
      <c r="AG72" s="994"/>
      <c r="AH72" s="994"/>
      <c r="AI72" s="994"/>
      <c r="AJ72" s="994"/>
      <c r="AK72" s="994">
        <v>0</v>
      </c>
      <c r="AL72" s="994"/>
      <c r="AM72" s="994"/>
      <c r="AN72" s="994"/>
      <c r="AO72" s="994"/>
      <c r="AP72" s="994">
        <v>155</v>
      </c>
      <c r="AQ72" s="994"/>
      <c r="AR72" s="994"/>
      <c r="AS72" s="994"/>
      <c r="AT72" s="994"/>
      <c r="AU72" s="994">
        <v>4</v>
      </c>
      <c r="AV72" s="994"/>
      <c r="AW72" s="994"/>
      <c r="AX72" s="994"/>
      <c r="AY72" s="994"/>
      <c r="AZ72" s="995"/>
      <c r="BA72" s="995"/>
      <c r="BB72" s="995"/>
      <c r="BC72" s="995"/>
      <c r="BD72" s="996"/>
      <c r="BE72" s="107"/>
      <c r="BF72" s="107"/>
      <c r="BG72" s="107"/>
      <c r="BH72" s="107"/>
      <c r="BI72" s="107"/>
      <c r="BJ72" s="107"/>
      <c r="BK72" s="107"/>
      <c r="BL72" s="107"/>
      <c r="BM72" s="107"/>
      <c r="BN72" s="107"/>
      <c r="BO72" s="107"/>
      <c r="BP72" s="107"/>
      <c r="BQ72" s="104">
        <v>66</v>
      </c>
      <c r="BR72" s="109"/>
      <c r="BS72" s="968"/>
      <c r="BT72" s="969"/>
      <c r="BU72" s="969"/>
      <c r="BV72" s="969"/>
      <c r="BW72" s="969"/>
      <c r="BX72" s="969"/>
      <c r="BY72" s="969"/>
      <c r="BZ72" s="969"/>
      <c r="CA72" s="969"/>
      <c r="CB72" s="969"/>
      <c r="CC72" s="969"/>
      <c r="CD72" s="969"/>
      <c r="CE72" s="969"/>
      <c r="CF72" s="969"/>
      <c r="CG72" s="978"/>
      <c r="CH72" s="979"/>
      <c r="CI72" s="980"/>
      <c r="CJ72" s="980"/>
      <c r="CK72" s="980"/>
      <c r="CL72" s="981"/>
      <c r="CM72" s="979"/>
      <c r="CN72" s="980"/>
      <c r="CO72" s="980"/>
      <c r="CP72" s="980"/>
      <c r="CQ72" s="981"/>
      <c r="CR72" s="979"/>
      <c r="CS72" s="980"/>
      <c r="CT72" s="980"/>
      <c r="CU72" s="980"/>
      <c r="CV72" s="981"/>
      <c r="CW72" s="979"/>
      <c r="CX72" s="980"/>
      <c r="CY72" s="980"/>
      <c r="CZ72" s="980"/>
      <c r="DA72" s="981"/>
      <c r="DB72" s="979"/>
      <c r="DC72" s="980"/>
      <c r="DD72" s="980"/>
      <c r="DE72" s="980"/>
      <c r="DF72" s="981"/>
      <c r="DG72" s="979"/>
      <c r="DH72" s="980"/>
      <c r="DI72" s="980"/>
      <c r="DJ72" s="980"/>
      <c r="DK72" s="981"/>
      <c r="DL72" s="979"/>
      <c r="DM72" s="980"/>
      <c r="DN72" s="980"/>
      <c r="DO72" s="980"/>
      <c r="DP72" s="981"/>
      <c r="DQ72" s="979"/>
      <c r="DR72" s="980"/>
      <c r="DS72" s="980"/>
      <c r="DT72" s="980"/>
      <c r="DU72" s="981"/>
      <c r="DV72" s="968"/>
      <c r="DW72" s="969"/>
      <c r="DX72" s="969"/>
      <c r="DY72" s="969"/>
      <c r="DZ72" s="970"/>
      <c r="EA72" s="96"/>
    </row>
    <row r="73" spans="1:131" ht="26.25" customHeight="1" x14ac:dyDescent="0.15">
      <c r="A73" s="104">
        <v>6</v>
      </c>
      <c r="B73" s="997" t="s">
        <v>355</v>
      </c>
      <c r="C73" s="998"/>
      <c r="D73" s="998"/>
      <c r="E73" s="998"/>
      <c r="F73" s="998"/>
      <c r="G73" s="998"/>
      <c r="H73" s="998"/>
      <c r="I73" s="998"/>
      <c r="J73" s="998"/>
      <c r="K73" s="998"/>
      <c r="L73" s="998"/>
      <c r="M73" s="998"/>
      <c r="N73" s="998"/>
      <c r="O73" s="998"/>
      <c r="P73" s="999"/>
      <c r="Q73" s="1000">
        <v>209</v>
      </c>
      <c r="R73" s="994"/>
      <c r="S73" s="994"/>
      <c r="T73" s="994"/>
      <c r="U73" s="994"/>
      <c r="V73" s="994">
        <v>181</v>
      </c>
      <c r="W73" s="994"/>
      <c r="X73" s="994"/>
      <c r="Y73" s="994"/>
      <c r="Z73" s="994"/>
      <c r="AA73" s="994">
        <v>28</v>
      </c>
      <c r="AB73" s="994"/>
      <c r="AC73" s="994"/>
      <c r="AD73" s="994"/>
      <c r="AE73" s="994"/>
      <c r="AF73" s="994">
        <v>28</v>
      </c>
      <c r="AG73" s="994"/>
      <c r="AH73" s="994"/>
      <c r="AI73" s="994"/>
      <c r="AJ73" s="994"/>
      <c r="AK73" s="994" t="s">
        <v>325</v>
      </c>
      <c r="AL73" s="994"/>
      <c r="AM73" s="994"/>
      <c r="AN73" s="994"/>
      <c r="AO73" s="994"/>
      <c r="AP73" s="994" t="s">
        <v>325</v>
      </c>
      <c r="AQ73" s="994"/>
      <c r="AR73" s="994"/>
      <c r="AS73" s="994"/>
      <c r="AT73" s="994"/>
      <c r="AU73" s="994" t="s">
        <v>325</v>
      </c>
      <c r="AV73" s="994"/>
      <c r="AW73" s="994"/>
      <c r="AX73" s="994"/>
      <c r="AY73" s="994"/>
      <c r="AZ73" s="995"/>
      <c r="BA73" s="995"/>
      <c r="BB73" s="995"/>
      <c r="BC73" s="995"/>
      <c r="BD73" s="996"/>
      <c r="BE73" s="107"/>
      <c r="BF73" s="107"/>
      <c r="BG73" s="107"/>
      <c r="BH73" s="107"/>
      <c r="BI73" s="107"/>
      <c r="BJ73" s="107"/>
      <c r="BK73" s="107"/>
      <c r="BL73" s="107"/>
      <c r="BM73" s="107"/>
      <c r="BN73" s="107"/>
      <c r="BO73" s="107"/>
      <c r="BP73" s="107"/>
      <c r="BQ73" s="104">
        <v>67</v>
      </c>
      <c r="BR73" s="109"/>
      <c r="BS73" s="968"/>
      <c r="BT73" s="969"/>
      <c r="BU73" s="969"/>
      <c r="BV73" s="969"/>
      <c r="BW73" s="969"/>
      <c r="BX73" s="969"/>
      <c r="BY73" s="969"/>
      <c r="BZ73" s="969"/>
      <c r="CA73" s="969"/>
      <c r="CB73" s="969"/>
      <c r="CC73" s="969"/>
      <c r="CD73" s="969"/>
      <c r="CE73" s="969"/>
      <c r="CF73" s="969"/>
      <c r="CG73" s="978"/>
      <c r="CH73" s="979"/>
      <c r="CI73" s="980"/>
      <c r="CJ73" s="980"/>
      <c r="CK73" s="980"/>
      <c r="CL73" s="981"/>
      <c r="CM73" s="979"/>
      <c r="CN73" s="980"/>
      <c r="CO73" s="980"/>
      <c r="CP73" s="980"/>
      <c r="CQ73" s="981"/>
      <c r="CR73" s="979"/>
      <c r="CS73" s="980"/>
      <c r="CT73" s="980"/>
      <c r="CU73" s="980"/>
      <c r="CV73" s="981"/>
      <c r="CW73" s="979"/>
      <c r="CX73" s="980"/>
      <c r="CY73" s="980"/>
      <c r="CZ73" s="980"/>
      <c r="DA73" s="981"/>
      <c r="DB73" s="979"/>
      <c r="DC73" s="980"/>
      <c r="DD73" s="980"/>
      <c r="DE73" s="980"/>
      <c r="DF73" s="981"/>
      <c r="DG73" s="979"/>
      <c r="DH73" s="980"/>
      <c r="DI73" s="980"/>
      <c r="DJ73" s="980"/>
      <c r="DK73" s="981"/>
      <c r="DL73" s="979"/>
      <c r="DM73" s="980"/>
      <c r="DN73" s="980"/>
      <c r="DO73" s="980"/>
      <c r="DP73" s="981"/>
      <c r="DQ73" s="979"/>
      <c r="DR73" s="980"/>
      <c r="DS73" s="980"/>
      <c r="DT73" s="980"/>
      <c r="DU73" s="981"/>
      <c r="DV73" s="968"/>
      <c r="DW73" s="969"/>
      <c r="DX73" s="969"/>
      <c r="DY73" s="969"/>
      <c r="DZ73" s="970"/>
      <c r="EA73" s="96"/>
    </row>
    <row r="74" spans="1:131" ht="26.25" customHeight="1" x14ac:dyDescent="0.15">
      <c r="A74" s="104">
        <v>7</v>
      </c>
      <c r="B74" s="997" t="s">
        <v>356</v>
      </c>
      <c r="C74" s="998"/>
      <c r="D74" s="998"/>
      <c r="E74" s="998"/>
      <c r="F74" s="998"/>
      <c r="G74" s="998"/>
      <c r="H74" s="998"/>
      <c r="I74" s="998"/>
      <c r="J74" s="998"/>
      <c r="K74" s="998"/>
      <c r="L74" s="998"/>
      <c r="M74" s="998"/>
      <c r="N74" s="998"/>
      <c r="O74" s="998"/>
      <c r="P74" s="999"/>
      <c r="Q74" s="1000">
        <v>2817</v>
      </c>
      <c r="R74" s="994"/>
      <c r="S74" s="994"/>
      <c r="T74" s="994"/>
      <c r="U74" s="994"/>
      <c r="V74" s="994">
        <v>2388</v>
      </c>
      <c r="W74" s="994"/>
      <c r="X74" s="994"/>
      <c r="Y74" s="994"/>
      <c r="Z74" s="994"/>
      <c r="AA74" s="994">
        <v>428</v>
      </c>
      <c r="AB74" s="994"/>
      <c r="AC74" s="994"/>
      <c r="AD74" s="994"/>
      <c r="AE74" s="994"/>
      <c r="AF74" s="994">
        <v>428</v>
      </c>
      <c r="AG74" s="994"/>
      <c r="AH74" s="994"/>
      <c r="AI74" s="994"/>
      <c r="AJ74" s="994"/>
      <c r="AK74" s="994">
        <v>371</v>
      </c>
      <c r="AL74" s="994"/>
      <c r="AM74" s="994"/>
      <c r="AN74" s="994"/>
      <c r="AO74" s="994"/>
      <c r="AP74" s="994" t="s">
        <v>325</v>
      </c>
      <c r="AQ74" s="994"/>
      <c r="AR74" s="994"/>
      <c r="AS74" s="994"/>
      <c r="AT74" s="994"/>
      <c r="AU74" s="994" t="s">
        <v>325</v>
      </c>
      <c r="AV74" s="994"/>
      <c r="AW74" s="994"/>
      <c r="AX74" s="994"/>
      <c r="AY74" s="994"/>
      <c r="AZ74" s="995"/>
      <c r="BA74" s="995"/>
      <c r="BB74" s="995"/>
      <c r="BC74" s="995"/>
      <c r="BD74" s="996"/>
      <c r="BE74" s="107"/>
      <c r="BF74" s="107"/>
      <c r="BG74" s="107"/>
      <c r="BH74" s="107"/>
      <c r="BI74" s="107"/>
      <c r="BJ74" s="107"/>
      <c r="BK74" s="107"/>
      <c r="BL74" s="107"/>
      <c r="BM74" s="107"/>
      <c r="BN74" s="107"/>
      <c r="BO74" s="107"/>
      <c r="BP74" s="107"/>
      <c r="BQ74" s="104">
        <v>68</v>
      </c>
      <c r="BR74" s="109"/>
      <c r="BS74" s="968"/>
      <c r="BT74" s="969"/>
      <c r="BU74" s="969"/>
      <c r="BV74" s="969"/>
      <c r="BW74" s="969"/>
      <c r="BX74" s="969"/>
      <c r="BY74" s="969"/>
      <c r="BZ74" s="969"/>
      <c r="CA74" s="969"/>
      <c r="CB74" s="969"/>
      <c r="CC74" s="969"/>
      <c r="CD74" s="969"/>
      <c r="CE74" s="969"/>
      <c r="CF74" s="969"/>
      <c r="CG74" s="978"/>
      <c r="CH74" s="979"/>
      <c r="CI74" s="980"/>
      <c r="CJ74" s="980"/>
      <c r="CK74" s="980"/>
      <c r="CL74" s="981"/>
      <c r="CM74" s="979"/>
      <c r="CN74" s="980"/>
      <c r="CO74" s="980"/>
      <c r="CP74" s="980"/>
      <c r="CQ74" s="981"/>
      <c r="CR74" s="979"/>
      <c r="CS74" s="980"/>
      <c r="CT74" s="980"/>
      <c r="CU74" s="980"/>
      <c r="CV74" s="981"/>
      <c r="CW74" s="979"/>
      <c r="CX74" s="980"/>
      <c r="CY74" s="980"/>
      <c r="CZ74" s="980"/>
      <c r="DA74" s="981"/>
      <c r="DB74" s="979"/>
      <c r="DC74" s="980"/>
      <c r="DD74" s="980"/>
      <c r="DE74" s="980"/>
      <c r="DF74" s="981"/>
      <c r="DG74" s="979"/>
      <c r="DH74" s="980"/>
      <c r="DI74" s="980"/>
      <c r="DJ74" s="980"/>
      <c r="DK74" s="981"/>
      <c r="DL74" s="979"/>
      <c r="DM74" s="980"/>
      <c r="DN74" s="980"/>
      <c r="DO74" s="980"/>
      <c r="DP74" s="981"/>
      <c r="DQ74" s="979"/>
      <c r="DR74" s="980"/>
      <c r="DS74" s="980"/>
      <c r="DT74" s="980"/>
      <c r="DU74" s="981"/>
      <c r="DV74" s="968"/>
      <c r="DW74" s="969"/>
      <c r="DX74" s="969"/>
      <c r="DY74" s="969"/>
      <c r="DZ74" s="970"/>
      <c r="EA74" s="96"/>
    </row>
    <row r="75" spans="1:131" ht="26.25" customHeight="1" x14ac:dyDescent="0.15">
      <c r="A75" s="104">
        <v>8</v>
      </c>
      <c r="B75" s="997" t="s">
        <v>357</v>
      </c>
      <c r="C75" s="998"/>
      <c r="D75" s="998"/>
      <c r="E75" s="998"/>
      <c r="F75" s="998"/>
      <c r="G75" s="998"/>
      <c r="H75" s="998"/>
      <c r="I75" s="998"/>
      <c r="J75" s="998"/>
      <c r="K75" s="998"/>
      <c r="L75" s="998"/>
      <c r="M75" s="998"/>
      <c r="N75" s="998"/>
      <c r="O75" s="998"/>
      <c r="P75" s="999"/>
      <c r="Q75" s="1001">
        <v>222</v>
      </c>
      <c r="R75" s="1002"/>
      <c r="S75" s="1002"/>
      <c r="T75" s="1002"/>
      <c r="U75" s="1003"/>
      <c r="V75" s="1004">
        <v>127</v>
      </c>
      <c r="W75" s="1002"/>
      <c r="X75" s="1002"/>
      <c r="Y75" s="1002"/>
      <c r="Z75" s="1003"/>
      <c r="AA75" s="1004">
        <v>95</v>
      </c>
      <c r="AB75" s="1002"/>
      <c r="AC75" s="1002"/>
      <c r="AD75" s="1002"/>
      <c r="AE75" s="1003"/>
      <c r="AF75" s="1004">
        <v>95</v>
      </c>
      <c r="AG75" s="1002"/>
      <c r="AH75" s="1002"/>
      <c r="AI75" s="1002"/>
      <c r="AJ75" s="1003"/>
      <c r="AK75" s="1004" t="s">
        <v>325</v>
      </c>
      <c r="AL75" s="1002"/>
      <c r="AM75" s="1002"/>
      <c r="AN75" s="1002"/>
      <c r="AO75" s="1003"/>
      <c r="AP75" s="1004" t="s">
        <v>325</v>
      </c>
      <c r="AQ75" s="1002"/>
      <c r="AR75" s="1002"/>
      <c r="AS75" s="1002"/>
      <c r="AT75" s="1003"/>
      <c r="AU75" s="1004" t="s">
        <v>325</v>
      </c>
      <c r="AV75" s="1002"/>
      <c r="AW75" s="1002"/>
      <c r="AX75" s="1002"/>
      <c r="AY75" s="1003"/>
      <c r="AZ75" s="995"/>
      <c r="BA75" s="995"/>
      <c r="BB75" s="995"/>
      <c r="BC75" s="995"/>
      <c r="BD75" s="996"/>
      <c r="BE75" s="107"/>
      <c r="BF75" s="107"/>
      <c r="BG75" s="107"/>
      <c r="BH75" s="107"/>
      <c r="BI75" s="107"/>
      <c r="BJ75" s="107"/>
      <c r="BK75" s="107"/>
      <c r="BL75" s="107"/>
      <c r="BM75" s="107"/>
      <c r="BN75" s="107"/>
      <c r="BO75" s="107"/>
      <c r="BP75" s="107"/>
      <c r="BQ75" s="104">
        <v>69</v>
      </c>
      <c r="BR75" s="109"/>
      <c r="BS75" s="968"/>
      <c r="BT75" s="969"/>
      <c r="BU75" s="969"/>
      <c r="BV75" s="969"/>
      <c r="BW75" s="969"/>
      <c r="BX75" s="969"/>
      <c r="BY75" s="969"/>
      <c r="BZ75" s="969"/>
      <c r="CA75" s="969"/>
      <c r="CB75" s="969"/>
      <c r="CC75" s="969"/>
      <c r="CD75" s="969"/>
      <c r="CE75" s="969"/>
      <c r="CF75" s="969"/>
      <c r="CG75" s="978"/>
      <c r="CH75" s="979"/>
      <c r="CI75" s="980"/>
      <c r="CJ75" s="980"/>
      <c r="CK75" s="980"/>
      <c r="CL75" s="981"/>
      <c r="CM75" s="979"/>
      <c r="CN75" s="980"/>
      <c r="CO75" s="980"/>
      <c r="CP75" s="980"/>
      <c r="CQ75" s="981"/>
      <c r="CR75" s="979"/>
      <c r="CS75" s="980"/>
      <c r="CT75" s="980"/>
      <c r="CU75" s="980"/>
      <c r="CV75" s="981"/>
      <c r="CW75" s="979"/>
      <c r="CX75" s="980"/>
      <c r="CY75" s="980"/>
      <c r="CZ75" s="980"/>
      <c r="DA75" s="981"/>
      <c r="DB75" s="979"/>
      <c r="DC75" s="980"/>
      <c r="DD75" s="980"/>
      <c r="DE75" s="980"/>
      <c r="DF75" s="981"/>
      <c r="DG75" s="979"/>
      <c r="DH75" s="980"/>
      <c r="DI75" s="980"/>
      <c r="DJ75" s="980"/>
      <c r="DK75" s="981"/>
      <c r="DL75" s="979"/>
      <c r="DM75" s="980"/>
      <c r="DN75" s="980"/>
      <c r="DO75" s="980"/>
      <c r="DP75" s="981"/>
      <c r="DQ75" s="979"/>
      <c r="DR75" s="980"/>
      <c r="DS75" s="980"/>
      <c r="DT75" s="980"/>
      <c r="DU75" s="981"/>
      <c r="DV75" s="968"/>
      <c r="DW75" s="969"/>
      <c r="DX75" s="969"/>
      <c r="DY75" s="969"/>
      <c r="DZ75" s="970"/>
      <c r="EA75" s="96"/>
    </row>
    <row r="76" spans="1:131" ht="26.25" customHeight="1" x14ac:dyDescent="0.15">
      <c r="A76" s="104">
        <v>9</v>
      </c>
      <c r="B76" s="997" t="s">
        <v>358</v>
      </c>
      <c r="C76" s="998"/>
      <c r="D76" s="998"/>
      <c r="E76" s="998"/>
      <c r="F76" s="998"/>
      <c r="G76" s="998"/>
      <c r="H76" s="998"/>
      <c r="I76" s="998"/>
      <c r="J76" s="998"/>
      <c r="K76" s="998"/>
      <c r="L76" s="998"/>
      <c r="M76" s="998"/>
      <c r="N76" s="998"/>
      <c r="O76" s="998"/>
      <c r="P76" s="999"/>
      <c r="Q76" s="1001">
        <v>159547</v>
      </c>
      <c r="R76" s="1002"/>
      <c r="S76" s="1002"/>
      <c r="T76" s="1002"/>
      <c r="U76" s="1003"/>
      <c r="V76" s="1004">
        <v>155011</v>
      </c>
      <c r="W76" s="1002"/>
      <c r="X76" s="1002"/>
      <c r="Y76" s="1002"/>
      <c r="Z76" s="1003"/>
      <c r="AA76" s="1004">
        <v>4536</v>
      </c>
      <c r="AB76" s="1002"/>
      <c r="AC76" s="1002"/>
      <c r="AD76" s="1002"/>
      <c r="AE76" s="1003"/>
      <c r="AF76" s="1004">
        <v>4536</v>
      </c>
      <c r="AG76" s="1002"/>
      <c r="AH76" s="1002"/>
      <c r="AI76" s="1002"/>
      <c r="AJ76" s="1003"/>
      <c r="AK76" s="1004">
        <v>1201</v>
      </c>
      <c r="AL76" s="1002"/>
      <c r="AM76" s="1002"/>
      <c r="AN76" s="1002"/>
      <c r="AO76" s="1003"/>
      <c r="AP76" s="1004" t="s">
        <v>325</v>
      </c>
      <c r="AQ76" s="1002"/>
      <c r="AR76" s="1002"/>
      <c r="AS76" s="1002"/>
      <c r="AT76" s="1003"/>
      <c r="AU76" s="1004" t="s">
        <v>325</v>
      </c>
      <c r="AV76" s="1002"/>
      <c r="AW76" s="1002"/>
      <c r="AX76" s="1002"/>
      <c r="AY76" s="1003"/>
      <c r="AZ76" s="995"/>
      <c r="BA76" s="995"/>
      <c r="BB76" s="995"/>
      <c r="BC76" s="995"/>
      <c r="BD76" s="996"/>
      <c r="BE76" s="107"/>
      <c r="BF76" s="107"/>
      <c r="BG76" s="107"/>
      <c r="BH76" s="107"/>
      <c r="BI76" s="107"/>
      <c r="BJ76" s="107"/>
      <c r="BK76" s="107"/>
      <c r="BL76" s="107"/>
      <c r="BM76" s="107"/>
      <c r="BN76" s="107"/>
      <c r="BO76" s="107"/>
      <c r="BP76" s="107"/>
      <c r="BQ76" s="104">
        <v>70</v>
      </c>
      <c r="BR76" s="109"/>
      <c r="BS76" s="968"/>
      <c r="BT76" s="969"/>
      <c r="BU76" s="969"/>
      <c r="BV76" s="969"/>
      <c r="BW76" s="969"/>
      <c r="BX76" s="969"/>
      <c r="BY76" s="969"/>
      <c r="BZ76" s="969"/>
      <c r="CA76" s="969"/>
      <c r="CB76" s="969"/>
      <c r="CC76" s="969"/>
      <c r="CD76" s="969"/>
      <c r="CE76" s="969"/>
      <c r="CF76" s="969"/>
      <c r="CG76" s="978"/>
      <c r="CH76" s="979"/>
      <c r="CI76" s="980"/>
      <c r="CJ76" s="980"/>
      <c r="CK76" s="980"/>
      <c r="CL76" s="981"/>
      <c r="CM76" s="979"/>
      <c r="CN76" s="980"/>
      <c r="CO76" s="980"/>
      <c r="CP76" s="980"/>
      <c r="CQ76" s="981"/>
      <c r="CR76" s="979"/>
      <c r="CS76" s="980"/>
      <c r="CT76" s="980"/>
      <c r="CU76" s="980"/>
      <c r="CV76" s="981"/>
      <c r="CW76" s="979"/>
      <c r="CX76" s="980"/>
      <c r="CY76" s="980"/>
      <c r="CZ76" s="980"/>
      <c r="DA76" s="981"/>
      <c r="DB76" s="979"/>
      <c r="DC76" s="980"/>
      <c r="DD76" s="980"/>
      <c r="DE76" s="980"/>
      <c r="DF76" s="981"/>
      <c r="DG76" s="979"/>
      <c r="DH76" s="980"/>
      <c r="DI76" s="980"/>
      <c r="DJ76" s="980"/>
      <c r="DK76" s="981"/>
      <c r="DL76" s="979"/>
      <c r="DM76" s="980"/>
      <c r="DN76" s="980"/>
      <c r="DO76" s="980"/>
      <c r="DP76" s="981"/>
      <c r="DQ76" s="979"/>
      <c r="DR76" s="980"/>
      <c r="DS76" s="980"/>
      <c r="DT76" s="980"/>
      <c r="DU76" s="981"/>
      <c r="DV76" s="968"/>
      <c r="DW76" s="969"/>
      <c r="DX76" s="969"/>
      <c r="DY76" s="969"/>
      <c r="DZ76" s="970"/>
      <c r="EA76" s="96"/>
    </row>
    <row r="77" spans="1:131" ht="26.25" customHeight="1" x14ac:dyDescent="0.15">
      <c r="A77" s="104">
        <v>10</v>
      </c>
      <c r="B77" s="997"/>
      <c r="C77" s="998"/>
      <c r="D77" s="998"/>
      <c r="E77" s="998"/>
      <c r="F77" s="998"/>
      <c r="G77" s="998"/>
      <c r="H77" s="998"/>
      <c r="I77" s="998"/>
      <c r="J77" s="998"/>
      <c r="K77" s="998"/>
      <c r="L77" s="998"/>
      <c r="M77" s="998"/>
      <c r="N77" s="998"/>
      <c r="O77" s="998"/>
      <c r="P77" s="999"/>
      <c r="Q77" s="1001"/>
      <c r="R77" s="1002"/>
      <c r="S77" s="1002"/>
      <c r="T77" s="1002"/>
      <c r="U77" s="1003"/>
      <c r="V77" s="1004"/>
      <c r="W77" s="1002"/>
      <c r="X77" s="1002"/>
      <c r="Y77" s="1002"/>
      <c r="Z77" s="1003"/>
      <c r="AA77" s="1004"/>
      <c r="AB77" s="1002"/>
      <c r="AC77" s="1002"/>
      <c r="AD77" s="1002"/>
      <c r="AE77" s="1003"/>
      <c r="AF77" s="1004"/>
      <c r="AG77" s="1002"/>
      <c r="AH77" s="1002"/>
      <c r="AI77" s="1002"/>
      <c r="AJ77" s="1003"/>
      <c r="AK77" s="1004"/>
      <c r="AL77" s="1002"/>
      <c r="AM77" s="1002"/>
      <c r="AN77" s="1002"/>
      <c r="AO77" s="1003"/>
      <c r="AP77" s="1004"/>
      <c r="AQ77" s="1002"/>
      <c r="AR77" s="1002"/>
      <c r="AS77" s="1002"/>
      <c r="AT77" s="1003"/>
      <c r="AU77" s="1004"/>
      <c r="AV77" s="1002"/>
      <c r="AW77" s="1002"/>
      <c r="AX77" s="1002"/>
      <c r="AY77" s="1003"/>
      <c r="AZ77" s="995"/>
      <c r="BA77" s="995"/>
      <c r="BB77" s="995"/>
      <c r="BC77" s="995"/>
      <c r="BD77" s="996"/>
      <c r="BE77" s="107"/>
      <c r="BF77" s="107"/>
      <c r="BG77" s="107"/>
      <c r="BH77" s="107"/>
      <c r="BI77" s="107"/>
      <c r="BJ77" s="107"/>
      <c r="BK77" s="107"/>
      <c r="BL77" s="107"/>
      <c r="BM77" s="107"/>
      <c r="BN77" s="107"/>
      <c r="BO77" s="107"/>
      <c r="BP77" s="107"/>
      <c r="BQ77" s="104">
        <v>71</v>
      </c>
      <c r="BR77" s="109"/>
      <c r="BS77" s="968"/>
      <c r="BT77" s="969"/>
      <c r="BU77" s="969"/>
      <c r="BV77" s="969"/>
      <c r="BW77" s="969"/>
      <c r="BX77" s="969"/>
      <c r="BY77" s="969"/>
      <c r="BZ77" s="969"/>
      <c r="CA77" s="969"/>
      <c r="CB77" s="969"/>
      <c r="CC77" s="969"/>
      <c r="CD77" s="969"/>
      <c r="CE77" s="969"/>
      <c r="CF77" s="969"/>
      <c r="CG77" s="978"/>
      <c r="CH77" s="979"/>
      <c r="CI77" s="980"/>
      <c r="CJ77" s="980"/>
      <c r="CK77" s="980"/>
      <c r="CL77" s="981"/>
      <c r="CM77" s="979"/>
      <c r="CN77" s="980"/>
      <c r="CO77" s="980"/>
      <c r="CP77" s="980"/>
      <c r="CQ77" s="981"/>
      <c r="CR77" s="979"/>
      <c r="CS77" s="980"/>
      <c r="CT77" s="980"/>
      <c r="CU77" s="980"/>
      <c r="CV77" s="981"/>
      <c r="CW77" s="979"/>
      <c r="CX77" s="980"/>
      <c r="CY77" s="980"/>
      <c r="CZ77" s="980"/>
      <c r="DA77" s="981"/>
      <c r="DB77" s="979"/>
      <c r="DC77" s="980"/>
      <c r="DD77" s="980"/>
      <c r="DE77" s="980"/>
      <c r="DF77" s="981"/>
      <c r="DG77" s="979"/>
      <c r="DH77" s="980"/>
      <c r="DI77" s="980"/>
      <c r="DJ77" s="980"/>
      <c r="DK77" s="981"/>
      <c r="DL77" s="979"/>
      <c r="DM77" s="980"/>
      <c r="DN77" s="980"/>
      <c r="DO77" s="980"/>
      <c r="DP77" s="981"/>
      <c r="DQ77" s="979"/>
      <c r="DR77" s="980"/>
      <c r="DS77" s="980"/>
      <c r="DT77" s="980"/>
      <c r="DU77" s="981"/>
      <c r="DV77" s="968"/>
      <c r="DW77" s="969"/>
      <c r="DX77" s="969"/>
      <c r="DY77" s="969"/>
      <c r="DZ77" s="970"/>
      <c r="EA77" s="96"/>
    </row>
    <row r="78" spans="1:131" ht="26.25" customHeight="1" x14ac:dyDescent="0.15">
      <c r="A78" s="104">
        <v>11</v>
      </c>
      <c r="B78" s="997"/>
      <c r="C78" s="998"/>
      <c r="D78" s="998"/>
      <c r="E78" s="998"/>
      <c r="F78" s="998"/>
      <c r="G78" s="998"/>
      <c r="H78" s="998"/>
      <c r="I78" s="998"/>
      <c r="J78" s="998"/>
      <c r="K78" s="998"/>
      <c r="L78" s="998"/>
      <c r="M78" s="998"/>
      <c r="N78" s="998"/>
      <c r="O78" s="998"/>
      <c r="P78" s="999"/>
      <c r="Q78" s="1000"/>
      <c r="R78" s="994"/>
      <c r="S78" s="994"/>
      <c r="T78" s="994"/>
      <c r="U78" s="994"/>
      <c r="V78" s="994"/>
      <c r="W78" s="994"/>
      <c r="X78" s="994"/>
      <c r="Y78" s="994"/>
      <c r="Z78" s="994"/>
      <c r="AA78" s="994"/>
      <c r="AB78" s="994"/>
      <c r="AC78" s="994"/>
      <c r="AD78" s="994"/>
      <c r="AE78" s="994"/>
      <c r="AF78" s="994"/>
      <c r="AG78" s="994"/>
      <c r="AH78" s="994"/>
      <c r="AI78" s="994"/>
      <c r="AJ78" s="994"/>
      <c r="AK78" s="994"/>
      <c r="AL78" s="994"/>
      <c r="AM78" s="994"/>
      <c r="AN78" s="994"/>
      <c r="AO78" s="994"/>
      <c r="AP78" s="994"/>
      <c r="AQ78" s="994"/>
      <c r="AR78" s="994"/>
      <c r="AS78" s="994"/>
      <c r="AT78" s="994"/>
      <c r="AU78" s="994"/>
      <c r="AV78" s="994"/>
      <c r="AW78" s="994"/>
      <c r="AX78" s="994"/>
      <c r="AY78" s="994"/>
      <c r="AZ78" s="995"/>
      <c r="BA78" s="995"/>
      <c r="BB78" s="995"/>
      <c r="BC78" s="995"/>
      <c r="BD78" s="996"/>
      <c r="BE78" s="107"/>
      <c r="BF78" s="107"/>
      <c r="BG78" s="107"/>
      <c r="BH78" s="107"/>
      <c r="BI78" s="107"/>
      <c r="BJ78" s="96"/>
      <c r="BK78" s="96"/>
      <c r="BL78" s="96"/>
      <c r="BM78" s="96"/>
      <c r="BN78" s="96"/>
      <c r="BO78" s="107"/>
      <c r="BP78" s="107"/>
      <c r="BQ78" s="104">
        <v>72</v>
      </c>
      <c r="BR78" s="109"/>
      <c r="BS78" s="968"/>
      <c r="BT78" s="969"/>
      <c r="BU78" s="969"/>
      <c r="BV78" s="969"/>
      <c r="BW78" s="969"/>
      <c r="BX78" s="969"/>
      <c r="BY78" s="969"/>
      <c r="BZ78" s="969"/>
      <c r="CA78" s="969"/>
      <c r="CB78" s="969"/>
      <c r="CC78" s="969"/>
      <c r="CD78" s="969"/>
      <c r="CE78" s="969"/>
      <c r="CF78" s="969"/>
      <c r="CG78" s="978"/>
      <c r="CH78" s="979"/>
      <c r="CI78" s="980"/>
      <c r="CJ78" s="980"/>
      <c r="CK78" s="980"/>
      <c r="CL78" s="981"/>
      <c r="CM78" s="979"/>
      <c r="CN78" s="980"/>
      <c r="CO78" s="980"/>
      <c r="CP78" s="980"/>
      <c r="CQ78" s="981"/>
      <c r="CR78" s="979"/>
      <c r="CS78" s="980"/>
      <c r="CT78" s="980"/>
      <c r="CU78" s="980"/>
      <c r="CV78" s="981"/>
      <c r="CW78" s="979"/>
      <c r="CX78" s="980"/>
      <c r="CY78" s="980"/>
      <c r="CZ78" s="980"/>
      <c r="DA78" s="981"/>
      <c r="DB78" s="979"/>
      <c r="DC78" s="980"/>
      <c r="DD78" s="980"/>
      <c r="DE78" s="980"/>
      <c r="DF78" s="981"/>
      <c r="DG78" s="979"/>
      <c r="DH78" s="980"/>
      <c r="DI78" s="980"/>
      <c r="DJ78" s="980"/>
      <c r="DK78" s="981"/>
      <c r="DL78" s="979"/>
      <c r="DM78" s="980"/>
      <c r="DN78" s="980"/>
      <c r="DO78" s="980"/>
      <c r="DP78" s="981"/>
      <c r="DQ78" s="979"/>
      <c r="DR78" s="980"/>
      <c r="DS78" s="980"/>
      <c r="DT78" s="980"/>
      <c r="DU78" s="981"/>
      <c r="DV78" s="968"/>
      <c r="DW78" s="969"/>
      <c r="DX78" s="969"/>
      <c r="DY78" s="969"/>
      <c r="DZ78" s="970"/>
      <c r="EA78" s="96"/>
    </row>
    <row r="79" spans="1:131" ht="26.25" customHeight="1" x14ac:dyDescent="0.15">
      <c r="A79" s="104">
        <v>12</v>
      </c>
      <c r="B79" s="997"/>
      <c r="C79" s="998"/>
      <c r="D79" s="998"/>
      <c r="E79" s="998"/>
      <c r="F79" s="998"/>
      <c r="G79" s="998"/>
      <c r="H79" s="998"/>
      <c r="I79" s="998"/>
      <c r="J79" s="998"/>
      <c r="K79" s="998"/>
      <c r="L79" s="998"/>
      <c r="M79" s="998"/>
      <c r="N79" s="998"/>
      <c r="O79" s="998"/>
      <c r="P79" s="999"/>
      <c r="Q79" s="1000"/>
      <c r="R79" s="994"/>
      <c r="S79" s="994"/>
      <c r="T79" s="994"/>
      <c r="U79" s="994"/>
      <c r="V79" s="994"/>
      <c r="W79" s="994"/>
      <c r="X79" s="994"/>
      <c r="Y79" s="994"/>
      <c r="Z79" s="994"/>
      <c r="AA79" s="994"/>
      <c r="AB79" s="994"/>
      <c r="AC79" s="994"/>
      <c r="AD79" s="994"/>
      <c r="AE79" s="994"/>
      <c r="AF79" s="994"/>
      <c r="AG79" s="994"/>
      <c r="AH79" s="994"/>
      <c r="AI79" s="994"/>
      <c r="AJ79" s="994"/>
      <c r="AK79" s="994"/>
      <c r="AL79" s="994"/>
      <c r="AM79" s="994"/>
      <c r="AN79" s="994"/>
      <c r="AO79" s="994"/>
      <c r="AP79" s="994"/>
      <c r="AQ79" s="994"/>
      <c r="AR79" s="994"/>
      <c r="AS79" s="994"/>
      <c r="AT79" s="994"/>
      <c r="AU79" s="994"/>
      <c r="AV79" s="994"/>
      <c r="AW79" s="994"/>
      <c r="AX79" s="994"/>
      <c r="AY79" s="994"/>
      <c r="AZ79" s="995"/>
      <c r="BA79" s="995"/>
      <c r="BB79" s="995"/>
      <c r="BC79" s="995"/>
      <c r="BD79" s="996"/>
      <c r="BE79" s="107"/>
      <c r="BF79" s="107"/>
      <c r="BG79" s="107"/>
      <c r="BH79" s="107"/>
      <c r="BI79" s="107"/>
      <c r="BJ79" s="96"/>
      <c r="BK79" s="96"/>
      <c r="BL79" s="96"/>
      <c r="BM79" s="96"/>
      <c r="BN79" s="96"/>
      <c r="BO79" s="107"/>
      <c r="BP79" s="107"/>
      <c r="BQ79" s="104">
        <v>73</v>
      </c>
      <c r="BR79" s="109"/>
      <c r="BS79" s="968"/>
      <c r="BT79" s="969"/>
      <c r="BU79" s="969"/>
      <c r="BV79" s="969"/>
      <c r="BW79" s="969"/>
      <c r="BX79" s="969"/>
      <c r="BY79" s="969"/>
      <c r="BZ79" s="969"/>
      <c r="CA79" s="969"/>
      <c r="CB79" s="969"/>
      <c r="CC79" s="969"/>
      <c r="CD79" s="969"/>
      <c r="CE79" s="969"/>
      <c r="CF79" s="969"/>
      <c r="CG79" s="978"/>
      <c r="CH79" s="979"/>
      <c r="CI79" s="980"/>
      <c r="CJ79" s="980"/>
      <c r="CK79" s="980"/>
      <c r="CL79" s="981"/>
      <c r="CM79" s="979"/>
      <c r="CN79" s="980"/>
      <c r="CO79" s="980"/>
      <c r="CP79" s="980"/>
      <c r="CQ79" s="981"/>
      <c r="CR79" s="979"/>
      <c r="CS79" s="980"/>
      <c r="CT79" s="980"/>
      <c r="CU79" s="980"/>
      <c r="CV79" s="981"/>
      <c r="CW79" s="979"/>
      <c r="CX79" s="980"/>
      <c r="CY79" s="980"/>
      <c r="CZ79" s="980"/>
      <c r="DA79" s="981"/>
      <c r="DB79" s="979"/>
      <c r="DC79" s="980"/>
      <c r="DD79" s="980"/>
      <c r="DE79" s="980"/>
      <c r="DF79" s="981"/>
      <c r="DG79" s="979"/>
      <c r="DH79" s="980"/>
      <c r="DI79" s="980"/>
      <c r="DJ79" s="980"/>
      <c r="DK79" s="981"/>
      <c r="DL79" s="979"/>
      <c r="DM79" s="980"/>
      <c r="DN79" s="980"/>
      <c r="DO79" s="980"/>
      <c r="DP79" s="981"/>
      <c r="DQ79" s="979"/>
      <c r="DR79" s="980"/>
      <c r="DS79" s="980"/>
      <c r="DT79" s="980"/>
      <c r="DU79" s="981"/>
      <c r="DV79" s="968"/>
      <c r="DW79" s="969"/>
      <c r="DX79" s="969"/>
      <c r="DY79" s="969"/>
      <c r="DZ79" s="970"/>
      <c r="EA79" s="96"/>
    </row>
    <row r="80" spans="1:131" ht="26.25" customHeight="1" x14ac:dyDescent="0.15">
      <c r="A80" s="104">
        <v>13</v>
      </c>
      <c r="B80" s="997"/>
      <c r="C80" s="998"/>
      <c r="D80" s="998"/>
      <c r="E80" s="998"/>
      <c r="F80" s="998"/>
      <c r="G80" s="998"/>
      <c r="H80" s="998"/>
      <c r="I80" s="998"/>
      <c r="J80" s="998"/>
      <c r="K80" s="998"/>
      <c r="L80" s="998"/>
      <c r="M80" s="998"/>
      <c r="N80" s="998"/>
      <c r="O80" s="998"/>
      <c r="P80" s="999"/>
      <c r="Q80" s="1000"/>
      <c r="R80" s="994"/>
      <c r="S80" s="994"/>
      <c r="T80" s="994"/>
      <c r="U80" s="994"/>
      <c r="V80" s="994"/>
      <c r="W80" s="994"/>
      <c r="X80" s="994"/>
      <c r="Y80" s="994"/>
      <c r="Z80" s="994"/>
      <c r="AA80" s="994"/>
      <c r="AB80" s="994"/>
      <c r="AC80" s="994"/>
      <c r="AD80" s="994"/>
      <c r="AE80" s="994"/>
      <c r="AF80" s="994"/>
      <c r="AG80" s="994"/>
      <c r="AH80" s="994"/>
      <c r="AI80" s="994"/>
      <c r="AJ80" s="994"/>
      <c r="AK80" s="994"/>
      <c r="AL80" s="994"/>
      <c r="AM80" s="994"/>
      <c r="AN80" s="994"/>
      <c r="AO80" s="994"/>
      <c r="AP80" s="994"/>
      <c r="AQ80" s="994"/>
      <c r="AR80" s="994"/>
      <c r="AS80" s="994"/>
      <c r="AT80" s="994"/>
      <c r="AU80" s="994"/>
      <c r="AV80" s="994"/>
      <c r="AW80" s="994"/>
      <c r="AX80" s="994"/>
      <c r="AY80" s="994"/>
      <c r="AZ80" s="995"/>
      <c r="BA80" s="995"/>
      <c r="BB80" s="995"/>
      <c r="BC80" s="995"/>
      <c r="BD80" s="996"/>
      <c r="BE80" s="107"/>
      <c r="BF80" s="107"/>
      <c r="BG80" s="107"/>
      <c r="BH80" s="107"/>
      <c r="BI80" s="107"/>
      <c r="BJ80" s="107"/>
      <c r="BK80" s="107"/>
      <c r="BL80" s="107"/>
      <c r="BM80" s="107"/>
      <c r="BN80" s="107"/>
      <c r="BO80" s="107"/>
      <c r="BP80" s="107"/>
      <c r="BQ80" s="104">
        <v>74</v>
      </c>
      <c r="BR80" s="109"/>
      <c r="BS80" s="968"/>
      <c r="BT80" s="969"/>
      <c r="BU80" s="969"/>
      <c r="BV80" s="969"/>
      <c r="BW80" s="969"/>
      <c r="BX80" s="969"/>
      <c r="BY80" s="969"/>
      <c r="BZ80" s="969"/>
      <c r="CA80" s="969"/>
      <c r="CB80" s="969"/>
      <c r="CC80" s="969"/>
      <c r="CD80" s="969"/>
      <c r="CE80" s="969"/>
      <c r="CF80" s="969"/>
      <c r="CG80" s="978"/>
      <c r="CH80" s="979"/>
      <c r="CI80" s="980"/>
      <c r="CJ80" s="980"/>
      <c r="CK80" s="980"/>
      <c r="CL80" s="981"/>
      <c r="CM80" s="979"/>
      <c r="CN80" s="980"/>
      <c r="CO80" s="980"/>
      <c r="CP80" s="980"/>
      <c r="CQ80" s="981"/>
      <c r="CR80" s="979"/>
      <c r="CS80" s="980"/>
      <c r="CT80" s="980"/>
      <c r="CU80" s="980"/>
      <c r="CV80" s="981"/>
      <c r="CW80" s="979"/>
      <c r="CX80" s="980"/>
      <c r="CY80" s="980"/>
      <c r="CZ80" s="980"/>
      <c r="DA80" s="981"/>
      <c r="DB80" s="979"/>
      <c r="DC80" s="980"/>
      <c r="DD80" s="980"/>
      <c r="DE80" s="980"/>
      <c r="DF80" s="981"/>
      <c r="DG80" s="979"/>
      <c r="DH80" s="980"/>
      <c r="DI80" s="980"/>
      <c r="DJ80" s="980"/>
      <c r="DK80" s="981"/>
      <c r="DL80" s="979"/>
      <c r="DM80" s="980"/>
      <c r="DN80" s="980"/>
      <c r="DO80" s="980"/>
      <c r="DP80" s="981"/>
      <c r="DQ80" s="979"/>
      <c r="DR80" s="980"/>
      <c r="DS80" s="980"/>
      <c r="DT80" s="980"/>
      <c r="DU80" s="981"/>
      <c r="DV80" s="968"/>
      <c r="DW80" s="969"/>
      <c r="DX80" s="969"/>
      <c r="DY80" s="969"/>
      <c r="DZ80" s="970"/>
      <c r="EA80" s="96"/>
    </row>
    <row r="81" spans="1:131" ht="26.25" customHeight="1" x14ac:dyDescent="0.15">
      <c r="A81" s="104">
        <v>14</v>
      </c>
      <c r="B81" s="997"/>
      <c r="C81" s="998"/>
      <c r="D81" s="998"/>
      <c r="E81" s="998"/>
      <c r="F81" s="998"/>
      <c r="G81" s="998"/>
      <c r="H81" s="998"/>
      <c r="I81" s="998"/>
      <c r="J81" s="998"/>
      <c r="K81" s="998"/>
      <c r="L81" s="998"/>
      <c r="M81" s="998"/>
      <c r="N81" s="998"/>
      <c r="O81" s="998"/>
      <c r="P81" s="999"/>
      <c r="Q81" s="1000"/>
      <c r="R81" s="994"/>
      <c r="S81" s="994"/>
      <c r="T81" s="994"/>
      <c r="U81" s="994"/>
      <c r="V81" s="994"/>
      <c r="W81" s="994"/>
      <c r="X81" s="994"/>
      <c r="Y81" s="994"/>
      <c r="Z81" s="994"/>
      <c r="AA81" s="994"/>
      <c r="AB81" s="994"/>
      <c r="AC81" s="994"/>
      <c r="AD81" s="994"/>
      <c r="AE81" s="994"/>
      <c r="AF81" s="994"/>
      <c r="AG81" s="994"/>
      <c r="AH81" s="994"/>
      <c r="AI81" s="994"/>
      <c r="AJ81" s="994"/>
      <c r="AK81" s="994"/>
      <c r="AL81" s="994"/>
      <c r="AM81" s="994"/>
      <c r="AN81" s="994"/>
      <c r="AO81" s="994"/>
      <c r="AP81" s="994"/>
      <c r="AQ81" s="994"/>
      <c r="AR81" s="994"/>
      <c r="AS81" s="994"/>
      <c r="AT81" s="994"/>
      <c r="AU81" s="994"/>
      <c r="AV81" s="994"/>
      <c r="AW81" s="994"/>
      <c r="AX81" s="994"/>
      <c r="AY81" s="994"/>
      <c r="AZ81" s="995"/>
      <c r="BA81" s="995"/>
      <c r="BB81" s="995"/>
      <c r="BC81" s="995"/>
      <c r="BD81" s="996"/>
      <c r="BE81" s="107"/>
      <c r="BF81" s="107"/>
      <c r="BG81" s="107"/>
      <c r="BH81" s="107"/>
      <c r="BI81" s="107"/>
      <c r="BJ81" s="107"/>
      <c r="BK81" s="107"/>
      <c r="BL81" s="107"/>
      <c r="BM81" s="107"/>
      <c r="BN81" s="107"/>
      <c r="BO81" s="107"/>
      <c r="BP81" s="107"/>
      <c r="BQ81" s="104">
        <v>75</v>
      </c>
      <c r="BR81" s="109"/>
      <c r="BS81" s="968"/>
      <c r="BT81" s="969"/>
      <c r="BU81" s="969"/>
      <c r="BV81" s="969"/>
      <c r="BW81" s="969"/>
      <c r="BX81" s="969"/>
      <c r="BY81" s="969"/>
      <c r="BZ81" s="969"/>
      <c r="CA81" s="969"/>
      <c r="CB81" s="969"/>
      <c r="CC81" s="969"/>
      <c r="CD81" s="969"/>
      <c r="CE81" s="969"/>
      <c r="CF81" s="969"/>
      <c r="CG81" s="978"/>
      <c r="CH81" s="979"/>
      <c r="CI81" s="980"/>
      <c r="CJ81" s="980"/>
      <c r="CK81" s="980"/>
      <c r="CL81" s="981"/>
      <c r="CM81" s="979"/>
      <c r="CN81" s="980"/>
      <c r="CO81" s="980"/>
      <c r="CP81" s="980"/>
      <c r="CQ81" s="981"/>
      <c r="CR81" s="979"/>
      <c r="CS81" s="980"/>
      <c r="CT81" s="980"/>
      <c r="CU81" s="980"/>
      <c r="CV81" s="981"/>
      <c r="CW81" s="979"/>
      <c r="CX81" s="980"/>
      <c r="CY81" s="980"/>
      <c r="CZ81" s="980"/>
      <c r="DA81" s="981"/>
      <c r="DB81" s="979"/>
      <c r="DC81" s="980"/>
      <c r="DD81" s="980"/>
      <c r="DE81" s="980"/>
      <c r="DF81" s="981"/>
      <c r="DG81" s="979"/>
      <c r="DH81" s="980"/>
      <c r="DI81" s="980"/>
      <c r="DJ81" s="980"/>
      <c r="DK81" s="981"/>
      <c r="DL81" s="979"/>
      <c r="DM81" s="980"/>
      <c r="DN81" s="980"/>
      <c r="DO81" s="980"/>
      <c r="DP81" s="981"/>
      <c r="DQ81" s="979"/>
      <c r="DR81" s="980"/>
      <c r="DS81" s="980"/>
      <c r="DT81" s="980"/>
      <c r="DU81" s="981"/>
      <c r="DV81" s="968"/>
      <c r="DW81" s="969"/>
      <c r="DX81" s="969"/>
      <c r="DY81" s="969"/>
      <c r="DZ81" s="970"/>
      <c r="EA81" s="96"/>
    </row>
    <row r="82" spans="1:131" ht="26.25" customHeight="1" x14ac:dyDescent="0.15">
      <c r="A82" s="104">
        <v>15</v>
      </c>
      <c r="B82" s="997"/>
      <c r="C82" s="998"/>
      <c r="D82" s="998"/>
      <c r="E82" s="998"/>
      <c r="F82" s="998"/>
      <c r="G82" s="998"/>
      <c r="H82" s="998"/>
      <c r="I82" s="998"/>
      <c r="J82" s="998"/>
      <c r="K82" s="998"/>
      <c r="L82" s="998"/>
      <c r="M82" s="998"/>
      <c r="N82" s="998"/>
      <c r="O82" s="998"/>
      <c r="P82" s="999"/>
      <c r="Q82" s="1000"/>
      <c r="R82" s="994"/>
      <c r="S82" s="994"/>
      <c r="T82" s="994"/>
      <c r="U82" s="994"/>
      <c r="V82" s="994"/>
      <c r="W82" s="994"/>
      <c r="X82" s="994"/>
      <c r="Y82" s="994"/>
      <c r="Z82" s="994"/>
      <c r="AA82" s="994"/>
      <c r="AB82" s="994"/>
      <c r="AC82" s="994"/>
      <c r="AD82" s="994"/>
      <c r="AE82" s="994"/>
      <c r="AF82" s="994"/>
      <c r="AG82" s="994"/>
      <c r="AH82" s="994"/>
      <c r="AI82" s="994"/>
      <c r="AJ82" s="994"/>
      <c r="AK82" s="994"/>
      <c r="AL82" s="994"/>
      <c r="AM82" s="994"/>
      <c r="AN82" s="994"/>
      <c r="AO82" s="994"/>
      <c r="AP82" s="994"/>
      <c r="AQ82" s="994"/>
      <c r="AR82" s="994"/>
      <c r="AS82" s="994"/>
      <c r="AT82" s="994"/>
      <c r="AU82" s="994"/>
      <c r="AV82" s="994"/>
      <c r="AW82" s="994"/>
      <c r="AX82" s="994"/>
      <c r="AY82" s="994"/>
      <c r="AZ82" s="995"/>
      <c r="BA82" s="995"/>
      <c r="BB82" s="995"/>
      <c r="BC82" s="995"/>
      <c r="BD82" s="996"/>
      <c r="BE82" s="107"/>
      <c r="BF82" s="107"/>
      <c r="BG82" s="107"/>
      <c r="BH82" s="107"/>
      <c r="BI82" s="107"/>
      <c r="BJ82" s="107"/>
      <c r="BK82" s="107"/>
      <c r="BL82" s="107"/>
      <c r="BM82" s="107"/>
      <c r="BN82" s="107"/>
      <c r="BO82" s="107"/>
      <c r="BP82" s="107"/>
      <c r="BQ82" s="104">
        <v>76</v>
      </c>
      <c r="BR82" s="109"/>
      <c r="BS82" s="968"/>
      <c r="BT82" s="969"/>
      <c r="BU82" s="969"/>
      <c r="BV82" s="969"/>
      <c r="BW82" s="969"/>
      <c r="BX82" s="969"/>
      <c r="BY82" s="969"/>
      <c r="BZ82" s="969"/>
      <c r="CA82" s="969"/>
      <c r="CB82" s="969"/>
      <c r="CC82" s="969"/>
      <c r="CD82" s="969"/>
      <c r="CE82" s="969"/>
      <c r="CF82" s="969"/>
      <c r="CG82" s="978"/>
      <c r="CH82" s="979"/>
      <c r="CI82" s="980"/>
      <c r="CJ82" s="980"/>
      <c r="CK82" s="980"/>
      <c r="CL82" s="981"/>
      <c r="CM82" s="979"/>
      <c r="CN82" s="980"/>
      <c r="CO82" s="980"/>
      <c r="CP82" s="980"/>
      <c r="CQ82" s="981"/>
      <c r="CR82" s="979"/>
      <c r="CS82" s="980"/>
      <c r="CT82" s="980"/>
      <c r="CU82" s="980"/>
      <c r="CV82" s="981"/>
      <c r="CW82" s="979"/>
      <c r="CX82" s="980"/>
      <c r="CY82" s="980"/>
      <c r="CZ82" s="980"/>
      <c r="DA82" s="981"/>
      <c r="DB82" s="979"/>
      <c r="DC82" s="980"/>
      <c r="DD82" s="980"/>
      <c r="DE82" s="980"/>
      <c r="DF82" s="981"/>
      <c r="DG82" s="979"/>
      <c r="DH82" s="980"/>
      <c r="DI82" s="980"/>
      <c r="DJ82" s="980"/>
      <c r="DK82" s="981"/>
      <c r="DL82" s="979"/>
      <c r="DM82" s="980"/>
      <c r="DN82" s="980"/>
      <c r="DO82" s="980"/>
      <c r="DP82" s="981"/>
      <c r="DQ82" s="979"/>
      <c r="DR82" s="980"/>
      <c r="DS82" s="980"/>
      <c r="DT82" s="980"/>
      <c r="DU82" s="981"/>
      <c r="DV82" s="968"/>
      <c r="DW82" s="969"/>
      <c r="DX82" s="969"/>
      <c r="DY82" s="969"/>
      <c r="DZ82" s="970"/>
      <c r="EA82" s="96"/>
    </row>
    <row r="83" spans="1:131" ht="26.25" customHeight="1" x14ac:dyDescent="0.15">
      <c r="A83" s="104">
        <v>16</v>
      </c>
      <c r="B83" s="997"/>
      <c r="C83" s="998"/>
      <c r="D83" s="998"/>
      <c r="E83" s="998"/>
      <c r="F83" s="998"/>
      <c r="G83" s="998"/>
      <c r="H83" s="998"/>
      <c r="I83" s="998"/>
      <c r="J83" s="998"/>
      <c r="K83" s="998"/>
      <c r="L83" s="998"/>
      <c r="M83" s="998"/>
      <c r="N83" s="998"/>
      <c r="O83" s="998"/>
      <c r="P83" s="999"/>
      <c r="Q83" s="1000"/>
      <c r="R83" s="994"/>
      <c r="S83" s="994"/>
      <c r="T83" s="994"/>
      <c r="U83" s="994"/>
      <c r="V83" s="994"/>
      <c r="W83" s="994"/>
      <c r="X83" s="994"/>
      <c r="Y83" s="994"/>
      <c r="Z83" s="994"/>
      <c r="AA83" s="994"/>
      <c r="AB83" s="994"/>
      <c r="AC83" s="994"/>
      <c r="AD83" s="994"/>
      <c r="AE83" s="994"/>
      <c r="AF83" s="994"/>
      <c r="AG83" s="994"/>
      <c r="AH83" s="994"/>
      <c r="AI83" s="994"/>
      <c r="AJ83" s="994"/>
      <c r="AK83" s="994"/>
      <c r="AL83" s="994"/>
      <c r="AM83" s="994"/>
      <c r="AN83" s="994"/>
      <c r="AO83" s="994"/>
      <c r="AP83" s="994"/>
      <c r="AQ83" s="994"/>
      <c r="AR83" s="994"/>
      <c r="AS83" s="994"/>
      <c r="AT83" s="994"/>
      <c r="AU83" s="994"/>
      <c r="AV83" s="994"/>
      <c r="AW83" s="994"/>
      <c r="AX83" s="994"/>
      <c r="AY83" s="994"/>
      <c r="AZ83" s="995"/>
      <c r="BA83" s="995"/>
      <c r="BB83" s="995"/>
      <c r="BC83" s="995"/>
      <c r="BD83" s="996"/>
      <c r="BE83" s="107"/>
      <c r="BF83" s="107"/>
      <c r="BG83" s="107"/>
      <c r="BH83" s="107"/>
      <c r="BI83" s="107"/>
      <c r="BJ83" s="107"/>
      <c r="BK83" s="107"/>
      <c r="BL83" s="107"/>
      <c r="BM83" s="107"/>
      <c r="BN83" s="107"/>
      <c r="BO83" s="107"/>
      <c r="BP83" s="107"/>
      <c r="BQ83" s="104">
        <v>77</v>
      </c>
      <c r="BR83" s="109"/>
      <c r="BS83" s="968"/>
      <c r="BT83" s="969"/>
      <c r="BU83" s="969"/>
      <c r="BV83" s="969"/>
      <c r="BW83" s="969"/>
      <c r="BX83" s="969"/>
      <c r="BY83" s="969"/>
      <c r="BZ83" s="969"/>
      <c r="CA83" s="969"/>
      <c r="CB83" s="969"/>
      <c r="CC83" s="969"/>
      <c r="CD83" s="969"/>
      <c r="CE83" s="969"/>
      <c r="CF83" s="969"/>
      <c r="CG83" s="978"/>
      <c r="CH83" s="979"/>
      <c r="CI83" s="980"/>
      <c r="CJ83" s="980"/>
      <c r="CK83" s="980"/>
      <c r="CL83" s="981"/>
      <c r="CM83" s="979"/>
      <c r="CN83" s="980"/>
      <c r="CO83" s="980"/>
      <c r="CP83" s="980"/>
      <c r="CQ83" s="981"/>
      <c r="CR83" s="979"/>
      <c r="CS83" s="980"/>
      <c r="CT83" s="980"/>
      <c r="CU83" s="980"/>
      <c r="CV83" s="981"/>
      <c r="CW83" s="979"/>
      <c r="CX83" s="980"/>
      <c r="CY83" s="980"/>
      <c r="CZ83" s="980"/>
      <c r="DA83" s="981"/>
      <c r="DB83" s="979"/>
      <c r="DC83" s="980"/>
      <c r="DD83" s="980"/>
      <c r="DE83" s="980"/>
      <c r="DF83" s="981"/>
      <c r="DG83" s="979"/>
      <c r="DH83" s="980"/>
      <c r="DI83" s="980"/>
      <c r="DJ83" s="980"/>
      <c r="DK83" s="981"/>
      <c r="DL83" s="979"/>
      <c r="DM83" s="980"/>
      <c r="DN83" s="980"/>
      <c r="DO83" s="980"/>
      <c r="DP83" s="981"/>
      <c r="DQ83" s="979"/>
      <c r="DR83" s="980"/>
      <c r="DS83" s="980"/>
      <c r="DT83" s="980"/>
      <c r="DU83" s="981"/>
      <c r="DV83" s="968"/>
      <c r="DW83" s="969"/>
      <c r="DX83" s="969"/>
      <c r="DY83" s="969"/>
      <c r="DZ83" s="970"/>
      <c r="EA83" s="96"/>
    </row>
    <row r="84" spans="1:131" ht="26.25" customHeight="1" x14ac:dyDescent="0.15">
      <c r="A84" s="104">
        <v>17</v>
      </c>
      <c r="B84" s="997"/>
      <c r="C84" s="998"/>
      <c r="D84" s="998"/>
      <c r="E84" s="998"/>
      <c r="F84" s="998"/>
      <c r="G84" s="998"/>
      <c r="H84" s="998"/>
      <c r="I84" s="998"/>
      <c r="J84" s="998"/>
      <c r="K84" s="998"/>
      <c r="L84" s="998"/>
      <c r="M84" s="998"/>
      <c r="N84" s="998"/>
      <c r="O84" s="998"/>
      <c r="P84" s="999"/>
      <c r="Q84" s="1000"/>
      <c r="R84" s="994"/>
      <c r="S84" s="994"/>
      <c r="T84" s="994"/>
      <c r="U84" s="994"/>
      <c r="V84" s="994"/>
      <c r="W84" s="994"/>
      <c r="X84" s="994"/>
      <c r="Y84" s="994"/>
      <c r="Z84" s="994"/>
      <c r="AA84" s="994"/>
      <c r="AB84" s="994"/>
      <c r="AC84" s="994"/>
      <c r="AD84" s="994"/>
      <c r="AE84" s="994"/>
      <c r="AF84" s="994"/>
      <c r="AG84" s="994"/>
      <c r="AH84" s="994"/>
      <c r="AI84" s="994"/>
      <c r="AJ84" s="994"/>
      <c r="AK84" s="994"/>
      <c r="AL84" s="994"/>
      <c r="AM84" s="994"/>
      <c r="AN84" s="994"/>
      <c r="AO84" s="994"/>
      <c r="AP84" s="994"/>
      <c r="AQ84" s="994"/>
      <c r="AR84" s="994"/>
      <c r="AS84" s="994"/>
      <c r="AT84" s="994"/>
      <c r="AU84" s="994"/>
      <c r="AV84" s="994"/>
      <c r="AW84" s="994"/>
      <c r="AX84" s="994"/>
      <c r="AY84" s="994"/>
      <c r="AZ84" s="995"/>
      <c r="BA84" s="995"/>
      <c r="BB84" s="995"/>
      <c r="BC84" s="995"/>
      <c r="BD84" s="996"/>
      <c r="BE84" s="107"/>
      <c r="BF84" s="107"/>
      <c r="BG84" s="107"/>
      <c r="BH84" s="107"/>
      <c r="BI84" s="107"/>
      <c r="BJ84" s="107"/>
      <c r="BK84" s="107"/>
      <c r="BL84" s="107"/>
      <c r="BM84" s="107"/>
      <c r="BN84" s="107"/>
      <c r="BO84" s="107"/>
      <c r="BP84" s="107"/>
      <c r="BQ84" s="104">
        <v>78</v>
      </c>
      <c r="BR84" s="109"/>
      <c r="BS84" s="968"/>
      <c r="BT84" s="969"/>
      <c r="BU84" s="969"/>
      <c r="BV84" s="969"/>
      <c r="BW84" s="969"/>
      <c r="BX84" s="969"/>
      <c r="BY84" s="969"/>
      <c r="BZ84" s="969"/>
      <c r="CA84" s="969"/>
      <c r="CB84" s="969"/>
      <c r="CC84" s="969"/>
      <c r="CD84" s="969"/>
      <c r="CE84" s="969"/>
      <c r="CF84" s="969"/>
      <c r="CG84" s="978"/>
      <c r="CH84" s="979"/>
      <c r="CI84" s="980"/>
      <c r="CJ84" s="980"/>
      <c r="CK84" s="980"/>
      <c r="CL84" s="981"/>
      <c r="CM84" s="979"/>
      <c r="CN84" s="980"/>
      <c r="CO84" s="980"/>
      <c r="CP84" s="980"/>
      <c r="CQ84" s="981"/>
      <c r="CR84" s="979"/>
      <c r="CS84" s="980"/>
      <c r="CT84" s="980"/>
      <c r="CU84" s="980"/>
      <c r="CV84" s="981"/>
      <c r="CW84" s="979"/>
      <c r="CX84" s="980"/>
      <c r="CY84" s="980"/>
      <c r="CZ84" s="980"/>
      <c r="DA84" s="981"/>
      <c r="DB84" s="979"/>
      <c r="DC84" s="980"/>
      <c r="DD84" s="980"/>
      <c r="DE84" s="980"/>
      <c r="DF84" s="981"/>
      <c r="DG84" s="979"/>
      <c r="DH84" s="980"/>
      <c r="DI84" s="980"/>
      <c r="DJ84" s="980"/>
      <c r="DK84" s="981"/>
      <c r="DL84" s="979"/>
      <c r="DM84" s="980"/>
      <c r="DN84" s="980"/>
      <c r="DO84" s="980"/>
      <c r="DP84" s="981"/>
      <c r="DQ84" s="979"/>
      <c r="DR84" s="980"/>
      <c r="DS84" s="980"/>
      <c r="DT84" s="980"/>
      <c r="DU84" s="981"/>
      <c r="DV84" s="968"/>
      <c r="DW84" s="969"/>
      <c r="DX84" s="969"/>
      <c r="DY84" s="969"/>
      <c r="DZ84" s="970"/>
      <c r="EA84" s="96"/>
    </row>
    <row r="85" spans="1:131" ht="26.25" customHeight="1" x14ac:dyDescent="0.15">
      <c r="A85" s="104">
        <v>18</v>
      </c>
      <c r="B85" s="997"/>
      <c r="C85" s="998"/>
      <c r="D85" s="998"/>
      <c r="E85" s="998"/>
      <c r="F85" s="998"/>
      <c r="G85" s="998"/>
      <c r="H85" s="998"/>
      <c r="I85" s="998"/>
      <c r="J85" s="998"/>
      <c r="K85" s="998"/>
      <c r="L85" s="998"/>
      <c r="M85" s="998"/>
      <c r="N85" s="998"/>
      <c r="O85" s="998"/>
      <c r="P85" s="999"/>
      <c r="Q85" s="1000"/>
      <c r="R85" s="994"/>
      <c r="S85" s="994"/>
      <c r="T85" s="994"/>
      <c r="U85" s="994"/>
      <c r="V85" s="994"/>
      <c r="W85" s="994"/>
      <c r="X85" s="994"/>
      <c r="Y85" s="994"/>
      <c r="Z85" s="994"/>
      <c r="AA85" s="994"/>
      <c r="AB85" s="994"/>
      <c r="AC85" s="994"/>
      <c r="AD85" s="994"/>
      <c r="AE85" s="994"/>
      <c r="AF85" s="994"/>
      <c r="AG85" s="994"/>
      <c r="AH85" s="994"/>
      <c r="AI85" s="994"/>
      <c r="AJ85" s="994"/>
      <c r="AK85" s="994"/>
      <c r="AL85" s="994"/>
      <c r="AM85" s="994"/>
      <c r="AN85" s="994"/>
      <c r="AO85" s="994"/>
      <c r="AP85" s="994"/>
      <c r="AQ85" s="994"/>
      <c r="AR85" s="994"/>
      <c r="AS85" s="994"/>
      <c r="AT85" s="994"/>
      <c r="AU85" s="994"/>
      <c r="AV85" s="994"/>
      <c r="AW85" s="994"/>
      <c r="AX85" s="994"/>
      <c r="AY85" s="994"/>
      <c r="AZ85" s="995"/>
      <c r="BA85" s="995"/>
      <c r="BB85" s="995"/>
      <c r="BC85" s="995"/>
      <c r="BD85" s="996"/>
      <c r="BE85" s="107"/>
      <c r="BF85" s="107"/>
      <c r="BG85" s="107"/>
      <c r="BH85" s="107"/>
      <c r="BI85" s="107"/>
      <c r="BJ85" s="107"/>
      <c r="BK85" s="107"/>
      <c r="BL85" s="107"/>
      <c r="BM85" s="107"/>
      <c r="BN85" s="107"/>
      <c r="BO85" s="107"/>
      <c r="BP85" s="107"/>
      <c r="BQ85" s="104">
        <v>79</v>
      </c>
      <c r="BR85" s="109"/>
      <c r="BS85" s="968"/>
      <c r="BT85" s="969"/>
      <c r="BU85" s="969"/>
      <c r="BV85" s="969"/>
      <c r="BW85" s="969"/>
      <c r="BX85" s="969"/>
      <c r="BY85" s="969"/>
      <c r="BZ85" s="969"/>
      <c r="CA85" s="969"/>
      <c r="CB85" s="969"/>
      <c r="CC85" s="969"/>
      <c r="CD85" s="969"/>
      <c r="CE85" s="969"/>
      <c r="CF85" s="969"/>
      <c r="CG85" s="978"/>
      <c r="CH85" s="979"/>
      <c r="CI85" s="980"/>
      <c r="CJ85" s="980"/>
      <c r="CK85" s="980"/>
      <c r="CL85" s="981"/>
      <c r="CM85" s="979"/>
      <c r="CN85" s="980"/>
      <c r="CO85" s="980"/>
      <c r="CP85" s="980"/>
      <c r="CQ85" s="981"/>
      <c r="CR85" s="979"/>
      <c r="CS85" s="980"/>
      <c r="CT85" s="980"/>
      <c r="CU85" s="980"/>
      <c r="CV85" s="981"/>
      <c r="CW85" s="979"/>
      <c r="CX85" s="980"/>
      <c r="CY85" s="980"/>
      <c r="CZ85" s="980"/>
      <c r="DA85" s="981"/>
      <c r="DB85" s="979"/>
      <c r="DC85" s="980"/>
      <c r="DD85" s="980"/>
      <c r="DE85" s="980"/>
      <c r="DF85" s="981"/>
      <c r="DG85" s="979"/>
      <c r="DH85" s="980"/>
      <c r="DI85" s="980"/>
      <c r="DJ85" s="980"/>
      <c r="DK85" s="981"/>
      <c r="DL85" s="979"/>
      <c r="DM85" s="980"/>
      <c r="DN85" s="980"/>
      <c r="DO85" s="980"/>
      <c r="DP85" s="981"/>
      <c r="DQ85" s="979"/>
      <c r="DR85" s="980"/>
      <c r="DS85" s="980"/>
      <c r="DT85" s="980"/>
      <c r="DU85" s="981"/>
      <c r="DV85" s="968"/>
      <c r="DW85" s="969"/>
      <c r="DX85" s="969"/>
      <c r="DY85" s="969"/>
      <c r="DZ85" s="970"/>
      <c r="EA85" s="96"/>
    </row>
    <row r="86" spans="1:131" ht="26.25" customHeight="1" x14ac:dyDescent="0.15">
      <c r="A86" s="104">
        <v>19</v>
      </c>
      <c r="B86" s="997"/>
      <c r="C86" s="998"/>
      <c r="D86" s="998"/>
      <c r="E86" s="998"/>
      <c r="F86" s="998"/>
      <c r="G86" s="998"/>
      <c r="H86" s="998"/>
      <c r="I86" s="998"/>
      <c r="J86" s="998"/>
      <c r="K86" s="998"/>
      <c r="L86" s="998"/>
      <c r="M86" s="998"/>
      <c r="N86" s="998"/>
      <c r="O86" s="998"/>
      <c r="P86" s="999"/>
      <c r="Q86" s="1000"/>
      <c r="R86" s="994"/>
      <c r="S86" s="994"/>
      <c r="T86" s="994"/>
      <c r="U86" s="994"/>
      <c r="V86" s="994"/>
      <c r="W86" s="994"/>
      <c r="X86" s="994"/>
      <c r="Y86" s="994"/>
      <c r="Z86" s="994"/>
      <c r="AA86" s="994"/>
      <c r="AB86" s="994"/>
      <c r="AC86" s="994"/>
      <c r="AD86" s="994"/>
      <c r="AE86" s="994"/>
      <c r="AF86" s="994"/>
      <c r="AG86" s="994"/>
      <c r="AH86" s="994"/>
      <c r="AI86" s="994"/>
      <c r="AJ86" s="994"/>
      <c r="AK86" s="994"/>
      <c r="AL86" s="994"/>
      <c r="AM86" s="994"/>
      <c r="AN86" s="994"/>
      <c r="AO86" s="994"/>
      <c r="AP86" s="994"/>
      <c r="AQ86" s="994"/>
      <c r="AR86" s="994"/>
      <c r="AS86" s="994"/>
      <c r="AT86" s="994"/>
      <c r="AU86" s="994"/>
      <c r="AV86" s="994"/>
      <c r="AW86" s="994"/>
      <c r="AX86" s="994"/>
      <c r="AY86" s="994"/>
      <c r="AZ86" s="995"/>
      <c r="BA86" s="995"/>
      <c r="BB86" s="995"/>
      <c r="BC86" s="995"/>
      <c r="BD86" s="996"/>
      <c r="BE86" s="107"/>
      <c r="BF86" s="107"/>
      <c r="BG86" s="107"/>
      <c r="BH86" s="107"/>
      <c r="BI86" s="107"/>
      <c r="BJ86" s="107"/>
      <c r="BK86" s="107"/>
      <c r="BL86" s="107"/>
      <c r="BM86" s="107"/>
      <c r="BN86" s="107"/>
      <c r="BO86" s="107"/>
      <c r="BP86" s="107"/>
      <c r="BQ86" s="104">
        <v>80</v>
      </c>
      <c r="BR86" s="109"/>
      <c r="BS86" s="968"/>
      <c r="BT86" s="969"/>
      <c r="BU86" s="969"/>
      <c r="BV86" s="969"/>
      <c r="BW86" s="969"/>
      <c r="BX86" s="969"/>
      <c r="BY86" s="969"/>
      <c r="BZ86" s="969"/>
      <c r="CA86" s="969"/>
      <c r="CB86" s="969"/>
      <c r="CC86" s="969"/>
      <c r="CD86" s="969"/>
      <c r="CE86" s="969"/>
      <c r="CF86" s="969"/>
      <c r="CG86" s="978"/>
      <c r="CH86" s="979"/>
      <c r="CI86" s="980"/>
      <c r="CJ86" s="980"/>
      <c r="CK86" s="980"/>
      <c r="CL86" s="981"/>
      <c r="CM86" s="979"/>
      <c r="CN86" s="980"/>
      <c r="CO86" s="980"/>
      <c r="CP86" s="980"/>
      <c r="CQ86" s="981"/>
      <c r="CR86" s="979"/>
      <c r="CS86" s="980"/>
      <c r="CT86" s="980"/>
      <c r="CU86" s="980"/>
      <c r="CV86" s="981"/>
      <c r="CW86" s="979"/>
      <c r="CX86" s="980"/>
      <c r="CY86" s="980"/>
      <c r="CZ86" s="980"/>
      <c r="DA86" s="981"/>
      <c r="DB86" s="979"/>
      <c r="DC86" s="980"/>
      <c r="DD86" s="980"/>
      <c r="DE86" s="980"/>
      <c r="DF86" s="981"/>
      <c r="DG86" s="979"/>
      <c r="DH86" s="980"/>
      <c r="DI86" s="980"/>
      <c r="DJ86" s="980"/>
      <c r="DK86" s="981"/>
      <c r="DL86" s="979"/>
      <c r="DM86" s="980"/>
      <c r="DN86" s="980"/>
      <c r="DO86" s="980"/>
      <c r="DP86" s="981"/>
      <c r="DQ86" s="979"/>
      <c r="DR86" s="980"/>
      <c r="DS86" s="980"/>
      <c r="DT86" s="980"/>
      <c r="DU86" s="981"/>
      <c r="DV86" s="968"/>
      <c r="DW86" s="969"/>
      <c r="DX86" s="969"/>
      <c r="DY86" s="969"/>
      <c r="DZ86" s="970"/>
      <c r="EA86" s="96"/>
    </row>
    <row r="87" spans="1:131" ht="26.25" customHeight="1" x14ac:dyDescent="0.15">
      <c r="A87" s="110">
        <v>20</v>
      </c>
      <c r="B87" s="987"/>
      <c r="C87" s="988"/>
      <c r="D87" s="988"/>
      <c r="E87" s="988"/>
      <c r="F87" s="988"/>
      <c r="G87" s="988"/>
      <c r="H87" s="988"/>
      <c r="I87" s="988"/>
      <c r="J87" s="988"/>
      <c r="K87" s="988"/>
      <c r="L87" s="988"/>
      <c r="M87" s="988"/>
      <c r="N87" s="988"/>
      <c r="O87" s="988"/>
      <c r="P87" s="989"/>
      <c r="Q87" s="990"/>
      <c r="R87" s="991"/>
      <c r="S87" s="991"/>
      <c r="T87" s="991"/>
      <c r="U87" s="991"/>
      <c r="V87" s="991"/>
      <c r="W87" s="991"/>
      <c r="X87" s="991"/>
      <c r="Y87" s="991"/>
      <c r="Z87" s="991"/>
      <c r="AA87" s="991"/>
      <c r="AB87" s="991"/>
      <c r="AC87" s="991"/>
      <c r="AD87" s="991"/>
      <c r="AE87" s="991"/>
      <c r="AF87" s="991"/>
      <c r="AG87" s="991"/>
      <c r="AH87" s="991"/>
      <c r="AI87" s="991"/>
      <c r="AJ87" s="991"/>
      <c r="AK87" s="991"/>
      <c r="AL87" s="991"/>
      <c r="AM87" s="991"/>
      <c r="AN87" s="991"/>
      <c r="AO87" s="991"/>
      <c r="AP87" s="991"/>
      <c r="AQ87" s="991"/>
      <c r="AR87" s="991"/>
      <c r="AS87" s="991"/>
      <c r="AT87" s="991"/>
      <c r="AU87" s="991"/>
      <c r="AV87" s="991"/>
      <c r="AW87" s="991"/>
      <c r="AX87" s="991"/>
      <c r="AY87" s="991"/>
      <c r="AZ87" s="992"/>
      <c r="BA87" s="992"/>
      <c r="BB87" s="992"/>
      <c r="BC87" s="992"/>
      <c r="BD87" s="993"/>
      <c r="BE87" s="107"/>
      <c r="BF87" s="107"/>
      <c r="BG87" s="107"/>
      <c r="BH87" s="107"/>
      <c r="BI87" s="107"/>
      <c r="BJ87" s="107"/>
      <c r="BK87" s="107"/>
      <c r="BL87" s="107"/>
      <c r="BM87" s="107"/>
      <c r="BN87" s="107"/>
      <c r="BO87" s="107"/>
      <c r="BP87" s="107"/>
      <c r="BQ87" s="104">
        <v>81</v>
      </c>
      <c r="BR87" s="109"/>
      <c r="BS87" s="968"/>
      <c r="BT87" s="969"/>
      <c r="BU87" s="969"/>
      <c r="BV87" s="969"/>
      <c r="BW87" s="969"/>
      <c r="BX87" s="969"/>
      <c r="BY87" s="969"/>
      <c r="BZ87" s="969"/>
      <c r="CA87" s="969"/>
      <c r="CB87" s="969"/>
      <c r="CC87" s="969"/>
      <c r="CD87" s="969"/>
      <c r="CE87" s="969"/>
      <c r="CF87" s="969"/>
      <c r="CG87" s="978"/>
      <c r="CH87" s="979"/>
      <c r="CI87" s="980"/>
      <c r="CJ87" s="980"/>
      <c r="CK87" s="980"/>
      <c r="CL87" s="981"/>
      <c r="CM87" s="979"/>
      <c r="CN87" s="980"/>
      <c r="CO87" s="980"/>
      <c r="CP87" s="980"/>
      <c r="CQ87" s="981"/>
      <c r="CR87" s="979"/>
      <c r="CS87" s="980"/>
      <c r="CT87" s="980"/>
      <c r="CU87" s="980"/>
      <c r="CV87" s="981"/>
      <c r="CW87" s="979"/>
      <c r="CX87" s="980"/>
      <c r="CY87" s="980"/>
      <c r="CZ87" s="980"/>
      <c r="DA87" s="981"/>
      <c r="DB87" s="979"/>
      <c r="DC87" s="980"/>
      <c r="DD87" s="980"/>
      <c r="DE87" s="980"/>
      <c r="DF87" s="981"/>
      <c r="DG87" s="979"/>
      <c r="DH87" s="980"/>
      <c r="DI87" s="980"/>
      <c r="DJ87" s="980"/>
      <c r="DK87" s="981"/>
      <c r="DL87" s="979"/>
      <c r="DM87" s="980"/>
      <c r="DN87" s="980"/>
      <c r="DO87" s="980"/>
      <c r="DP87" s="981"/>
      <c r="DQ87" s="979"/>
      <c r="DR87" s="980"/>
      <c r="DS87" s="980"/>
      <c r="DT87" s="980"/>
      <c r="DU87" s="981"/>
      <c r="DV87" s="968"/>
      <c r="DW87" s="969"/>
      <c r="DX87" s="969"/>
      <c r="DY87" s="969"/>
      <c r="DZ87" s="970"/>
      <c r="EA87" s="96"/>
    </row>
    <row r="88" spans="1:131" ht="26.25" customHeight="1" thickBot="1" x14ac:dyDescent="0.2">
      <c r="A88" s="106" t="s">
        <v>327</v>
      </c>
      <c r="B88" s="960" t="s">
        <v>359</v>
      </c>
      <c r="C88" s="961"/>
      <c r="D88" s="961"/>
      <c r="E88" s="961"/>
      <c r="F88" s="961"/>
      <c r="G88" s="961"/>
      <c r="H88" s="961"/>
      <c r="I88" s="961"/>
      <c r="J88" s="961"/>
      <c r="K88" s="961"/>
      <c r="L88" s="961"/>
      <c r="M88" s="961"/>
      <c r="N88" s="961"/>
      <c r="O88" s="961"/>
      <c r="P88" s="971"/>
      <c r="Q88" s="985"/>
      <c r="R88" s="986"/>
      <c r="S88" s="986"/>
      <c r="T88" s="986"/>
      <c r="U88" s="986"/>
      <c r="V88" s="986"/>
      <c r="W88" s="986"/>
      <c r="X88" s="986"/>
      <c r="Y88" s="986"/>
      <c r="Z88" s="986"/>
      <c r="AA88" s="986"/>
      <c r="AB88" s="986"/>
      <c r="AC88" s="986"/>
      <c r="AD88" s="986"/>
      <c r="AE88" s="986"/>
      <c r="AF88" s="982">
        <v>5268</v>
      </c>
      <c r="AG88" s="982"/>
      <c r="AH88" s="982"/>
      <c r="AI88" s="982"/>
      <c r="AJ88" s="982"/>
      <c r="AK88" s="986"/>
      <c r="AL88" s="986"/>
      <c r="AM88" s="986"/>
      <c r="AN88" s="986"/>
      <c r="AO88" s="986"/>
      <c r="AP88" s="982">
        <v>155</v>
      </c>
      <c r="AQ88" s="982"/>
      <c r="AR88" s="982"/>
      <c r="AS88" s="982"/>
      <c r="AT88" s="982"/>
      <c r="AU88" s="982">
        <v>4</v>
      </c>
      <c r="AV88" s="982"/>
      <c r="AW88" s="982"/>
      <c r="AX88" s="982"/>
      <c r="AY88" s="982"/>
      <c r="AZ88" s="983"/>
      <c r="BA88" s="983"/>
      <c r="BB88" s="983"/>
      <c r="BC88" s="983"/>
      <c r="BD88" s="984"/>
      <c r="BE88" s="107"/>
      <c r="BF88" s="107"/>
      <c r="BG88" s="107"/>
      <c r="BH88" s="107"/>
      <c r="BI88" s="107"/>
      <c r="BJ88" s="107"/>
      <c r="BK88" s="107"/>
      <c r="BL88" s="107"/>
      <c r="BM88" s="107"/>
      <c r="BN88" s="107"/>
      <c r="BO88" s="107"/>
      <c r="BP88" s="107"/>
      <c r="BQ88" s="104">
        <v>82</v>
      </c>
      <c r="BR88" s="109"/>
      <c r="BS88" s="968"/>
      <c r="BT88" s="969"/>
      <c r="BU88" s="969"/>
      <c r="BV88" s="969"/>
      <c r="BW88" s="969"/>
      <c r="BX88" s="969"/>
      <c r="BY88" s="969"/>
      <c r="BZ88" s="969"/>
      <c r="CA88" s="969"/>
      <c r="CB88" s="969"/>
      <c r="CC88" s="969"/>
      <c r="CD88" s="969"/>
      <c r="CE88" s="969"/>
      <c r="CF88" s="969"/>
      <c r="CG88" s="978"/>
      <c r="CH88" s="979"/>
      <c r="CI88" s="980"/>
      <c r="CJ88" s="980"/>
      <c r="CK88" s="980"/>
      <c r="CL88" s="981"/>
      <c r="CM88" s="979"/>
      <c r="CN88" s="980"/>
      <c r="CO88" s="980"/>
      <c r="CP88" s="980"/>
      <c r="CQ88" s="981"/>
      <c r="CR88" s="979"/>
      <c r="CS88" s="980"/>
      <c r="CT88" s="980"/>
      <c r="CU88" s="980"/>
      <c r="CV88" s="981"/>
      <c r="CW88" s="979"/>
      <c r="CX88" s="980"/>
      <c r="CY88" s="980"/>
      <c r="CZ88" s="980"/>
      <c r="DA88" s="981"/>
      <c r="DB88" s="979"/>
      <c r="DC88" s="980"/>
      <c r="DD88" s="980"/>
      <c r="DE88" s="980"/>
      <c r="DF88" s="981"/>
      <c r="DG88" s="979"/>
      <c r="DH88" s="980"/>
      <c r="DI88" s="980"/>
      <c r="DJ88" s="980"/>
      <c r="DK88" s="981"/>
      <c r="DL88" s="979"/>
      <c r="DM88" s="980"/>
      <c r="DN88" s="980"/>
      <c r="DO88" s="980"/>
      <c r="DP88" s="981"/>
      <c r="DQ88" s="979"/>
      <c r="DR88" s="980"/>
      <c r="DS88" s="980"/>
      <c r="DT88" s="980"/>
      <c r="DU88" s="981"/>
      <c r="DV88" s="968"/>
      <c r="DW88" s="969"/>
      <c r="DX88" s="969"/>
      <c r="DY88" s="969"/>
      <c r="DZ88" s="970"/>
      <c r="EA88" s="96"/>
    </row>
    <row r="89" spans="1:131" ht="26.25" hidden="1" customHeight="1" x14ac:dyDescent="0.15">
      <c r="A89" s="111"/>
      <c r="B89" s="112"/>
      <c r="C89" s="112"/>
      <c r="D89" s="112"/>
      <c r="E89" s="112"/>
      <c r="F89" s="112"/>
      <c r="G89" s="112"/>
      <c r="H89" s="112"/>
      <c r="I89" s="112"/>
      <c r="J89" s="112"/>
      <c r="K89" s="112"/>
      <c r="L89" s="112"/>
      <c r="M89" s="112"/>
      <c r="N89" s="112"/>
      <c r="O89" s="112"/>
      <c r="P89" s="112"/>
      <c r="Q89" s="113"/>
      <c r="R89" s="113"/>
      <c r="S89" s="113"/>
      <c r="T89" s="113"/>
      <c r="U89" s="113"/>
      <c r="V89" s="113"/>
      <c r="W89" s="113"/>
      <c r="X89" s="113"/>
      <c r="Y89" s="113"/>
      <c r="Z89" s="113"/>
      <c r="AA89" s="113"/>
      <c r="AB89" s="113"/>
      <c r="AC89" s="113"/>
      <c r="AD89" s="113"/>
      <c r="AE89" s="113"/>
      <c r="AF89" s="113"/>
      <c r="AG89" s="113"/>
      <c r="AH89" s="113"/>
      <c r="AI89" s="113"/>
      <c r="AJ89" s="113"/>
      <c r="AK89" s="113"/>
      <c r="AL89" s="113"/>
      <c r="AM89" s="113"/>
      <c r="AN89" s="113"/>
      <c r="AO89" s="113"/>
      <c r="AP89" s="113"/>
      <c r="AQ89" s="113"/>
      <c r="AR89" s="113"/>
      <c r="AS89" s="113"/>
      <c r="AT89" s="113"/>
      <c r="AU89" s="113"/>
      <c r="AV89" s="113"/>
      <c r="AW89" s="113"/>
      <c r="AX89" s="113"/>
      <c r="AY89" s="113"/>
      <c r="AZ89" s="114"/>
      <c r="BA89" s="114"/>
      <c r="BB89" s="114"/>
      <c r="BC89" s="114"/>
      <c r="BD89" s="114"/>
      <c r="BE89" s="107"/>
      <c r="BF89" s="107"/>
      <c r="BG89" s="107"/>
      <c r="BH89" s="107"/>
      <c r="BI89" s="107"/>
      <c r="BJ89" s="107"/>
      <c r="BK89" s="107"/>
      <c r="BL89" s="107"/>
      <c r="BM89" s="107"/>
      <c r="BN89" s="107"/>
      <c r="BO89" s="107"/>
      <c r="BP89" s="107"/>
      <c r="BQ89" s="104">
        <v>83</v>
      </c>
      <c r="BR89" s="109"/>
      <c r="BS89" s="968"/>
      <c r="BT89" s="969"/>
      <c r="BU89" s="969"/>
      <c r="BV89" s="969"/>
      <c r="BW89" s="969"/>
      <c r="BX89" s="969"/>
      <c r="BY89" s="969"/>
      <c r="BZ89" s="969"/>
      <c r="CA89" s="969"/>
      <c r="CB89" s="969"/>
      <c r="CC89" s="969"/>
      <c r="CD89" s="969"/>
      <c r="CE89" s="969"/>
      <c r="CF89" s="969"/>
      <c r="CG89" s="978"/>
      <c r="CH89" s="979"/>
      <c r="CI89" s="980"/>
      <c r="CJ89" s="980"/>
      <c r="CK89" s="980"/>
      <c r="CL89" s="981"/>
      <c r="CM89" s="979"/>
      <c r="CN89" s="980"/>
      <c r="CO89" s="980"/>
      <c r="CP89" s="980"/>
      <c r="CQ89" s="981"/>
      <c r="CR89" s="979"/>
      <c r="CS89" s="980"/>
      <c r="CT89" s="980"/>
      <c r="CU89" s="980"/>
      <c r="CV89" s="981"/>
      <c r="CW89" s="979"/>
      <c r="CX89" s="980"/>
      <c r="CY89" s="980"/>
      <c r="CZ89" s="980"/>
      <c r="DA89" s="981"/>
      <c r="DB89" s="979"/>
      <c r="DC89" s="980"/>
      <c r="DD89" s="980"/>
      <c r="DE89" s="980"/>
      <c r="DF89" s="981"/>
      <c r="DG89" s="979"/>
      <c r="DH89" s="980"/>
      <c r="DI89" s="980"/>
      <c r="DJ89" s="980"/>
      <c r="DK89" s="981"/>
      <c r="DL89" s="979"/>
      <c r="DM89" s="980"/>
      <c r="DN89" s="980"/>
      <c r="DO89" s="980"/>
      <c r="DP89" s="981"/>
      <c r="DQ89" s="979"/>
      <c r="DR89" s="980"/>
      <c r="DS89" s="980"/>
      <c r="DT89" s="980"/>
      <c r="DU89" s="981"/>
      <c r="DV89" s="968"/>
      <c r="DW89" s="969"/>
      <c r="DX89" s="969"/>
      <c r="DY89" s="969"/>
      <c r="DZ89" s="970"/>
      <c r="EA89" s="96"/>
    </row>
    <row r="90" spans="1:131" ht="26.25" hidden="1" customHeight="1" x14ac:dyDescent="0.15">
      <c r="A90" s="111"/>
      <c r="B90" s="112"/>
      <c r="C90" s="112"/>
      <c r="D90" s="112"/>
      <c r="E90" s="112"/>
      <c r="F90" s="112"/>
      <c r="G90" s="112"/>
      <c r="H90" s="112"/>
      <c r="I90" s="112"/>
      <c r="J90" s="112"/>
      <c r="K90" s="112"/>
      <c r="L90" s="112"/>
      <c r="M90" s="112"/>
      <c r="N90" s="112"/>
      <c r="O90" s="112"/>
      <c r="P90" s="112"/>
      <c r="Q90" s="113"/>
      <c r="R90" s="113"/>
      <c r="S90" s="113"/>
      <c r="T90" s="113"/>
      <c r="U90" s="113"/>
      <c r="V90" s="113"/>
      <c r="W90" s="113"/>
      <c r="X90" s="113"/>
      <c r="Y90" s="113"/>
      <c r="Z90" s="113"/>
      <c r="AA90" s="113"/>
      <c r="AB90" s="113"/>
      <c r="AC90" s="113"/>
      <c r="AD90" s="113"/>
      <c r="AE90" s="113"/>
      <c r="AF90" s="113"/>
      <c r="AG90" s="113"/>
      <c r="AH90" s="113"/>
      <c r="AI90" s="113"/>
      <c r="AJ90" s="113"/>
      <c r="AK90" s="113"/>
      <c r="AL90" s="113"/>
      <c r="AM90" s="113"/>
      <c r="AN90" s="113"/>
      <c r="AO90" s="113"/>
      <c r="AP90" s="113"/>
      <c r="AQ90" s="113"/>
      <c r="AR90" s="113"/>
      <c r="AS90" s="113"/>
      <c r="AT90" s="113"/>
      <c r="AU90" s="113"/>
      <c r="AV90" s="113"/>
      <c r="AW90" s="113"/>
      <c r="AX90" s="113"/>
      <c r="AY90" s="113"/>
      <c r="AZ90" s="114"/>
      <c r="BA90" s="114"/>
      <c r="BB90" s="114"/>
      <c r="BC90" s="114"/>
      <c r="BD90" s="114"/>
      <c r="BE90" s="107"/>
      <c r="BF90" s="107"/>
      <c r="BG90" s="107"/>
      <c r="BH90" s="107"/>
      <c r="BI90" s="107"/>
      <c r="BJ90" s="107"/>
      <c r="BK90" s="107"/>
      <c r="BL90" s="107"/>
      <c r="BM90" s="107"/>
      <c r="BN90" s="107"/>
      <c r="BO90" s="107"/>
      <c r="BP90" s="107"/>
      <c r="BQ90" s="104">
        <v>84</v>
      </c>
      <c r="BR90" s="109"/>
      <c r="BS90" s="968"/>
      <c r="BT90" s="969"/>
      <c r="BU90" s="969"/>
      <c r="BV90" s="969"/>
      <c r="BW90" s="969"/>
      <c r="BX90" s="969"/>
      <c r="BY90" s="969"/>
      <c r="BZ90" s="969"/>
      <c r="CA90" s="969"/>
      <c r="CB90" s="969"/>
      <c r="CC90" s="969"/>
      <c r="CD90" s="969"/>
      <c r="CE90" s="969"/>
      <c r="CF90" s="969"/>
      <c r="CG90" s="978"/>
      <c r="CH90" s="979"/>
      <c r="CI90" s="980"/>
      <c r="CJ90" s="980"/>
      <c r="CK90" s="980"/>
      <c r="CL90" s="981"/>
      <c r="CM90" s="979"/>
      <c r="CN90" s="980"/>
      <c r="CO90" s="980"/>
      <c r="CP90" s="980"/>
      <c r="CQ90" s="981"/>
      <c r="CR90" s="979"/>
      <c r="CS90" s="980"/>
      <c r="CT90" s="980"/>
      <c r="CU90" s="980"/>
      <c r="CV90" s="981"/>
      <c r="CW90" s="979"/>
      <c r="CX90" s="980"/>
      <c r="CY90" s="980"/>
      <c r="CZ90" s="980"/>
      <c r="DA90" s="981"/>
      <c r="DB90" s="979"/>
      <c r="DC90" s="980"/>
      <c r="DD90" s="980"/>
      <c r="DE90" s="980"/>
      <c r="DF90" s="981"/>
      <c r="DG90" s="979"/>
      <c r="DH90" s="980"/>
      <c r="DI90" s="980"/>
      <c r="DJ90" s="980"/>
      <c r="DK90" s="981"/>
      <c r="DL90" s="979"/>
      <c r="DM90" s="980"/>
      <c r="DN90" s="980"/>
      <c r="DO90" s="980"/>
      <c r="DP90" s="981"/>
      <c r="DQ90" s="979"/>
      <c r="DR90" s="980"/>
      <c r="DS90" s="980"/>
      <c r="DT90" s="980"/>
      <c r="DU90" s="981"/>
      <c r="DV90" s="968"/>
      <c r="DW90" s="969"/>
      <c r="DX90" s="969"/>
      <c r="DY90" s="969"/>
      <c r="DZ90" s="970"/>
      <c r="EA90" s="96"/>
    </row>
    <row r="91" spans="1:131" ht="26.25" hidden="1" customHeight="1" x14ac:dyDescent="0.15">
      <c r="A91" s="111"/>
      <c r="B91" s="112"/>
      <c r="C91" s="112"/>
      <c r="D91" s="112"/>
      <c r="E91" s="112"/>
      <c r="F91" s="112"/>
      <c r="G91" s="112"/>
      <c r="H91" s="112"/>
      <c r="I91" s="112"/>
      <c r="J91" s="112"/>
      <c r="K91" s="112"/>
      <c r="L91" s="112"/>
      <c r="M91" s="112"/>
      <c r="N91" s="112"/>
      <c r="O91" s="112"/>
      <c r="P91" s="112"/>
      <c r="Q91" s="113"/>
      <c r="R91" s="113"/>
      <c r="S91" s="113"/>
      <c r="T91" s="113"/>
      <c r="U91" s="113"/>
      <c r="V91" s="113"/>
      <c r="W91" s="113"/>
      <c r="X91" s="113"/>
      <c r="Y91" s="113"/>
      <c r="Z91" s="113"/>
      <c r="AA91" s="113"/>
      <c r="AB91" s="113"/>
      <c r="AC91" s="113"/>
      <c r="AD91" s="113"/>
      <c r="AE91" s="113"/>
      <c r="AF91" s="113"/>
      <c r="AG91" s="113"/>
      <c r="AH91" s="113"/>
      <c r="AI91" s="113"/>
      <c r="AJ91" s="113"/>
      <c r="AK91" s="113"/>
      <c r="AL91" s="113"/>
      <c r="AM91" s="113"/>
      <c r="AN91" s="113"/>
      <c r="AO91" s="113"/>
      <c r="AP91" s="113"/>
      <c r="AQ91" s="113"/>
      <c r="AR91" s="113"/>
      <c r="AS91" s="113"/>
      <c r="AT91" s="113"/>
      <c r="AU91" s="113"/>
      <c r="AV91" s="113"/>
      <c r="AW91" s="113"/>
      <c r="AX91" s="113"/>
      <c r="AY91" s="113"/>
      <c r="AZ91" s="114"/>
      <c r="BA91" s="114"/>
      <c r="BB91" s="114"/>
      <c r="BC91" s="114"/>
      <c r="BD91" s="114"/>
      <c r="BE91" s="107"/>
      <c r="BF91" s="107"/>
      <c r="BG91" s="107"/>
      <c r="BH91" s="107"/>
      <c r="BI91" s="107"/>
      <c r="BJ91" s="107"/>
      <c r="BK91" s="107"/>
      <c r="BL91" s="107"/>
      <c r="BM91" s="107"/>
      <c r="BN91" s="107"/>
      <c r="BO91" s="107"/>
      <c r="BP91" s="107"/>
      <c r="BQ91" s="104">
        <v>85</v>
      </c>
      <c r="BR91" s="109"/>
      <c r="BS91" s="968"/>
      <c r="BT91" s="969"/>
      <c r="BU91" s="969"/>
      <c r="BV91" s="969"/>
      <c r="BW91" s="969"/>
      <c r="BX91" s="969"/>
      <c r="BY91" s="969"/>
      <c r="BZ91" s="969"/>
      <c r="CA91" s="969"/>
      <c r="CB91" s="969"/>
      <c r="CC91" s="969"/>
      <c r="CD91" s="969"/>
      <c r="CE91" s="969"/>
      <c r="CF91" s="969"/>
      <c r="CG91" s="978"/>
      <c r="CH91" s="979"/>
      <c r="CI91" s="980"/>
      <c r="CJ91" s="980"/>
      <c r="CK91" s="980"/>
      <c r="CL91" s="981"/>
      <c r="CM91" s="979"/>
      <c r="CN91" s="980"/>
      <c r="CO91" s="980"/>
      <c r="CP91" s="980"/>
      <c r="CQ91" s="981"/>
      <c r="CR91" s="979"/>
      <c r="CS91" s="980"/>
      <c r="CT91" s="980"/>
      <c r="CU91" s="980"/>
      <c r="CV91" s="981"/>
      <c r="CW91" s="979"/>
      <c r="CX91" s="980"/>
      <c r="CY91" s="980"/>
      <c r="CZ91" s="980"/>
      <c r="DA91" s="981"/>
      <c r="DB91" s="979"/>
      <c r="DC91" s="980"/>
      <c r="DD91" s="980"/>
      <c r="DE91" s="980"/>
      <c r="DF91" s="981"/>
      <c r="DG91" s="979"/>
      <c r="DH91" s="980"/>
      <c r="DI91" s="980"/>
      <c r="DJ91" s="980"/>
      <c r="DK91" s="981"/>
      <c r="DL91" s="979"/>
      <c r="DM91" s="980"/>
      <c r="DN91" s="980"/>
      <c r="DO91" s="980"/>
      <c r="DP91" s="981"/>
      <c r="DQ91" s="979"/>
      <c r="DR91" s="980"/>
      <c r="DS91" s="980"/>
      <c r="DT91" s="980"/>
      <c r="DU91" s="981"/>
      <c r="DV91" s="968"/>
      <c r="DW91" s="969"/>
      <c r="DX91" s="969"/>
      <c r="DY91" s="969"/>
      <c r="DZ91" s="970"/>
      <c r="EA91" s="96"/>
    </row>
    <row r="92" spans="1:131" ht="26.25" hidden="1" customHeight="1" x14ac:dyDescent="0.15">
      <c r="A92" s="111"/>
      <c r="B92" s="112"/>
      <c r="C92" s="112"/>
      <c r="D92" s="112"/>
      <c r="E92" s="112"/>
      <c r="F92" s="112"/>
      <c r="G92" s="112"/>
      <c r="H92" s="112"/>
      <c r="I92" s="112"/>
      <c r="J92" s="112"/>
      <c r="K92" s="112"/>
      <c r="L92" s="112"/>
      <c r="M92" s="112"/>
      <c r="N92" s="112"/>
      <c r="O92" s="112"/>
      <c r="P92" s="112"/>
      <c r="Q92" s="113"/>
      <c r="R92" s="113"/>
      <c r="S92" s="113"/>
      <c r="T92" s="113"/>
      <c r="U92" s="113"/>
      <c r="V92" s="113"/>
      <c r="W92" s="113"/>
      <c r="X92" s="113"/>
      <c r="Y92" s="113"/>
      <c r="Z92" s="113"/>
      <c r="AA92" s="113"/>
      <c r="AB92" s="113"/>
      <c r="AC92" s="113"/>
      <c r="AD92" s="113"/>
      <c r="AE92" s="113"/>
      <c r="AF92" s="113"/>
      <c r="AG92" s="113"/>
      <c r="AH92" s="113"/>
      <c r="AI92" s="113"/>
      <c r="AJ92" s="113"/>
      <c r="AK92" s="113"/>
      <c r="AL92" s="113"/>
      <c r="AM92" s="113"/>
      <c r="AN92" s="113"/>
      <c r="AO92" s="113"/>
      <c r="AP92" s="113"/>
      <c r="AQ92" s="113"/>
      <c r="AR92" s="113"/>
      <c r="AS92" s="113"/>
      <c r="AT92" s="113"/>
      <c r="AU92" s="113"/>
      <c r="AV92" s="113"/>
      <c r="AW92" s="113"/>
      <c r="AX92" s="113"/>
      <c r="AY92" s="113"/>
      <c r="AZ92" s="114"/>
      <c r="BA92" s="114"/>
      <c r="BB92" s="114"/>
      <c r="BC92" s="114"/>
      <c r="BD92" s="114"/>
      <c r="BE92" s="107"/>
      <c r="BF92" s="107"/>
      <c r="BG92" s="107"/>
      <c r="BH92" s="107"/>
      <c r="BI92" s="107"/>
      <c r="BJ92" s="107"/>
      <c r="BK92" s="107"/>
      <c r="BL92" s="107"/>
      <c r="BM92" s="107"/>
      <c r="BN92" s="107"/>
      <c r="BO92" s="107"/>
      <c r="BP92" s="107"/>
      <c r="BQ92" s="104">
        <v>86</v>
      </c>
      <c r="BR92" s="109"/>
      <c r="BS92" s="968"/>
      <c r="BT92" s="969"/>
      <c r="BU92" s="969"/>
      <c r="BV92" s="969"/>
      <c r="BW92" s="969"/>
      <c r="BX92" s="969"/>
      <c r="BY92" s="969"/>
      <c r="BZ92" s="969"/>
      <c r="CA92" s="969"/>
      <c r="CB92" s="969"/>
      <c r="CC92" s="969"/>
      <c r="CD92" s="969"/>
      <c r="CE92" s="969"/>
      <c r="CF92" s="969"/>
      <c r="CG92" s="978"/>
      <c r="CH92" s="979"/>
      <c r="CI92" s="980"/>
      <c r="CJ92" s="980"/>
      <c r="CK92" s="980"/>
      <c r="CL92" s="981"/>
      <c r="CM92" s="979"/>
      <c r="CN92" s="980"/>
      <c r="CO92" s="980"/>
      <c r="CP92" s="980"/>
      <c r="CQ92" s="981"/>
      <c r="CR92" s="979"/>
      <c r="CS92" s="980"/>
      <c r="CT92" s="980"/>
      <c r="CU92" s="980"/>
      <c r="CV92" s="981"/>
      <c r="CW92" s="979"/>
      <c r="CX92" s="980"/>
      <c r="CY92" s="980"/>
      <c r="CZ92" s="980"/>
      <c r="DA92" s="981"/>
      <c r="DB92" s="979"/>
      <c r="DC92" s="980"/>
      <c r="DD92" s="980"/>
      <c r="DE92" s="980"/>
      <c r="DF92" s="981"/>
      <c r="DG92" s="979"/>
      <c r="DH92" s="980"/>
      <c r="DI92" s="980"/>
      <c r="DJ92" s="980"/>
      <c r="DK92" s="981"/>
      <c r="DL92" s="979"/>
      <c r="DM92" s="980"/>
      <c r="DN92" s="980"/>
      <c r="DO92" s="980"/>
      <c r="DP92" s="981"/>
      <c r="DQ92" s="979"/>
      <c r="DR92" s="980"/>
      <c r="DS92" s="980"/>
      <c r="DT92" s="980"/>
      <c r="DU92" s="981"/>
      <c r="DV92" s="968"/>
      <c r="DW92" s="969"/>
      <c r="DX92" s="969"/>
      <c r="DY92" s="969"/>
      <c r="DZ92" s="970"/>
      <c r="EA92" s="96"/>
    </row>
    <row r="93" spans="1:131" ht="26.25" hidden="1" customHeight="1" x14ac:dyDescent="0.15">
      <c r="A93" s="111"/>
      <c r="B93" s="112"/>
      <c r="C93" s="112"/>
      <c r="D93" s="112"/>
      <c r="E93" s="112"/>
      <c r="F93" s="112"/>
      <c r="G93" s="112"/>
      <c r="H93" s="112"/>
      <c r="I93" s="112"/>
      <c r="J93" s="112"/>
      <c r="K93" s="112"/>
      <c r="L93" s="112"/>
      <c r="M93" s="112"/>
      <c r="N93" s="112"/>
      <c r="O93" s="112"/>
      <c r="P93" s="112"/>
      <c r="Q93" s="113"/>
      <c r="R93" s="113"/>
      <c r="S93" s="113"/>
      <c r="T93" s="113"/>
      <c r="U93" s="113"/>
      <c r="V93" s="113"/>
      <c r="W93" s="113"/>
      <c r="X93" s="113"/>
      <c r="Y93" s="113"/>
      <c r="Z93" s="113"/>
      <c r="AA93" s="113"/>
      <c r="AB93" s="113"/>
      <c r="AC93" s="113"/>
      <c r="AD93" s="113"/>
      <c r="AE93" s="113"/>
      <c r="AF93" s="113"/>
      <c r="AG93" s="113"/>
      <c r="AH93" s="113"/>
      <c r="AI93" s="113"/>
      <c r="AJ93" s="113"/>
      <c r="AK93" s="113"/>
      <c r="AL93" s="113"/>
      <c r="AM93" s="113"/>
      <c r="AN93" s="113"/>
      <c r="AO93" s="113"/>
      <c r="AP93" s="113"/>
      <c r="AQ93" s="113"/>
      <c r="AR93" s="113"/>
      <c r="AS93" s="113"/>
      <c r="AT93" s="113"/>
      <c r="AU93" s="113"/>
      <c r="AV93" s="113"/>
      <c r="AW93" s="113"/>
      <c r="AX93" s="113"/>
      <c r="AY93" s="113"/>
      <c r="AZ93" s="114"/>
      <c r="BA93" s="114"/>
      <c r="BB93" s="114"/>
      <c r="BC93" s="114"/>
      <c r="BD93" s="114"/>
      <c r="BE93" s="107"/>
      <c r="BF93" s="107"/>
      <c r="BG93" s="107"/>
      <c r="BH93" s="107"/>
      <c r="BI93" s="107"/>
      <c r="BJ93" s="107"/>
      <c r="BK93" s="107"/>
      <c r="BL93" s="107"/>
      <c r="BM93" s="107"/>
      <c r="BN93" s="107"/>
      <c r="BO93" s="107"/>
      <c r="BP93" s="107"/>
      <c r="BQ93" s="104">
        <v>87</v>
      </c>
      <c r="BR93" s="109"/>
      <c r="BS93" s="968"/>
      <c r="BT93" s="969"/>
      <c r="BU93" s="969"/>
      <c r="BV93" s="969"/>
      <c r="BW93" s="969"/>
      <c r="BX93" s="969"/>
      <c r="BY93" s="969"/>
      <c r="BZ93" s="969"/>
      <c r="CA93" s="969"/>
      <c r="CB93" s="969"/>
      <c r="CC93" s="969"/>
      <c r="CD93" s="969"/>
      <c r="CE93" s="969"/>
      <c r="CF93" s="969"/>
      <c r="CG93" s="978"/>
      <c r="CH93" s="979"/>
      <c r="CI93" s="980"/>
      <c r="CJ93" s="980"/>
      <c r="CK93" s="980"/>
      <c r="CL93" s="981"/>
      <c r="CM93" s="979"/>
      <c r="CN93" s="980"/>
      <c r="CO93" s="980"/>
      <c r="CP93" s="980"/>
      <c r="CQ93" s="981"/>
      <c r="CR93" s="979"/>
      <c r="CS93" s="980"/>
      <c r="CT93" s="980"/>
      <c r="CU93" s="980"/>
      <c r="CV93" s="981"/>
      <c r="CW93" s="979"/>
      <c r="CX93" s="980"/>
      <c r="CY93" s="980"/>
      <c r="CZ93" s="980"/>
      <c r="DA93" s="981"/>
      <c r="DB93" s="979"/>
      <c r="DC93" s="980"/>
      <c r="DD93" s="980"/>
      <c r="DE93" s="980"/>
      <c r="DF93" s="981"/>
      <c r="DG93" s="979"/>
      <c r="DH93" s="980"/>
      <c r="DI93" s="980"/>
      <c r="DJ93" s="980"/>
      <c r="DK93" s="981"/>
      <c r="DL93" s="979"/>
      <c r="DM93" s="980"/>
      <c r="DN93" s="980"/>
      <c r="DO93" s="980"/>
      <c r="DP93" s="981"/>
      <c r="DQ93" s="979"/>
      <c r="DR93" s="980"/>
      <c r="DS93" s="980"/>
      <c r="DT93" s="980"/>
      <c r="DU93" s="981"/>
      <c r="DV93" s="968"/>
      <c r="DW93" s="969"/>
      <c r="DX93" s="969"/>
      <c r="DY93" s="969"/>
      <c r="DZ93" s="970"/>
      <c r="EA93" s="96"/>
    </row>
    <row r="94" spans="1:131" ht="26.25" hidden="1" customHeight="1" x14ac:dyDescent="0.15">
      <c r="A94" s="111"/>
      <c r="B94" s="112"/>
      <c r="C94" s="112"/>
      <c r="D94" s="112"/>
      <c r="E94" s="112"/>
      <c r="F94" s="112"/>
      <c r="G94" s="112"/>
      <c r="H94" s="112"/>
      <c r="I94" s="112"/>
      <c r="J94" s="112"/>
      <c r="K94" s="112"/>
      <c r="L94" s="112"/>
      <c r="M94" s="112"/>
      <c r="N94" s="112"/>
      <c r="O94" s="112"/>
      <c r="P94" s="112"/>
      <c r="Q94" s="113"/>
      <c r="R94" s="113"/>
      <c r="S94" s="113"/>
      <c r="T94" s="113"/>
      <c r="U94" s="113"/>
      <c r="V94" s="113"/>
      <c r="W94" s="113"/>
      <c r="X94" s="113"/>
      <c r="Y94" s="113"/>
      <c r="Z94" s="113"/>
      <c r="AA94" s="113"/>
      <c r="AB94" s="113"/>
      <c r="AC94" s="113"/>
      <c r="AD94" s="113"/>
      <c r="AE94" s="113"/>
      <c r="AF94" s="113"/>
      <c r="AG94" s="113"/>
      <c r="AH94" s="113"/>
      <c r="AI94" s="113"/>
      <c r="AJ94" s="113"/>
      <c r="AK94" s="113"/>
      <c r="AL94" s="113"/>
      <c r="AM94" s="113"/>
      <c r="AN94" s="113"/>
      <c r="AO94" s="113"/>
      <c r="AP94" s="113"/>
      <c r="AQ94" s="113"/>
      <c r="AR94" s="113"/>
      <c r="AS94" s="113"/>
      <c r="AT94" s="113"/>
      <c r="AU94" s="113"/>
      <c r="AV94" s="113"/>
      <c r="AW94" s="113"/>
      <c r="AX94" s="113"/>
      <c r="AY94" s="113"/>
      <c r="AZ94" s="114"/>
      <c r="BA94" s="114"/>
      <c r="BB94" s="114"/>
      <c r="BC94" s="114"/>
      <c r="BD94" s="114"/>
      <c r="BE94" s="107"/>
      <c r="BF94" s="107"/>
      <c r="BG94" s="107"/>
      <c r="BH94" s="107"/>
      <c r="BI94" s="107"/>
      <c r="BJ94" s="107"/>
      <c r="BK94" s="107"/>
      <c r="BL94" s="107"/>
      <c r="BM94" s="107"/>
      <c r="BN94" s="107"/>
      <c r="BO94" s="107"/>
      <c r="BP94" s="107"/>
      <c r="BQ94" s="104">
        <v>88</v>
      </c>
      <c r="BR94" s="109"/>
      <c r="BS94" s="968"/>
      <c r="BT94" s="969"/>
      <c r="BU94" s="969"/>
      <c r="BV94" s="969"/>
      <c r="BW94" s="969"/>
      <c r="BX94" s="969"/>
      <c r="BY94" s="969"/>
      <c r="BZ94" s="969"/>
      <c r="CA94" s="969"/>
      <c r="CB94" s="969"/>
      <c r="CC94" s="969"/>
      <c r="CD94" s="969"/>
      <c r="CE94" s="969"/>
      <c r="CF94" s="969"/>
      <c r="CG94" s="978"/>
      <c r="CH94" s="979"/>
      <c r="CI94" s="980"/>
      <c r="CJ94" s="980"/>
      <c r="CK94" s="980"/>
      <c r="CL94" s="981"/>
      <c r="CM94" s="979"/>
      <c r="CN94" s="980"/>
      <c r="CO94" s="980"/>
      <c r="CP94" s="980"/>
      <c r="CQ94" s="981"/>
      <c r="CR94" s="979"/>
      <c r="CS94" s="980"/>
      <c r="CT94" s="980"/>
      <c r="CU94" s="980"/>
      <c r="CV94" s="981"/>
      <c r="CW94" s="979"/>
      <c r="CX94" s="980"/>
      <c r="CY94" s="980"/>
      <c r="CZ94" s="980"/>
      <c r="DA94" s="981"/>
      <c r="DB94" s="979"/>
      <c r="DC94" s="980"/>
      <c r="DD94" s="980"/>
      <c r="DE94" s="980"/>
      <c r="DF94" s="981"/>
      <c r="DG94" s="979"/>
      <c r="DH94" s="980"/>
      <c r="DI94" s="980"/>
      <c r="DJ94" s="980"/>
      <c r="DK94" s="981"/>
      <c r="DL94" s="979"/>
      <c r="DM94" s="980"/>
      <c r="DN94" s="980"/>
      <c r="DO94" s="980"/>
      <c r="DP94" s="981"/>
      <c r="DQ94" s="979"/>
      <c r="DR94" s="980"/>
      <c r="DS94" s="980"/>
      <c r="DT94" s="980"/>
      <c r="DU94" s="981"/>
      <c r="DV94" s="968"/>
      <c r="DW94" s="969"/>
      <c r="DX94" s="969"/>
      <c r="DY94" s="969"/>
      <c r="DZ94" s="970"/>
      <c r="EA94" s="96"/>
    </row>
    <row r="95" spans="1:131" ht="26.25" hidden="1" customHeight="1" x14ac:dyDescent="0.15">
      <c r="A95" s="111"/>
      <c r="B95" s="112"/>
      <c r="C95" s="112"/>
      <c r="D95" s="112"/>
      <c r="E95" s="112"/>
      <c r="F95" s="112"/>
      <c r="G95" s="112"/>
      <c r="H95" s="112"/>
      <c r="I95" s="112"/>
      <c r="J95" s="112"/>
      <c r="K95" s="112"/>
      <c r="L95" s="112"/>
      <c r="M95" s="112"/>
      <c r="N95" s="112"/>
      <c r="O95" s="112"/>
      <c r="P95" s="112"/>
      <c r="Q95" s="113"/>
      <c r="R95" s="113"/>
      <c r="S95" s="113"/>
      <c r="T95" s="113"/>
      <c r="U95" s="113"/>
      <c r="V95" s="113"/>
      <c r="W95" s="113"/>
      <c r="X95" s="113"/>
      <c r="Y95" s="113"/>
      <c r="Z95" s="113"/>
      <c r="AA95" s="113"/>
      <c r="AB95" s="113"/>
      <c r="AC95" s="113"/>
      <c r="AD95" s="113"/>
      <c r="AE95" s="113"/>
      <c r="AF95" s="113"/>
      <c r="AG95" s="113"/>
      <c r="AH95" s="113"/>
      <c r="AI95" s="113"/>
      <c r="AJ95" s="113"/>
      <c r="AK95" s="113"/>
      <c r="AL95" s="113"/>
      <c r="AM95" s="113"/>
      <c r="AN95" s="113"/>
      <c r="AO95" s="113"/>
      <c r="AP95" s="113"/>
      <c r="AQ95" s="113"/>
      <c r="AR95" s="113"/>
      <c r="AS95" s="113"/>
      <c r="AT95" s="113"/>
      <c r="AU95" s="113"/>
      <c r="AV95" s="113"/>
      <c r="AW95" s="113"/>
      <c r="AX95" s="113"/>
      <c r="AY95" s="113"/>
      <c r="AZ95" s="114"/>
      <c r="BA95" s="114"/>
      <c r="BB95" s="114"/>
      <c r="BC95" s="114"/>
      <c r="BD95" s="114"/>
      <c r="BE95" s="107"/>
      <c r="BF95" s="107"/>
      <c r="BG95" s="107"/>
      <c r="BH95" s="107"/>
      <c r="BI95" s="107"/>
      <c r="BJ95" s="107"/>
      <c r="BK95" s="107"/>
      <c r="BL95" s="107"/>
      <c r="BM95" s="107"/>
      <c r="BN95" s="107"/>
      <c r="BO95" s="107"/>
      <c r="BP95" s="107"/>
      <c r="BQ95" s="104">
        <v>89</v>
      </c>
      <c r="BR95" s="109"/>
      <c r="BS95" s="968"/>
      <c r="BT95" s="969"/>
      <c r="BU95" s="969"/>
      <c r="BV95" s="969"/>
      <c r="BW95" s="969"/>
      <c r="BX95" s="969"/>
      <c r="BY95" s="969"/>
      <c r="BZ95" s="969"/>
      <c r="CA95" s="969"/>
      <c r="CB95" s="969"/>
      <c r="CC95" s="969"/>
      <c r="CD95" s="969"/>
      <c r="CE95" s="969"/>
      <c r="CF95" s="969"/>
      <c r="CG95" s="978"/>
      <c r="CH95" s="979"/>
      <c r="CI95" s="980"/>
      <c r="CJ95" s="980"/>
      <c r="CK95" s="980"/>
      <c r="CL95" s="981"/>
      <c r="CM95" s="979"/>
      <c r="CN95" s="980"/>
      <c r="CO95" s="980"/>
      <c r="CP95" s="980"/>
      <c r="CQ95" s="981"/>
      <c r="CR95" s="979"/>
      <c r="CS95" s="980"/>
      <c r="CT95" s="980"/>
      <c r="CU95" s="980"/>
      <c r="CV95" s="981"/>
      <c r="CW95" s="979"/>
      <c r="CX95" s="980"/>
      <c r="CY95" s="980"/>
      <c r="CZ95" s="980"/>
      <c r="DA95" s="981"/>
      <c r="DB95" s="979"/>
      <c r="DC95" s="980"/>
      <c r="DD95" s="980"/>
      <c r="DE95" s="980"/>
      <c r="DF95" s="981"/>
      <c r="DG95" s="979"/>
      <c r="DH95" s="980"/>
      <c r="DI95" s="980"/>
      <c r="DJ95" s="980"/>
      <c r="DK95" s="981"/>
      <c r="DL95" s="979"/>
      <c r="DM95" s="980"/>
      <c r="DN95" s="980"/>
      <c r="DO95" s="980"/>
      <c r="DP95" s="981"/>
      <c r="DQ95" s="979"/>
      <c r="DR95" s="980"/>
      <c r="DS95" s="980"/>
      <c r="DT95" s="980"/>
      <c r="DU95" s="981"/>
      <c r="DV95" s="968"/>
      <c r="DW95" s="969"/>
      <c r="DX95" s="969"/>
      <c r="DY95" s="969"/>
      <c r="DZ95" s="970"/>
      <c r="EA95" s="96"/>
    </row>
    <row r="96" spans="1:131" ht="26.25" hidden="1" customHeight="1" x14ac:dyDescent="0.15">
      <c r="A96" s="111"/>
      <c r="B96" s="112"/>
      <c r="C96" s="112"/>
      <c r="D96" s="112"/>
      <c r="E96" s="112"/>
      <c r="F96" s="112"/>
      <c r="G96" s="112"/>
      <c r="H96" s="112"/>
      <c r="I96" s="112"/>
      <c r="J96" s="112"/>
      <c r="K96" s="112"/>
      <c r="L96" s="112"/>
      <c r="M96" s="112"/>
      <c r="N96" s="112"/>
      <c r="O96" s="112"/>
      <c r="P96" s="112"/>
      <c r="Q96" s="113"/>
      <c r="R96" s="113"/>
      <c r="S96" s="113"/>
      <c r="T96" s="113"/>
      <c r="U96" s="113"/>
      <c r="V96" s="113"/>
      <c r="W96" s="113"/>
      <c r="X96" s="113"/>
      <c r="Y96" s="113"/>
      <c r="Z96" s="113"/>
      <c r="AA96" s="113"/>
      <c r="AB96" s="113"/>
      <c r="AC96" s="113"/>
      <c r="AD96" s="113"/>
      <c r="AE96" s="113"/>
      <c r="AF96" s="113"/>
      <c r="AG96" s="113"/>
      <c r="AH96" s="113"/>
      <c r="AI96" s="113"/>
      <c r="AJ96" s="113"/>
      <c r="AK96" s="113"/>
      <c r="AL96" s="113"/>
      <c r="AM96" s="113"/>
      <c r="AN96" s="113"/>
      <c r="AO96" s="113"/>
      <c r="AP96" s="113"/>
      <c r="AQ96" s="113"/>
      <c r="AR96" s="113"/>
      <c r="AS96" s="113"/>
      <c r="AT96" s="113"/>
      <c r="AU96" s="113"/>
      <c r="AV96" s="113"/>
      <c r="AW96" s="113"/>
      <c r="AX96" s="113"/>
      <c r="AY96" s="113"/>
      <c r="AZ96" s="114"/>
      <c r="BA96" s="114"/>
      <c r="BB96" s="114"/>
      <c r="BC96" s="114"/>
      <c r="BD96" s="114"/>
      <c r="BE96" s="107"/>
      <c r="BF96" s="107"/>
      <c r="BG96" s="107"/>
      <c r="BH96" s="107"/>
      <c r="BI96" s="107"/>
      <c r="BJ96" s="107"/>
      <c r="BK96" s="107"/>
      <c r="BL96" s="107"/>
      <c r="BM96" s="107"/>
      <c r="BN96" s="107"/>
      <c r="BO96" s="107"/>
      <c r="BP96" s="107"/>
      <c r="BQ96" s="104">
        <v>90</v>
      </c>
      <c r="BR96" s="109"/>
      <c r="BS96" s="968"/>
      <c r="BT96" s="969"/>
      <c r="BU96" s="969"/>
      <c r="BV96" s="969"/>
      <c r="BW96" s="969"/>
      <c r="BX96" s="969"/>
      <c r="BY96" s="969"/>
      <c r="BZ96" s="969"/>
      <c r="CA96" s="969"/>
      <c r="CB96" s="969"/>
      <c r="CC96" s="969"/>
      <c r="CD96" s="969"/>
      <c r="CE96" s="969"/>
      <c r="CF96" s="969"/>
      <c r="CG96" s="978"/>
      <c r="CH96" s="979"/>
      <c r="CI96" s="980"/>
      <c r="CJ96" s="980"/>
      <c r="CK96" s="980"/>
      <c r="CL96" s="981"/>
      <c r="CM96" s="979"/>
      <c r="CN96" s="980"/>
      <c r="CO96" s="980"/>
      <c r="CP96" s="980"/>
      <c r="CQ96" s="981"/>
      <c r="CR96" s="979"/>
      <c r="CS96" s="980"/>
      <c r="CT96" s="980"/>
      <c r="CU96" s="980"/>
      <c r="CV96" s="981"/>
      <c r="CW96" s="979"/>
      <c r="CX96" s="980"/>
      <c r="CY96" s="980"/>
      <c r="CZ96" s="980"/>
      <c r="DA96" s="981"/>
      <c r="DB96" s="979"/>
      <c r="DC96" s="980"/>
      <c r="DD96" s="980"/>
      <c r="DE96" s="980"/>
      <c r="DF96" s="981"/>
      <c r="DG96" s="979"/>
      <c r="DH96" s="980"/>
      <c r="DI96" s="980"/>
      <c r="DJ96" s="980"/>
      <c r="DK96" s="981"/>
      <c r="DL96" s="979"/>
      <c r="DM96" s="980"/>
      <c r="DN96" s="980"/>
      <c r="DO96" s="980"/>
      <c r="DP96" s="981"/>
      <c r="DQ96" s="979"/>
      <c r="DR96" s="980"/>
      <c r="DS96" s="980"/>
      <c r="DT96" s="980"/>
      <c r="DU96" s="981"/>
      <c r="DV96" s="968"/>
      <c r="DW96" s="969"/>
      <c r="DX96" s="969"/>
      <c r="DY96" s="969"/>
      <c r="DZ96" s="970"/>
      <c r="EA96" s="96"/>
    </row>
    <row r="97" spans="1:131" ht="26.25" hidden="1" customHeight="1" x14ac:dyDescent="0.15">
      <c r="A97" s="111"/>
      <c r="B97" s="112"/>
      <c r="C97" s="112"/>
      <c r="D97" s="112"/>
      <c r="E97" s="112"/>
      <c r="F97" s="112"/>
      <c r="G97" s="112"/>
      <c r="H97" s="112"/>
      <c r="I97" s="112"/>
      <c r="J97" s="112"/>
      <c r="K97" s="112"/>
      <c r="L97" s="112"/>
      <c r="M97" s="112"/>
      <c r="N97" s="112"/>
      <c r="O97" s="112"/>
      <c r="P97" s="112"/>
      <c r="Q97" s="113"/>
      <c r="R97" s="113"/>
      <c r="S97" s="113"/>
      <c r="T97" s="113"/>
      <c r="U97" s="113"/>
      <c r="V97" s="113"/>
      <c r="W97" s="113"/>
      <c r="X97" s="113"/>
      <c r="Y97" s="113"/>
      <c r="Z97" s="113"/>
      <c r="AA97" s="113"/>
      <c r="AB97" s="113"/>
      <c r="AC97" s="113"/>
      <c r="AD97" s="113"/>
      <c r="AE97" s="113"/>
      <c r="AF97" s="113"/>
      <c r="AG97" s="113"/>
      <c r="AH97" s="113"/>
      <c r="AI97" s="113"/>
      <c r="AJ97" s="113"/>
      <c r="AK97" s="113"/>
      <c r="AL97" s="113"/>
      <c r="AM97" s="113"/>
      <c r="AN97" s="113"/>
      <c r="AO97" s="113"/>
      <c r="AP97" s="113"/>
      <c r="AQ97" s="113"/>
      <c r="AR97" s="113"/>
      <c r="AS97" s="113"/>
      <c r="AT97" s="113"/>
      <c r="AU97" s="113"/>
      <c r="AV97" s="113"/>
      <c r="AW97" s="113"/>
      <c r="AX97" s="113"/>
      <c r="AY97" s="113"/>
      <c r="AZ97" s="114"/>
      <c r="BA97" s="114"/>
      <c r="BB97" s="114"/>
      <c r="BC97" s="114"/>
      <c r="BD97" s="114"/>
      <c r="BE97" s="107"/>
      <c r="BF97" s="107"/>
      <c r="BG97" s="107"/>
      <c r="BH97" s="107"/>
      <c r="BI97" s="107"/>
      <c r="BJ97" s="107"/>
      <c r="BK97" s="107"/>
      <c r="BL97" s="107"/>
      <c r="BM97" s="107"/>
      <c r="BN97" s="107"/>
      <c r="BO97" s="107"/>
      <c r="BP97" s="107"/>
      <c r="BQ97" s="104">
        <v>91</v>
      </c>
      <c r="BR97" s="109"/>
      <c r="BS97" s="968"/>
      <c r="BT97" s="969"/>
      <c r="BU97" s="969"/>
      <c r="BV97" s="969"/>
      <c r="BW97" s="969"/>
      <c r="BX97" s="969"/>
      <c r="BY97" s="969"/>
      <c r="BZ97" s="969"/>
      <c r="CA97" s="969"/>
      <c r="CB97" s="969"/>
      <c r="CC97" s="969"/>
      <c r="CD97" s="969"/>
      <c r="CE97" s="969"/>
      <c r="CF97" s="969"/>
      <c r="CG97" s="978"/>
      <c r="CH97" s="979"/>
      <c r="CI97" s="980"/>
      <c r="CJ97" s="980"/>
      <c r="CK97" s="980"/>
      <c r="CL97" s="981"/>
      <c r="CM97" s="979"/>
      <c r="CN97" s="980"/>
      <c r="CO97" s="980"/>
      <c r="CP97" s="980"/>
      <c r="CQ97" s="981"/>
      <c r="CR97" s="979"/>
      <c r="CS97" s="980"/>
      <c r="CT97" s="980"/>
      <c r="CU97" s="980"/>
      <c r="CV97" s="981"/>
      <c r="CW97" s="979"/>
      <c r="CX97" s="980"/>
      <c r="CY97" s="980"/>
      <c r="CZ97" s="980"/>
      <c r="DA97" s="981"/>
      <c r="DB97" s="979"/>
      <c r="DC97" s="980"/>
      <c r="DD97" s="980"/>
      <c r="DE97" s="980"/>
      <c r="DF97" s="981"/>
      <c r="DG97" s="979"/>
      <c r="DH97" s="980"/>
      <c r="DI97" s="980"/>
      <c r="DJ97" s="980"/>
      <c r="DK97" s="981"/>
      <c r="DL97" s="979"/>
      <c r="DM97" s="980"/>
      <c r="DN97" s="980"/>
      <c r="DO97" s="980"/>
      <c r="DP97" s="981"/>
      <c r="DQ97" s="979"/>
      <c r="DR97" s="980"/>
      <c r="DS97" s="980"/>
      <c r="DT97" s="980"/>
      <c r="DU97" s="981"/>
      <c r="DV97" s="968"/>
      <c r="DW97" s="969"/>
      <c r="DX97" s="969"/>
      <c r="DY97" s="969"/>
      <c r="DZ97" s="970"/>
      <c r="EA97" s="96"/>
    </row>
    <row r="98" spans="1:131" ht="26.25" hidden="1" customHeight="1" x14ac:dyDescent="0.15">
      <c r="A98" s="111"/>
      <c r="B98" s="112"/>
      <c r="C98" s="112"/>
      <c r="D98" s="112"/>
      <c r="E98" s="112"/>
      <c r="F98" s="112"/>
      <c r="G98" s="112"/>
      <c r="H98" s="112"/>
      <c r="I98" s="112"/>
      <c r="J98" s="112"/>
      <c r="K98" s="112"/>
      <c r="L98" s="112"/>
      <c r="M98" s="112"/>
      <c r="N98" s="112"/>
      <c r="O98" s="112"/>
      <c r="P98" s="112"/>
      <c r="Q98" s="113"/>
      <c r="R98" s="113"/>
      <c r="S98" s="113"/>
      <c r="T98" s="113"/>
      <c r="U98" s="113"/>
      <c r="V98" s="113"/>
      <c r="W98" s="113"/>
      <c r="X98" s="113"/>
      <c r="Y98" s="113"/>
      <c r="Z98" s="113"/>
      <c r="AA98" s="113"/>
      <c r="AB98" s="113"/>
      <c r="AC98" s="113"/>
      <c r="AD98" s="113"/>
      <c r="AE98" s="113"/>
      <c r="AF98" s="113"/>
      <c r="AG98" s="113"/>
      <c r="AH98" s="113"/>
      <c r="AI98" s="113"/>
      <c r="AJ98" s="113"/>
      <c r="AK98" s="113"/>
      <c r="AL98" s="113"/>
      <c r="AM98" s="113"/>
      <c r="AN98" s="113"/>
      <c r="AO98" s="113"/>
      <c r="AP98" s="113"/>
      <c r="AQ98" s="113"/>
      <c r="AR98" s="113"/>
      <c r="AS98" s="113"/>
      <c r="AT98" s="113"/>
      <c r="AU98" s="113"/>
      <c r="AV98" s="113"/>
      <c r="AW98" s="113"/>
      <c r="AX98" s="113"/>
      <c r="AY98" s="113"/>
      <c r="AZ98" s="114"/>
      <c r="BA98" s="114"/>
      <c r="BB98" s="114"/>
      <c r="BC98" s="114"/>
      <c r="BD98" s="114"/>
      <c r="BE98" s="107"/>
      <c r="BF98" s="107"/>
      <c r="BG98" s="107"/>
      <c r="BH98" s="107"/>
      <c r="BI98" s="107"/>
      <c r="BJ98" s="107"/>
      <c r="BK98" s="107"/>
      <c r="BL98" s="107"/>
      <c r="BM98" s="107"/>
      <c r="BN98" s="107"/>
      <c r="BO98" s="107"/>
      <c r="BP98" s="107"/>
      <c r="BQ98" s="104">
        <v>92</v>
      </c>
      <c r="BR98" s="109"/>
      <c r="BS98" s="968"/>
      <c r="BT98" s="969"/>
      <c r="BU98" s="969"/>
      <c r="BV98" s="969"/>
      <c r="BW98" s="969"/>
      <c r="BX98" s="969"/>
      <c r="BY98" s="969"/>
      <c r="BZ98" s="969"/>
      <c r="CA98" s="969"/>
      <c r="CB98" s="969"/>
      <c r="CC98" s="969"/>
      <c r="CD98" s="969"/>
      <c r="CE98" s="969"/>
      <c r="CF98" s="969"/>
      <c r="CG98" s="978"/>
      <c r="CH98" s="979"/>
      <c r="CI98" s="980"/>
      <c r="CJ98" s="980"/>
      <c r="CK98" s="980"/>
      <c r="CL98" s="981"/>
      <c r="CM98" s="979"/>
      <c r="CN98" s="980"/>
      <c r="CO98" s="980"/>
      <c r="CP98" s="980"/>
      <c r="CQ98" s="981"/>
      <c r="CR98" s="979"/>
      <c r="CS98" s="980"/>
      <c r="CT98" s="980"/>
      <c r="CU98" s="980"/>
      <c r="CV98" s="981"/>
      <c r="CW98" s="979"/>
      <c r="CX98" s="980"/>
      <c r="CY98" s="980"/>
      <c r="CZ98" s="980"/>
      <c r="DA98" s="981"/>
      <c r="DB98" s="979"/>
      <c r="DC98" s="980"/>
      <c r="DD98" s="980"/>
      <c r="DE98" s="980"/>
      <c r="DF98" s="981"/>
      <c r="DG98" s="979"/>
      <c r="DH98" s="980"/>
      <c r="DI98" s="980"/>
      <c r="DJ98" s="980"/>
      <c r="DK98" s="981"/>
      <c r="DL98" s="979"/>
      <c r="DM98" s="980"/>
      <c r="DN98" s="980"/>
      <c r="DO98" s="980"/>
      <c r="DP98" s="981"/>
      <c r="DQ98" s="979"/>
      <c r="DR98" s="980"/>
      <c r="DS98" s="980"/>
      <c r="DT98" s="980"/>
      <c r="DU98" s="981"/>
      <c r="DV98" s="968"/>
      <c r="DW98" s="969"/>
      <c r="DX98" s="969"/>
      <c r="DY98" s="969"/>
      <c r="DZ98" s="970"/>
      <c r="EA98" s="96"/>
    </row>
    <row r="99" spans="1:131" ht="26.25" hidden="1" customHeight="1" x14ac:dyDescent="0.15">
      <c r="A99" s="111"/>
      <c r="B99" s="112"/>
      <c r="C99" s="112"/>
      <c r="D99" s="112"/>
      <c r="E99" s="112"/>
      <c r="F99" s="112"/>
      <c r="G99" s="112"/>
      <c r="H99" s="112"/>
      <c r="I99" s="112"/>
      <c r="J99" s="112"/>
      <c r="K99" s="112"/>
      <c r="L99" s="112"/>
      <c r="M99" s="112"/>
      <c r="N99" s="112"/>
      <c r="O99" s="112"/>
      <c r="P99" s="112"/>
      <c r="Q99" s="113"/>
      <c r="R99" s="113"/>
      <c r="S99" s="113"/>
      <c r="T99" s="113"/>
      <c r="U99" s="113"/>
      <c r="V99" s="113"/>
      <c r="W99" s="113"/>
      <c r="X99" s="113"/>
      <c r="Y99" s="113"/>
      <c r="Z99" s="113"/>
      <c r="AA99" s="113"/>
      <c r="AB99" s="113"/>
      <c r="AC99" s="113"/>
      <c r="AD99" s="113"/>
      <c r="AE99" s="113"/>
      <c r="AF99" s="113"/>
      <c r="AG99" s="113"/>
      <c r="AH99" s="113"/>
      <c r="AI99" s="113"/>
      <c r="AJ99" s="113"/>
      <c r="AK99" s="113"/>
      <c r="AL99" s="113"/>
      <c r="AM99" s="113"/>
      <c r="AN99" s="113"/>
      <c r="AO99" s="113"/>
      <c r="AP99" s="113"/>
      <c r="AQ99" s="113"/>
      <c r="AR99" s="113"/>
      <c r="AS99" s="113"/>
      <c r="AT99" s="113"/>
      <c r="AU99" s="113"/>
      <c r="AV99" s="113"/>
      <c r="AW99" s="113"/>
      <c r="AX99" s="113"/>
      <c r="AY99" s="113"/>
      <c r="AZ99" s="114"/>
      <c r="BA99" s="114"/>
      <c r="BB99" s="114"/>
      <c r="BC99" s="114"/>
      <c r="BD99" s="114"/>
      <c r="BE99" s="107"/>
      <c r="BF99" s="107"/>
      <c r="BG99" s="107"/>
      <c r="BH99" s="107"/>
      <c r="BI99" s="107"/>
      <c r="BJ99" s="107"/>
      <c r="BK99" s="107"/>
      <c r="BL99" s="107"/>
      <c r="BM99" s="107"/>
      <c r="BN99" s="107"/>
      <c r="BO99" s="107"/>
      <c r="BP99" s="107"/>
      <c r="BQ99" s="104">
        <v>93</v>
      </c>
      <c r="BR99" s="109"/>
      <c r="BS99" s="968"/>
      <c r="BT99" s="969"/>
      <c r="BU99" s="969"/>
      <c r="BV99" s="969"/>
      <c r="BW99" s="969"/>
      <c r="BX99" s="969"/>
      <c r="BY99" s="969"/>
      <c r="BZ99" s="969"/>
      <c r="CA99" s="969"/>
      <c r="CB99" s="969"/>
      <c r="CC99" s="969"/>
      <c r="CD99" s="969"/>
      <c r="CE99" s="969"/>
      <c r="CF99" s="969"/>
      <c r="CG99" s="978"/>
      <c r="CH99" s="979"/>
      <c r="CI99" s="980"/>
      <c r="CJ99" s="980"/>
      <c r="CK99" s="980"/>
      <c r="CL99" s="981"/>
      <c r="CM99" s="979"/>
      <c r="CN99" s="980"/>
      <c r="CO99" s="980"/>
      <c r="CP99" s="980"/>
      <c r="CQ99" s="981"/>
      <c r="CR99" s="979"/>
      <c r="CS99" s="980"/>
      <c r="CT99" s="980"/>
      <c r="CU99" s="980"/>
      <c r="CV99" s="981"/>
      <c r="CW99" s="979"/>
      <c r="CX99" s="980"/>
      <c r="CY99" s="980"/>
      <c r="CZ99" s="980"/>
      <c r="DA99" s="981"/>
      <c r="DB99" s="979"/>
      <c r="DC99" s="980"/>
      <c r="DD99" s="980"/>
      <c r="DE99" s="980"/>
      <c r="DF99" s="981"/>
      <c r="DG99" s="979"/>
      <c r="DH99" s="980"/>
      <c r="DI99" s="980"/>
      <c r="DJ99" s="980"/>
      <c r="DK99" s="981"/>
      <c r="DL99" s="979"/>
      <c r="DM99" s="980"/>
      <c r="DN99" s="980"/>
      <c r="DO99" s="980"/>
      <c r="DP99" s="981"/>
      <c r="DQ99" s="979"/>
      <c r="DR99" s="980"/>
      <c r="DS99" s="980"/>
      <c r="DT99" s="980"/>
      <c r="DU99" s="981"/>
      <c r="DV99" s="968"/>
      <c r="DW99" s="969"/>
      <c r="DX99" s="969"/>
      <c r="DY99" s="969"/>
      <c r="DZ99" s="970"/>
      <c r="EA99" s="96"/>
    </row>
    <row r="100" spans="1:131" ht="26.25" hidden="1" customHeight="1" x14ac:dyDescent="0.15">
      <c r="A100" s="111"/>
      <c r="B100" s="112"/>
      <c r="C100" s="112"/>
      <c r="D100" s="112"/>
      <c r="E100" s="112"/>
      <c r="F100" s="112"/>
      <c r="G100" s="112"/>
      <c r="H100" s="112"/>
      <c r="I100" s="112"/>
      <c r="J100" s="112"/>
      <c r="K100" s="112"/>
      <c r="L100" s="112"/>
      <c r="M100" s="112"/>
      <c r="N100" s="112"/>
      <c r="O100" s="112"/>
      <c r="P100" s="112"/>
      <c r="Q100" s="113"/>
      <c r="R100" s="113"/>
      <c r="S100" s="113"/>
      <c r="T100" s="113"/>
      <c r="U100" s="113"/>
      <c r="V100" s="113"/>
      <c r="W100" s="113"/>
      <c r="X100" s="113"/>
      <c r="Y100" s="113"/>
      <c r="Z100" s="113"/>
      <c r="AA100" s="113"/>
      <c r="AB100" s="113"/>
      <c r="AC100" s="113"/>
      <c r="AD100" s="113"/>
      <c r="AE100" s="113"/>
      <c r="AF100" s="113"/>
      <c r="AG100" s="113"/>
      <c r="AH100" s="113"/>
      <c r="AI100" s="113"/>
      <c r="AJ100" s="113"/>
      <c r="AK100" s="113"/>
      <c r="AL100" s="113"/>
      <c r="AM100" s="113"/>
      <c r="AN100" s="113"/>
      <c r="AO100" s="113"/>
      <c r="AP100" s="113"/>
      <c r="AQ100" s="113"/>
      <c r="AR100" s="113"/>
      <c r="AS100" s="113"/>
      <c r="AT100" s="113"/>
      <c r="AU100" s="113"/>
      <c r="AV100" s="113"/>
      <c r="AW100" s="113"/>
      <c r="AX100" s="113"/>
      <c r="AY100" s="113"/>
      <c r="AZ100" s="114"/>
      <c r="BA100" s="114"/>
      <c r="BB100" s="114"/>
      <c r="BC100" s="114"/>
      <c r="BD100" s="114"/>
      <c r="BE100" s="107"/>
      <c r="BF100" s="107"/>
      <c r="BG100" s="107"/>
      <c r="BH100" s="107"/>
      <c r="BI100" s="107"/>
      <c r="BJ100" s="107"/>
      <c r="BK100" s="107"/>
      <c r="BL100" s="107"/>
      <c r="BM100" s="107"/>
      <c r="BN100" s="107"/>
      <c r="BO100" s="107"/>
      <c r="BP100" s="107"/>
      <c r="BQ100" s="104">
        <v>94</v>
      </c>
      <c r="BR100" s="109"/>
      <c r="BS100" s="968"/>
      <c r="BT100" s="969"/>
      <c r="BU100" s="969"/>
      <c r="BV100" s="969"/>
      <c r="BW100" s="969"/>
      <c r="BX100" s="969"/>
      <c r="BY100" s="969"/>
      <c r="BZ100" s="969"/>
      <c r="CA100" s="969"/>
      <c r="CB100" s="969"/>
      <c r="CC100" s="969"/>
      <c r="CD100" s="969"/>
      <c r="CE100" s="969"/>
      <c r="CF100" s="969"/>
      <c r="CG100" s="978"/>
      <c r="CH100" s="979"/>
      <c r="CI100" s="980"/>
      <c r="CJ100" s="980"/>
      <c r="CK100" s="980"/>
      <c r="CL100" s="981"/>
      <c r="CM100" s="979"/>
      <c r="CN100" s="980"/>
      <c r="CO100" s="980"/>
      <c r="CP100" s="980"/>
      <c r="CQ100" s="981"/>
      <c r="CR100" s="979"/>
      <c r="CS100" s="980"/>
      <c r="CT100" s="980"/>
      <c r="CU100" s="980"/>
      <c r="CV100" s="981"/>
      <c r="CW100" s="979"/>
      <c r="CX100" s="980"/>
      <c r="CY100" s="980"/>
      <c r="CZ100" s="980"/>
      <c r="DA100" s="981"/>
      <c r="DB100" s="979"/>
      <c r="DC100" s="980"/>
      <c r="DD100" s="980"/>
      <c r="DE100" s="980"/>
      <c r="DF100" s="981"/>
      <c r="DG100" s="979"/>
      <c r="DH100" s="980"/>
      <c r="DI100" s="980"/>
      <c r="DJ100" s="980"/>
      <c r="DK100" s="981"/>
      <c r="DL100" s="979"/>
      <c r="DM100" s="980"/>
      <c r="DN100" s="980"/>
      <c r="DO100" s="980"/>
      <c r="DP100" s="981"/>
      <c r="DQ100" s="979"/>
      <c r="DR100" s="980"/>
      <c r="DS100" s="980"/>
      <c r="DT100" s="980"/>
      <c r="DU100" s="981"/>
      <c r="DV100" s="968"/>
      <c r="DW100" s="969"/>
      <c r="DX100" s="969"/>
      <c r="DY100" s="969"/>
      <c r="DZ100" s="970"/>
      <c r="EA100" s="96"/>
    </row>
    <row r="101" spans="1:131" ht="26.25" hidden="1" customHeight="1" x14ac:dyDescent="0.15">
      <c r="A101" s="111"/>
      <c r="B101" s="112"/>
      <c r="C101" s="112"/>
      <c r="D101" s="112"/>
      <c r="E101" s="112"/>
      <c r="F101" s="112"/>
      <c r="G101" s="112"/>
      <c r="H101" s="112"/>
      <c r="I101" s="112"/>
      <c r="J101" s="112"/>
      <c r="K101" s="112"/>
      <c r="L101" s="112"/>
      <c r="M101" s="112"/>
      <c r="N101" s="112"/>
      <c r="O101" s="112"/>
      <c r="P101" s="112"/>
      <c r="Q101" s="113"/>
      <c r="R101" s="113"/>
      <c r="S101" s="113"/>
      <c r="T101" s="113"/>
      <c r="U101" s="113"/>
      <c r="V101" s="113"/>
      <c r="W101" s="113"/>
      <c r="X101" s="113"/>
      <c r="Y101" s="113"/>
      <c r="Z101" s="113"/>
      <c r="AA101" s="113"/>
      <c r="AB101" s="113"/>
      <c r="AC101" s="113"/>
      <c r="AD101" s="113"/>
      <c r="AE101" s="113"/>
      <c r="AF101" s="113"/>
      <c r="AG101" s="113"/>
      <c r="AH101" s="113"/>
      <c r="AI101" s="113"/>
      <c r="AJ101" s="113"/>
      <c r="AK101" s="113"/>
      <c r="AL101" s="113"/>
      <c r="AM101" s="113"/>
      <c r="AN101" s="113"/>
      <c r="AO101" s="113"/>
      <c r="AP101" s="113"/>
      <c r="AQ101" s="113"/>
      <c r="AR101" s="113"/>
      <c r="AS101" s="113"/>
      <c r="AT101" s="113"/>
      <c r="AU101" s="113"/>
      <c r="AV101" s="113"/>
      <c r="AW101" s="113"/>
      <c r="AX101" s="113"/>
      <c r="AY101" s="113"/>
      <c r="AZ101" s="114"/>
      <c r="BA101" s="114"/>
      <c r="BB101" s="114"/>
      <c r="BC101" s="114"/>
      <c r="BD101" s="114"/>
      <c r="BE101" s="107"/>
      <c r="BF101" s="107"/>
      <c r="BG101" s="107"/>
      <c r="BH101" s="107"/>
      <c r="BI101" s="107"/>
      <c r="BJ101" s="107"/>
      <c r="BK101" s="107"/>
      <c r="BL101" s="107"/>
      <c r="BM101" s="107"/>
      <c r="BN101" s="107"/>
      <c r="BO101" s="107"/>
      <c r="BP101" s="107"/>
      <c r="BQ101" s="104">
        <v>95</v>
      </c>
      <c r="BR101" s="109"/>
      <c r="BS101" s="968"/>
      <c r="BT101" s="969"/>
      <c r="BU101" s="969"/>
      <c r="BV101" s="969"/>
      <c r="BW101" s="969"/>
      <c r="BX101" s="969"/>
      <c r="BY101" s="969"/>
      <c r="BZ101" s="969"/>
      <c r="CA101" s="969"/>
      <c r="CB101" s="969"/>
      <c r="CC101" s="969"/>
      <c r="CD101" s="969"/>
      <c r="CE101" s="969"/>
      <c r="CF101" s="969"/>
      <c r="CG101" s="978"/>
      <c r="CH101" s="979"/>
      <c r="CI101" s="980"/>
      <c r="CJ101" s="980"/>
      <c r="CK101" s="980"/>
      <c r="CL101" s="981"/>
      <c r="CM101" s="979"/>
      <c r="CN101" s="980"/>
      <c r="CO101" s="980"/>
      <c r="CP101" s="980"/>
      <c r="CQ101" s="981"/>
      <c r="CR101" s="979"/>
      <c r="CS101" s="980"/>
      <c r="CT101" s="980"/>
      <c r="CU101" s="980"/>
      <c r="CV101" s="981"/>
      <c r="CW101" s="979"/>
      <c r="CX101" s="980"/>
      <c r="CY101" s="980"/>
      <c r="CZ101" s="980"/>
      <c r="DA101" s="981"/>
      <c r="DB101" s="979"/>
      <c r="DC101" s="980"/>
      <c r="DD101" s="980"/>
      <c r="DE101" s="980"/>
      <c r="DF101" s="981"/>
      <c r="DG101" s="979"/>
      <c r="DH101" s="980"/>
      <c r="DI101" s="980"/>
      <c r="DJ101" s="980"/>
      <c r="DK101" s="981"/>
      <c r="DL101" s="979"/>
      <c r="DM101" s="980"/>
      <c r="DN101" s="980"/>
      <c r="DO101" s="980"/>
      <c r="DP101" s="981"/>
      <c r="DQ101" s="979"/>
      <c r="DR101" s="980"/>
      <c r="DS101" s="980"/>
      <c r="DT101" s="980"/>
      <c r="DU101" s="981"/>
      <c r="DV101" s="968"/>
      <c r="DW101" s="969"/>
      <c r="DX101" s="969"/>
      <c r="DY101" s="969"/>
      <c r="DZ101" s="970"/>
      <c r="EA101" s="96"/>
    </row>
    <row r="102" spans="1:131" ht="26.25" customHeight="1" thickBot="1" x14ac:dyDescent="0.2">
      <c r="A102" s="111"/>
      <c r="B102" s="112"/>
      <c r="C102" s="112"/>
      <c r="D102" s="112"/>
      <c r="E102" s="112"/>
      <c r="F102" s="112"/>
      <c r="G102" s="112"/>
      <c r="H102" s="112"/>
      <c r="I102" s="112"/>
      <c r="J102" s="112"/>
      <c r="K102" s="112"/>
      <c r="L102" s="112"/>
      <c r="M102" s="112"/>
      <c r="N102" s="112"/>
      <c r="O102" s="112"/>
      <c r="P102" s="112"/>
      <c r="Q102" s="113"/>
      <c r="R102" s="113"/>
      <c r="S102" s="113"/>
      <c r="T102" s="113"/>
      <c r="U102" s="113"/>
      <c r="V102" s="113"/>
      <c r="W102" s="113"/>
      <c r="X102" s="113"/>
      <c r="Y102" s="113"/>
      <c r="Z102" s="113"/>
      <c r="AA102" s="113"/>
      <c r="AB102" s="113"/>
      <c r="AC102" s="113"/>
      <c r="AD102" s="113"/>
      <c r="AE102" s="113"/>
      <c r="AF102" s="113"/>
      <c r="AG102" s="113"/>
      <c r="AH102" s="113"/>
      <c r="AI102" s="113"/>
      <c r="AJ102" s="113"/>
      <c r="AK102" s="113"/>
      <c r="AL102" s="113"/>
      <c r="AM102" s="113"/>
      <c r="AN102" s="113"/>
      <c r="AO102" s="113"/>
      <c r="AP102" s="113"/>
      <c r="AQ102" s="113"/>
      <c r="AR102" s="113"/>
      <c r="AS102" s="113"/>
      <c r="AT102" s="113"/>
      <c r="AU102" s="113"/>
      <c r="AV102" s="113"/>
      <c r="AW102" s="113"/>
      <c r="AX102" s="113"/>
      <c r="AY102" s="113"/>
      <c r="AZ102" s="114"/>
      <c r="BA102" s="114"/>
      <c r="BB102" s="114"/>
      <c r="BC102" s="114"/>
      <c r="BD102" s="114"/>
      <c r="BE102" s="107"/>
      <c r="BF102" s="107"/>
      <c r="BG102" s="107"/>
      <c r="BH102" s="107"/>
      <c r="BI102" s="107"/>
      <c r="BJ102" s="107"/>
      <c r="BK102" s="107"/>
      <c r="BL102" s="107"/>
      <c r="BM102" s="107"/>
      <c r="BN102" s="107"/>
      <c r="BO102" s="107"/>
      <c r="BP102" s="107"/>
      <c r="BQ102" s="106" t="s">
        <v>327</v>
      </c>
      <c r="BR102" s="960" t="s">
        <v>360</v>
      </c>
      <c r="BS102" s="961"/>
      <c r="BT102" s="961"/>
      <c r="BU102" s="961"/>
      <c r="BV102" s="961"/>
      <c r="BW102" s="961"/>
      <c r="BX102" s="961"/>
      <c r="BY102" s="961"/>
      <c r="BZ102" s="961"/>
      <c r="CA102" s="961"/>
      <c r="CB102" s="961"/>
      <c r="CC102" s="961"/>
      <c r="CD102" s="961"/>
      <c r="CE102" s="961"/>
      <c r="CF102" s="961"/>
      <c r="CG102" s="971"/>
      <c r="CH102" s="972"/>
      <c r="CI102" s="973"/>
      <c r="CJ102" s="973"/>
      <c r="CK102" s="973"/>
      <c r="CL102" s="974"/>
      <c r="CM102" s="972"/>
      <c r="CN102" s="973"/>
      <c r="CO102" s="973"/>
      <c r="CP102" s="973"/>
      <c r="CQ102" s="974"/>
      <c r="CR102" s="975">
        <v>4</v>
      </c>
      <c r="CS102" s="976"/>
      <c r="CT102" s="976"/>
      <c r="CU102" s="976"/>
      <c r="CV102" s="977"/>
      <c r="CW102" s="975" t="s">
        <v>325</v>
      </c>
      <c r="CX102" s="976"/>
      <c r="CY102" s="976"/>
      <c r="CZ102" s="976"/>
      <c r="DA102" s="977"/>
      <c r="DB102" s="975" t="s">
        <v>325</v>
      </c>
      <c r="DC102" s="976"/>
      <c r="DD102" s="976"/>
      <c r="DE102" s="976"/>
      <c r="DF102" s="977"/>
      <c r="DG102" s="975" t="s">
        <v>325</v>
      </c>
      <c r="DH102" s="976"/>
      <c r="DI102" s="976"/>
      <c r="DJ102" s="976"/>
      <c r="DK102" s="977"/>
      <c r="DL102" s="975" t="s">
        <v>325</v>
      </c>
      <c r="DM102" s="976"/>
      <c r="DN102" s="976"/>
      <c r="DO102" s="976"/>
      <c r="DP102" s="977"/>
      <c r="DQ102" s="975" t="s">
        <v>325</v>
      </c>
      <c r="DR102" s="976"/>
      <c r="DS102" s="976"/>
      <c r="DT102" s="976"/>
      <c r="DU102" s="977"/>
      <c r="DV102" s="960"/>
      <c r="DW102" s="961"/>
      <c r="DX102" s="961"/>
      <c r="DY102" s="961"/>
      <c r="DZ102" s="962"/>
      <c r="EA102" s="96"/>
    </row>
    <row r="103" spans="1:131" ht="26.25" customHeight="1" x14ac:dyDescent="0.15">
      <c r="A103" s="111"/>
      <c r="B103" s="112"/>
      <c r="C103" s="112"/>
      <c r="D103" s="112"/>
      <c r="E103" s="112"/>
      <c r="F103" s="112"/>
      <c r="G103" s="112"/>
      <c r="H103" s="112"/>
      <c r="I103" s="112"/>
      <c r="J103" s="112"/>
      <c r="K103" s="112"/>
      <c r="L103" s="112"/>
      <c r="M103" s="112"/>
      <c r="N103" s="112"/>
      <c r="O103" s="112"/>
      <c r="P103" s="112"/>
      <c r="Q103" s="113"/>
      <c r="R103" s="113"/>
      <c r="S103" s="113"/>
      <c r="T103" s="113"/>
      <c r="U103" s="113"/>
      <c r="V103" s="113"/>
      <c r="W103" s="113"/>
      <c r="X103" s="113"/>
      <c r="Y103" s="113"/>
      <c r="Z103" s="113"/>
      <c r="AA103" s="113"/>
      <c r="AB103" s="113"/>
      <c r="AC103" s="113"/>
      <c r="AD103" s="113"/>
      <c r="AE103" s="113"/>
      <c r="AF103" s="113"/>
      <c r="AG103" s="113"/>
      <c r="AH103" s="113"/>
      <c r="AI103" s="113"/>
      <c r="AJ103" s="113"/>
      <c r="AK103" s="113"/>
      <c r="AL103" s="113"/>
      <c r="AM103" s="113"/>
      <c r="AN103" s="113"/>
      <c r="AO103" s="113"/>
      <c r="AP103" s="113"/>
      <c r="AQ103" s="113"/>
      <c r="AR103" s="113"/>
      <c r="AS103" s="113"/>
      <c r="AT103" s="113"/>
      <c r="AU103" s="113"/>
      <c r="AV103" s="113"/>
      <c r="AW103" s="113"/>
      <c r="AX103" s="113"/>
      <c r="AY103" s="113"/>
      <c r="AZ103" s="114"/>
      <c r="BA103" s="114"/>
      <c r="BB103" s="114"/>
      <c r="BC103" s="114"/>
      <c r="BD103" s="114"/>
      <c r="BE103" s="107"/>
      <c r="BF103" s="107"/>
      <c r="BG103" s="107"/>
      <c r="BH103" s="107"/>
      <c r="BI103" s="107"/>
      <c r="BJ103" s="107"/>
      <c r="BK103" s="107"/>
      <c r="BL103" s="107"/>
      <c r="BM103" s="107"/>
      <c r="BN103" s="107"/>
      <c r="BO103" s="107"/>
      <c r="BP103" s="107"/>
      <c r="BQ103" s="963" t="s">
        <v>361</v>
      </c>
      <c r="BR103" s="963"/>
      <c r="BS103" s="963"/>
      <c r="BT103" s="963"/>
      <c r="BU103" s="963"/>
      <c r="BV103" s="963"/>
      <c r="BW103" s="963"/>
      <c r="BX103" s="963"/>
      <c r="BY103" s="963"/>
      <c r="BZ103" s="963"/>
      <c r="CA103" s="963"/>
      <c r="CB103" s="963"/>
      <c r="CC103" s="963"/>
      <c r="CD103" s="963"/>
      <c r="CE103" s="963"/>
      <c r="CF103" s="963"/>
      <c r="CG103" s="963"/>
      <c r="CH103" s="963"/>
      <c r="CI103" s="963"/>
      <c r="CJ103" s="963"/>
      <c r="CK103" s="963"/>
      <c r="CL103" s="963"/>
      <c r="CM103" s="963"/>
      <c r="CN103" s="963"/>
      <c r="CO103" s="963"/>
      <c r="CP103" s="963"/>
      <c r="CQ103" s="963"/>
      <c r="CR103" s="963"/>
      <c r="CS103" s="963"/>
      <c r="CT103" s="963"/>
      <c r="CU103" s="963"/>
      <c r="CV103" s="963"/>
      <c r="CW103" s="963"/>
      <c r="CX103" s="963"/>
      <c r="CY103" s="963"/>
      <c r="CZ103" s="963"/>
      <c r="DA103" s="963"/>
      <c r="DB103" s="963"/>
      <c r="DC103" s="963"/>
      <c r="DD103" s="963"/>
      <c r="DE103" s="963"/>
      <c r="DF103" s="963"/>
      <c r="DG103" s="963"/>
      <c r="DH103" s="963"/>
      <c r="DI103" s="963"/>
      <c r="DJ103" s="963"/>
      <c r="DK103" s="963"/>
      <c r="DL103" s="963"/>
      <c r="DM103" s="963"/>
      <c r="DN103" s="963"/>
      <c r="DO103" s="963"/>
      <c r="DP103" s="963"/>
      <c r="DQ103" s="963"/>
      <c r="DR103" s="963"/>
      <c r="DS103" s="963"/>
      <c r="DT103" s="963"/>
      <c r="DU103" s="963"/>
      <c r="DV103" s="963"/>
      <c r="DW103" s="963"/>
      <c r="DX103" s="963"/>
      <c r="DY103" s="963"/>
      <c r="DZ103" s="963"/>
      <c r="EA103" s="96"/>
    </row>
    <row r="104" spans="1:131" ht="26.25" customHeight="1" x14ac:dyDescent="0.15">
      <c r="A104" s="111"/>
      <c r="B104" s="112"/>
      <c r="C104" s="112"/>
      <c r="D104" s="112"/>
      <c r="E104" s="112"/>
      <c r="F104" s="112"/>
      <c r="G104" s="112"/>
      <c r="H104" s="112"/>
      <c r="I104" s="112"/>
      <c r="J104" s="112"/>
      <c r="K104" s="112"/>
      <c r="L104" s="112"/>
      <c r="M104" s="112"/>
      <c r="N104" s="112"/>
      <c r="O104" s="112"/>
      <c r="P104" s="112"/>
      <c r="Q104" s="113"/>
      <c r="R104" s="113"/>
      <c r="S104" s="113"/>
      <c r="T104" s="113"/>
      <c r="U104" s="113"/>
      <c r="V104" s="113"/>
      <c r="W104" s="113"/>
      <c r="X104" s="113"/>
      <c r="Y104" s="113"/>
      <c r="Z104" s="113"/>
      <c r="AA104" s="113"/>
      <c r="AB104" s="113"/>
      <c r="AC104" s="113"/>
      <c r="AD104" s="113"/>
      <c r="AE104" s="113"/>
      <c r="AF104" s="113"/>
      <c r="AG104" s="113"/>
      <c r="AH104" s="113"/>
      <c r="AI104" s="113"/>
      <c r="AJ104" s="113"/>
      <c r="AK104" s="113"/>
      <c r="AL104" s="113"/>
      <c r="AM104" s="113"/>
      <c r="AN104" s="113"/>
      <c r="AO104" s="113"/>
      <c r="AP104" s="113"/>
      <c r="AQ104" s="113"/>
      <c r="AR104" s="113"/>
      <c r="AS104" s="113"/>
      <c r="AT104" s="113"/>
      <c r="AU104" s="113"/>
      <c r="AV104" s="113"/>
      <c r="AW104" s="113"/>
      <c r="AX104" s="113"/>
      <c r="AY104" s="113"/>
      <c r="AZ104" s="114"/>
      <c r="BA104" s="114"/>
      <c r="BB104" s="114"/>
      <c r="BC104" s="114"/>
      <c r="BD104" s="114"/>
      <c r="BE104" s="107"/>
      <c r="BF104" s="107"/>
      <c r="BG104" s="107"/>
      <c r="BH104" s="107"/>
      <c r="BI104" s="107"/>
      <c r="BJ104" s="107"/>
      <c r="BK104" s="107"/>
      <c r="BL104" s="107"/>
      <c r="BM104" s="107"/>
      <c r="BN104" s="107"/>
      <c r="BO104" s="107"/>
      <c r="BP104" s="107"/>
      <c r="BQ104" s="964" t="s">
        <v>362</v>
      </c>
      <c r="BR104" s="964"/>
      <c r="BS104" s="964"/>
      <c r="BT104" s="964"/>
      <c r="BU104" s="964"/>
      <c r="BV104" s="964"/>
      <c r="BW104" s="964"/>
      <c r="BX104" s="964"/>
      <c r="BY104" s="964"/>
      <c r="BZ104" s="964"/>
      <c r="CA104" s="964"/>
      <c r="CB104" s="964"/>
      <c r="CC104" s="964"/>
      <c r="CD104" s="964"/>
      <c r="CE104" s="964"/>
      <c r="CF104" s="964"/>
      <c r="CG104" s="964"/>
      <c r="CH104" s="964"/>
      <c r="CI104" s="964"/>
      <c r="CJ104" s="964"/>
      <c r="CK104" s="964"/>
      <c r="CL104" s="964"/>
      <c r="CM104" s="964"/>
      <c r="CN104" s="964"/>
      <c r="CO104" s="964"/>
      <c r="CP104" s="964"/>
      <c r="CQ104" s="964"/>
      <c r="CR104" s="964"/>
      <c r="CS104" s="964"/>
      <c r="CT104" s="964"/>
      <c r="CU104" s="964"/>
      <c r="CV104" s="964"/>
      <c r="CW104" s="964"/>
      <c r="CX104" s="964"/>
      <c r="CY104" s="964"/>
      <c r="CZ104" s="964"/>
      <c r="DA104" s="964"/>
      <c r="DB104" s="964"/>
      <c r="DC104" s="964"/>
      <c r="DD104" s="964"/>
      <c r="DE104" s="964"/>
      <c r="DF104" s="964"/>
      <c r="DG104" s="964"/>
      <c r="DH104" s="964"/>
      <c r="DI104" s="964"/>
      <c r="DJ104" s="964"/>
      <c r="DK104" s="964"/>
      <c r="DL104" s="964"/>
      <c r="DM104" s="964"/>
      <c r="DN104" s="964"/>
      <c r="DO104" s="964"/>
      <c r="DP104" s="964"/>
      <c r="DQ104" s="964"/>
      <c r="DR104" s="964"/>
      <c r="DS104" s="964"/>
      <c r="DT104" s="964"/>
      <c r="DU104" s="964"/>
      <c r="DV104" s="964"/>
      <c r="DW104" s="964"/>
      <c r="DX104" s="964"/>
      <c r="DY104" s="964"/>
      <c r="DZ104" s="964"/>
      <c r="EA104" s="96"/>
    </row>
    <row r="105" spans="1:131" ht="11.25" customHeight="1" x14ac:dyDescent="0.15">
      <c r="A105" s="107"/>
      <c r="B105" s="107"/>
      <c r="C105" s="107"/>
      <c r="D105" s="107"/>
      <c r="E105" s="107"/>
      <c r="F105" s="107"/>
      <c r="G105" s="107"/>
      <c r="H105" s="107"/>
      <c r="I105" s="107"/>
      <c r="J105" s="107"/>
      <c r="K105" s="107"/>
      <c r="L105" s="107"/>
      <c r="M105" s="107"/>
      <c r="N105" s="107"/>
      <c r="O105" s="107"/>
      <c r="P105" s="107"/>
      <c r="Q105" s="107"/>
      <c r="R105" s="107"/>
      <c r="S105" s="107"/>
      <c r="T105" s="107"/>
      <c r="U105" s="107"/>
      <c r="V105" s="107"/>
      <c r="W105" s="107"/>
      <c r="X105" s="107"/>
      <c r="Y105" s="107"/>
      <c r="Z105" s="107"/>
      <c r="AA105" s="107"/>
      <c r="AB105" s="107"/>
      <c r="AC105" s="107"/>
      <c r="AD105" s="107"/>
      <c r="AE105" s="107"/>
      <c r="AF105" s="107"/>
      <c r="AG105" s="107"/>
      <c r="AH105" s="107"/>
      <c r="AI105" s="107"/>
      <c r="AJ105" s="107"/>
      <c r="AK105" s="107"/>
      <c r="AL105" s="107"/>
      <c r="AM105" s="107"/>
      <c r="AN105" s="107"/>
      <c r="AO105" s="107"/>
      <c r="AP105" s="107"/>
      <c r="AQ105" s="107"/>
      <c r="AR105" s="107"/>
      <c r="AS105" s="107"/>
      <c r="AT105" s="107"/>
      <c r="AU105" s="107"/>
      <c r="AV105" s="107"/>
      <c r="AW105" s="107"/>
      <c r="AX105" s="107"/>
      <c r="AY105" s="107"/>
      <c r="AZ105" s="107"/>
      <c r="BA105" s="107"/>
      <c r="BB105" s="107"/>
      <c r="BC105" s="107"/>
      <c r="BD105" s="107"/>
      <c r="BE105" s="107"/>
      <c r="BF105" s="107"/>
      <c r="BG105" s="107"/>
      <c r="BH105" s="107"/>
      <c r="BI105" s="107"/>
      <c r="BJ105" s="107"/>
      <c r="BK105" s="107"/>
      <c r="BL105" s="107"/>
      <c r="BM105" s="107"/>
      <c r="BN105" s="107"/>
      <c r="BO105" s="107"/>
      <c r="BP105" s="107"/>
      <c r="BQ105" s="96"/>
      <c r="BR105" s="96"/>
      <c r="BS105" s="96"/>
      <c r="BT105" s="96"/>
      <c r="BU105" s="96"/>
      <c r="BV105" s="96"/>
      <c r="BW105" s="96"/>
      <c r="BX105" s="96"/>
      <c r="BY105" s="96"/>
      <c r="BZ105" s="96"/>
      <c r="CA105" s="96"/>
      <c r="CB105" s="96"/>
      <c r="CC105" s="96"/>
      <c r="CD105" s="96"/>
      <c r="CE105" s="96"/>
      <c r="CF105" s="96"/>
      <c r="CG105" s="96"/>
      <c r="CH105" s="96"/>
      <c r="CI105" s="96"/>
      <c r="CJ105" s="96"/>
      <c r="CK105" s="96"/>
      <c r="CL105" s="96"/>
      <c r="CM105" s="96"/>
      <c r="CN105" s="96"/>
      <c r="CO105" s="96"/>
      <c r="CP105" s="96"/>
      <c r="CQ105" s="96"/>
      <c r="CR105" s="96"/>
      <c r="CS105" s="96"/>
      <c r="CT105" s="96"/>
      <c r="CU105" s="96"/>
      <c r="CV105" s="96"/>
      <c r="CW105" s="96"/>
      <c r="CX105" s="96"/>
      <c r="CY105" s="96"/>
      <c r="CZ105" s="96"/>
      <c r="DA105" s="96"/>
      <c r="DB105" s="96"/>
      <c r="DC105" s="96"/>
      <c r="DD105" s="96"/>
      <c r="DE105" s="96"/>
      <c r="DF105" s="96"/>
      <c r="DG105" s="96"/>
      <c r="DH105" s="96"/>
      <c r="DI105" s="96"/>
      <c r="DJ105" s="96"/>
      <c r="DK105" s="96"/>
      <c r="DL105" s="96"/>
      <c r="DM105" s="96"/>
      <c r="DN105" s="96"/>
      <c r="DO105" s="96"/>
      <c r="DP105" s="96"/>
      <c r="DQ105" s="96"/>
      <c r="DR105" s="96"/>
      <c r="DS105" s="96"/>
      <c r="DT105" s="96"/>
      <c r="DU105" s="96"/>
      <c r="DV105" s="96"/>
      <c r="DW105" s="96"/>
      <c r="DX105" s="96"/>
      <c r="DY105" s="96"/>
      <c r="DZ105" s="96"/>
      <c r="EA105" s="96"/>
    </row>
    <row r="106" spans="1:131" ht="11.25" customHeight="1" x14ac:dyDescent="0.15">
      <c r="A106" s="107"/>
      <c r="B106" s="107"/>
      <c r="C106" s="107"/>
      <c r="D106" s="107"/>
      <c r="E106" s="107"/>
      <c r="F106" s="107"/>
      <c r="G106" s="107"/>
      <c r="H106" s="107"/>
      <c r="I106" s="107"/>
      <c r="J106" s="107"/>
      <c r="K106" s="107"/>
      <c r="L106" s="107"/>
      <c r="M106" s="107"/>
      <c r="N106" s="107"/>
      <c r="O106" s="107"/>
      <c r="P106" s="107"/>
      <c r="Q106" s="107"/>
      <c r="R106" s="107"/>
      <c r="S106" s="107"/>
      <c r="T106" s="107"/>
      <c r="U106" s="107"/>
      <c r="V106" s="107"/>
      <c r="W106" s="107"/>
      <c r="X106" s="107"/>
      <c r="Y106" s="107"/>
      <c r="Z106" s="107"/>
      <c r="AA106" s="107"/>
      <c r="AB106" s="107"/>
      <c r="AC106" s="107"/>
      <c r="AD106" s="107"/>
      <c r="AE106" s="107"/>
      <c r="AF106" s="107"/>
      <c r="AG106" s="107"/>
      <c r="AH106" s="107"/>
      <c r="AI106" s="107"/>
      <c r="AJ106" s="107"/>
      <c r="AK106" s="107"/>
      <c r="AL106" s="107"/>
      <c r="AM106" s="107"/>
      <c r="AN106" s="107"/>
      <c r="AO106" s="107"/>
      <c r="AP106" s="107"/>
      <c r="AQ106" s="107"/>
      <c r="AR106" s="107"/>
      <c r="AS106" s="107"/>
      <c r="AT106" s="107"/>
      <c r="AU106" s="107"/>
      <c r="AV106" s="107"/>
      <c r="AW106" s="107"/>
      <c r="AX106" s="107"/>
      <c r="AY106" s="107"/>
      <c r="AZ106" s="107"/>
      <c r="BA106" s="107"/>
      <c r="BB106" s="107"/>
      <c r="BC106" s="107"/>
      <c r="BD106" s="107"/>
      <c r="BE106" s="107"/>
      <c r="BF106" s="107"/>
      <c r="BG106" s="107"/>
      <c r="BH106" s="107"/>
      <c r="BI106" s="107"/>
      <c r="BJ106" s="107"/>
      <c r="BK106" s="107"/>
      <c r="BL106" s="107"/>
      <c r="BM106" s="107"/>
      <c r="BN106" s="107"/>
      <c r="BO106" s="107"/>
      <c r="BP106" s="107"/>
      <c r="BQ106" s="96"/>
      <c r="BR106" s="96"/>
      <c r="BS106" s="96"/>
      <c r="BT106" s="96"/>
      <c r="BU106" s="96"/>
      <c r="BV106" s="96"/>
      <c r="BW106" s="96"/>
      <c r="BX106" s="96"/>
      <c r="BY106" s="96"/>
      <c r="BZ106" s="96"/>
      <c r="CA106" s="96"/>
      <c r="CB106" s="96"/>
      <c r="CC106" s="96"/>
      <c r="CD106" s="96"/>
      <c r="CE106" s="96"/>
      <c r="CF106" s="96"/>
      <c r="CG106" s="96"/>
      <c r="CH106" s="96"/>
      <c r="CI106" s="96"/>
      <c r="CJ106" s="96"/>
      <c r="CK106" s="96"/>
      <c r="CL106" s="96"/>
      <c r="CM106" s="96"/>
      <c r="CN106" s="96"/>
      <c r="CO106" s="96"/>
      <c r="CP106" s="96"/>
      <c r="CQ106" s="96"/>
      <c r="CR106" s="96"/>
      <c r="CS106" s="96"/>
      <c r="CT106" s="96"/>
      <c r="CU106" s="96"/>
      <c r="CV106" s="96"/>
      <c r="CW106" s="96"/>
      <c r="CX106" s="96"/>
      <c r="CY106" s="96"/>
      <c r="CZ106" s="96"/>
      <c r="DA106" s="96"/>
      <c r="DB106" s="96"/>
      <c r="DC106" s="96"/>
      <c r="DD106" s="96"/>
      <c r="DE106" s="96"/>
      <c r="DF106" s="96"/>
      <c r="DG106" s="96"/>
      <c r="DH106" s="96"/>
      <c r="DI106" s="96"/>
      <c r="DJ106" s="96"/>
      <c r="DK106" s="96"/>
      <c r="DL106" s="96"/>
      <c r="DM106" s="96"/>
      <c r="DN106" s="96"/>
      <c r="DO106" s="96"/>
      <c r="DP106" s="96"/>
      <c r="DQ106" s="96"/>
      <c r="DR106" s="96"/>
      <c r="DS106" s="96"/>
      <c r="DT106" s="96"/>
      <c r="DU106" s="96"/>
      <c r="DV106" s="96"/>
      <c r="DW106" s="96"/>
      <c r="DX106" s="96"/>
      <c r="DY106" s="96"/>
      <c r="DZ106" s="96"/>
      <c r="EA106" s="96"/>
    </row>
    <row r="107" spans="1:131" s="96" customFormat="1" ht="26.25" customHeight="1" thickBot="1" x14ac:dyDescent="0.2">
      <c r="A107" s="115" t="s">
        <v>363</v>
      </c>
      <c r="B107" s="116"/>
      <c r="C107" s="116"/>
      <c r="D107" s="116"/>
      <c r="E107" s="116"/>
      <c r="F107" s="116"/>
      <c r="G107" s="116"/>
      <c r="H107" s="116"/>
      <c r="I107" s="116"/>
      <c r="J107" s="116"/>
      <c r="K107" s="116"/>
      <c r="L107" s="116"/>
      <c r="M107" s="116"/>
      <c r="N107" s="116"/>
      <c r="O107" s="116"/>
      <c r="P107" s="116"/>
      <c r="Q107" s="116"/>
      <c r="R107" s="116"/>
      <c r="S107" s="116"/>
      <c r="T107" s="116"/>
      <c r="U107" s="116"/>
      <c r="V107" s="116"/>
      <c r="W107" s="116"/>
      <c r="X107" s="116"/>
      <c r="Y107" s="116"/>
      <c r="Z107" s="116"/>
      <c r="AA107" s="116"/>
      <c r="AB107" s="116"/>
      <c r="AC107" s="116"/>
      <c r="AD107" s="116"/>
      <c r="AE107" s="116"/>
      <c r="AF107" s="116"/>
      <c r="AG107" s="116"/>
      <c r="AH107" s="116"/>
      <c r="AI107" s="116"/>
      <c r="AJ107" s="116"/>
      <c r="AK107" s="116"/>
      <c r="AL107" s="116"/>
      <c r="AM107" s="116"/>
      <c r="AN107" s="116"/>
      <c r="AO107" s="116"/>
      <c r="AP107" s="116"/>
      <c r="AQ107" s="116"/>
      <c r="AR107" s="116"/>
      <c r="AS107" s="116"/>
      <c r="AT107" s="116"/>
      <c r="AU107" s="115" t="s">
        <v>364</v>
      </c>
      <c r="AV107" s="116"/>
      <c r="AW107" s="116"/>
      <c r="AX107" s="116"/>
      <c r="AY107" s="116"/>
      <c r="AZ107" s="116"/>
      <c r="BA107" s="116"/>
      <c r="BB107" s="116"/>
      <c r="BC107" s="116"/>
      <c r="BD107" s="116"/>
      <c r="BE107" s="116"/>
      <c r="BF107" s="116"/>
      <c r="BG107" s="116"/>
      <c r="BH107" s="116"/>
      <c r="BI107" s="116"/>
      <c r="BJ107" s="116"/>
      <c r="BK107" s="116"/>
      <c r="BL107" s="116"/>
      <c r="BM107" s="116"/>
      <c r="BN107" s="116"/>
      <c r="BO107" s="116"/>
      <c r="BP107" s="116"/>
      <c r="BQ107" s="116"/>
      <c r="BR107" s="116"/>
      <c r="BS107" s="116"/>
      <c r="BT107" s="116"/>
      <c r="BU107" s="116"/>
      <c r="BV107" s="116"/>
      <c r="BW107" s="116"/>
      <c r="BX107" s="116"/>
      <c r="BY107" s="116"/>
      <c r="BZ107" s="116"/>
      <c r="CA107" s="116"/>
      <c r="CB107" s="116"/>
      <c r="CC107" s="116"/>
      <c r="CD107" s="116"/>
      <c r="CE107" s="116"/>
      <c r="CF107" s="116"/>
      <c r="CG107" s="116"/>
      <c r="CH107" s="116"/>
      <c r="CI107" s="116"/>
      <c r="CJ107" s="116"/>
      <c r="CK107" s="116"/>
      <c r="CL107" s="116"/>
      <c r="CM107" s="116"/>
      <c r="CN107" s="116"/>
      <c r="CO107" s="116"/>
      <c r="CP107" s="116"/>
      <c r="CQ107" s="116"/>
      <c r="CR107" s="116"/>
      <c r="CS107" s="116"/>
      <c r="CT107" s="116"/>
      <c r="CU107" s="116"/>
      <c r="CV107" s="116"/>
      <c r="CW107" s="116"/>
      <c r="CX107" s="116"/>
      <c r="CY107" s="116"/>
      <c r="CZ107" s="116"/>
      <c r="DA107" s="116"/>
      <c r="DB107" s="116"/>
      <c r="DC107" s="116"/>
      <c r="DD107" s="116"/>
      <c r="DE107" s="116"/>
      <c r="DF107" s="116"/>
      <c r="DG107" s="116"/>
      <c r="DH107" s="116"/>
      <c r="DI107" s="116"/>
      <c r="DJ107" s="116"/>
      <c r="DK107" s="116"/>
      <c r="DL107" s="116"/>
      <c r="DM107" s="116"/>
      <c r="DN107" s="116"/>
      <c r="DO107" s="116"/>
      <c r="DP107" s="116"/>
      <c r="DQ107" s="116"/>
      <c r="DR107" s="116"/>
      <c r="DS107" s="116"/>
      <c r="DT107" s="116"/>
      <c r="DU107" s="116"/>
      <c r="DV107" s="116"/>
      <c r="DW107" s="116"/>
      <c r="DX107" s="116"/>
      <c r="DY107" s="116"/>
      <c r="DZ107" s="116"/>
    </row>
    <row r="108" spans="1:131" s="96" customFormat="1" ht="26.25" customHeight="1" x14ac:dyDescent="0.15">
      <c r="A108" s="965" t="s">
        <v>365</v>
      </c>
      <c r="B108" s="966"/>
      <c r="C108" s="966"/>
      <c r="D108" s="966"/>
      <c r="E108" s="966"/>
      <c r="F108" s="966"/>
      <c r="G108" s="966"/>
      <c r="H108" s="966"/>
      <c r="I108" s="966"/>
      <c r="J108" s="966"/>
      <c r="K108" s="966"/>
      <c r="L108" s="966"/>
      <c r="M108" s="966"/>
      <c r="N108" s="966"/>
      <c r="O108" s="966"/>
      <c r="P108" s="966"/>
      <c r="Q108" s="966"/>
      <c r="R108" s="966"/>
      <c r="S108" s="966"/>
      <c r="T108" s="966"/>
      <c r="U108" s="966"/>
      <c r="V108" s="966"/>
      <c r="W108" s="966"/>
      <c r="X108" s="966"/>
      <c r="Y108" s="966"/>
      <c r="Z108" s="966"/>
      <c r="AA108" s="966"/>
      <c r="AB108" s="966"/>
      <c r="AC108" s="966"/>
      <c r="AD108" s="966"/>
      <c r="AE108" s="966"/>
      <c r="AF108" s="966"/>
      <c r="AG108" s="966"/>
      <c r="AH108" s="966"/>
      <c r="AI108" s="966"/>
      <c r="AJ108" s="966"/>
      <c r="AK108" s="966"/>
      <c r="AL108" s="966"/>
      <c r="AM108" s="966"/>
      <c r="AN108" s="966"/>
      <c r="AO108" s="966"/>
      <c r="AP108" s="966"/>
      <c r="AQ108" s="966"/>
      <c r="AR108" s="966"/>
      <c r="AS108" s="966"/>
      <c r="AT108" s="967"/>
      <c r="AU108" s="965" t="s">
        <v>366</v>
      </c>
      <c r="AV108" s="966"/>
      <c r="AW108" s="966"/>
      <c r="AX108" s="966"/>
      <c r="AY108" s="966"/>
      <c r="AZ108" s="966"/>
      <c r="BA108" s="966"/>
      <c r="BB108" s="966"/>
      <c r="BC108" s="966"/>
      <c r="BD108" s="966"/>
      <c r="BE108" s="966"/>
      <c r="BF108" s="966"/>
      <c r="BG108" s="966"/>
      <c r="BH108" s="966"/>
      <c r="BI108" s="966"/>
      <c r="BJ108" s="966"/>
      <c r="BK108" s="966"/>
      <c r="BL108" s="966"/>
      <c r="BM108" s="966"/>
      <c r="BN108" s="966"/>
      <c r="BO108" s="966"/>
      <c r="BP108" s="966"/>
      <c r="BQ108" s="966"/>
      <c r="BR108" s="966"/>
      <c r="BS108" s="966"/>
      <c r="BT108" s="966"/>
      <c r="BU108" s="966"/>
      <c r="BV108" s="966"/>
      <c r="BW108" s="966"/>
      <c r="BX108" s="966"/>
      <c r="BY108" s="966"/>
      <c r="BZ108" s="966"/>
      <c r="CA108" s="966"/>
      <c r="CB108" s="966"/>
      <c r="CC108" s="966"/>
      <c r="CD108" s="966"/>
      <c r="CE108" s="966"/>
      <c r="CF108" s="966"/>
      <c r="CG108" s="966"/>
      <c r="CH108" s="966"/>
      <c r="CI108" s="966"/>
      <c r="CJ108" s="966"/>
      <c r="CK108" s="966"/>
      <c r="CL108" s="966"/>
      <c r="CM108" s="966"/>
      <c r="CN108" s="966"/>
      <c r="CO108" s="966"/>
      <c r="CP108" s="966"/>
      <c r="CQ108" s="966"/>
      <c r="CR108" s="966"/>
      <c r="CS108" s="966"/>
      <c r="CT108" s="966"/>
      <c r="CU108" s="966"/>
      <c r="CV108" s="966"/>
      <c r="CW108" s="966"/>
      <c r="CX108" s="966"/>
      <c r="CY108" s="966"/>
      <c r="CZ108" s="966"/>
      <c r="DA108" s="966"/>
      <c r="DB108" s="966"/>
      <c r="DC108" s="966"/>
      <c r="DD108" s="966"/>
      <c r="DE108" s="966"/>
      <c r="DF108" s="966"/>
      <c r="DG108" s="966"/>
      <c r="DH108" s="966"/>
      <c r="DI108" s="966"/>
      <c r="DJ108" s="966"/>
      <c r="DK108" s="966"/>
      <c r="DL108" s="966"/>
      <c r="DM108" s="966"/>
      <c r="DN108" s="966"/>
      <c r="DO108" s="966"/>
      <c r="DP108" s="966"/>
      <c r="DQ108" s="966"/>
      <c r="DR108" s="966"/>
      <c r="DS108" s="966"/>
      <c r="DT108" s="966"/>
      <c r="DU108" s="966"/>
      <c r="DV108" s="966"/>
      <c r="DW108" s="966"/>
      <c r="DX108" s="966"/>
      <c r="DY108" s="966"/>
      <c r="DZ108" s="967"/>
    </row>
    <row r="109" spans="1:131" s="96" customFormat="1" ht="26.25" customHeight="1" x14ac:dyDescent="0.15">
      <c r="A109" s="918" t="s">
        <v>367</v>
      </c>
      <c r="B109" s="919"/>
      <c r="C109" s="919"/>
      <c r="D109" s="919"/>
      <c r="E109" s="919"/>
      <c r="F109" s="919"/>
      <c r="G109" s="919"/>
      <c r="H109" s="919"/>
      <c r="I109" s="919"/>
      <c r="J109" s="919"/>
      <c r="K109" s="919"/>
      <c r="L109" s="919"/>
      <c r="M109" s="919"/>
      <c r="N109" s="919"/>
      <c r="O109" s="919"/>
      <c r="P109" s="919"/>
      <c r="Q109" s="919"/>
      <c r="R109" s="919"/>
      <c r="S109" s="919"/>
      <c r="T109" s="919"/>
      <c r="U109" s="919"/>
      <c r="V109" s="919"/>
      <c r="W109" s="919"/>
      <c r="X109" s="919"/>
      <c r="Y109" s="919"/>
      <c r="Z109" s="920"/>
      <c r="AA109" s="921" t="s">
        <v>368</v>
      </c>
      <c r="AB109" s="919"/>
      <c r="AC109" s="919"/>
      <c r="AD109" s="919"/>
      <c r="AE109" s="920"/>
      <c r="AF109" s="921" t="s">
        <v>369</v>
      </c>
      <c r="AG109" s="919"/>
      <c r="AH109" s="919"/>
      <c r="AI109" s="919"/>
      <c r="AJ109" s="920"/>
      <c r="AK109" s="921" t="s">
        <v>240</v>
      </c>
      <c r="AL109" s="919"/>
      <c r="AM109" s="919"/>
      <c r="AN109" s="919"/>
      <c r="AO109" s="920"/>
      <c r="AP109" s="921" t="s">
        <v>370</v>
      </c>
      <c r="AQ109" s="919"/>
      <c r="AR109" s="919"/>
      <c r="AS109" s="919"/>
      <c r="AT109" s="952"/>
      <c r="AU109" s="918" t="s">
        <v>367</v>
      </c>
      <c r="AV109" s="919"/>
      <c r="AW109" s="919"/>
      <c r="AX109" s="919"/>
      <c r="AY109" s="919"/>
      <c r="AZ109" s="919"/>
      <c r="BA109" s="919"/>
      <c r="BB109" s="919"/>
      <c r="BC109" s="919"/>
      <c r="BD109" s="919"/>
      <c r="BE109" s="919"/>
      <c r="BF109" s="919"/>
      <c r="BG109" s="919"/>
      <c r="BH109" s="919"/>
      <c r="BI109" s="919"/>
      <c r="BJ109" s="919"/>
      <c r="BK109" s="919"/>
      <c r="BL109" s="919"/>
      <c r="BM109" s="919"/>
      <c r="BN109" s="919"/>
      <c r="BO109" s="919"/>
      <c r="BP109" s="920"/>
      <c r="BQ109" s="921" t="s">
        <v>368</v>
      </c>
      <c r="BR109" s="919"/>
      <c r="BS109" s="919"/>
      <c r="BT109" s="919"/>
      <c r="BU109" s="920"/>
      <c r="BV109" s="921" t="s">
        <v>369</v>
      </c>
      <c r="BW109" s="919"/>
      <c r="BX109" s="919"/>
      <c r="BY109" s="919"/>
      <c r="BZ109" s="920"/>
      <c r="CA109" s="921" t="s">
        <v>240</v>
      </c>
      <c r="CB109" s="919"/>
      <c r="CC109" s="919"/>
      <c r="CD109" s="919"/>
      <c r="CE109" s="920"/>
      <c r="CF109" s="959" t="s">
        <v>370</v>
      </c>
      <c r="CG109" s="959"/>
      <c r="CH109" s="959"/>
      <c r="CI109" s="959"/>
      <c r="CJ109" s="959"/>
      <c r="CK109" s="921" t="s">
        <v>371</v>
      </c>
      <c r="CL109" s="919"/>
      <c r="CM109" s="919"/>
      <c r="CN109" s="919"/>
      <c r="CO109" s="919"/>
      <c r="CP109" s="919"/>
      <c r="CQ109" s="919"/>
      <c r="CR109" s="919"/>
      <c r="CS109" s="919"/>
      <c r="CT109" s="919"/>
      <c r="CU109" s="919"/>
      <c r="CV109" s="919"/>
      <c r="CW109" s="919"/>
      <c r="CX109" s="919"/>
      <c r="CY109" s="919"/>
      <c r="CZ109" s="919"/>
      <c r="DA109" s="919"/>
      <c r="DB109" s="919"/>
      <c r="DC109" s="919"/>
      <c r="DD109" s="919"/>
      <c r="DE109" s="919"/>
      <c r="DF109" s="920"/>
      <c r="DG109" s="921" t="s">
        <v>368</v>
      </c>
      <c r="DH109" s="919"/>
      <c r="DI109" s="919"/>
      <c r="DJ109" s="919"/>
      <c r="DK109" s="920"/>
      <c r="DL109" s="921" t="s">
        <v>369</v>
      </c>
      <c r="DM109" s="919"/>
      <c r="DN109" s="919"/>
      <c r="DO109" s="919"/>
      <c r="DP109" s="920"/>
      <c r="DQ109" s="921" t="s">
        <v>240</v>
      </c>
      <c r="DR109" s="919"/>
      <c r="DS109" s="919"/>
      <c r="DT109" s="919"/>
      <c r="DU109" s="920"/>
      <c r="DV109" s="921" t="s">
        <v>370</v>
      </c>
      <c r="DW109" s="919"/>
      <c r="DX109" s="919"/>
      <c r="DY109" s="919"/>
      <c r="DZ109" s="952"/>
    </row>
    <row r="110" spans="1:131" s="96" customFormat="1" ht="26.25" customHeight="1" x14ac:dyDescent="0.15">
      <c r="A110" s="830" t="s">
        <v>372</v>
      </c>
      <c r="B110" s="831"/>
      <c r="C110" s="831"/>
      <c r="D110" s="831"/>
      <c r="E110" s="831"/>
      <c r="F110" s="831"/>
      <c r="G110" s="831"/>
      <c r="H110" s="831"/>
      <c r="I110" s="831"/>
      <c r="J110" s="831"/>
      <c r="K110" s="831"/>
      <c r="L110" s="831"/>
      <c r="M110" s="831"/>
      <c r="N110" s="831"/>
      <c r="O110" s="831"/>
      <c r="P110" s="831"/>
      <c r="Q110" s="831"/>
      <c r="R110" s="831"/>
      <c r="S110" s="831"/>
      <c r="T110" s="831"/>
      <c r="U110" s="831"/>
      <c r="V110" s="831"/>
      <c r="W110" s="831"/>
      <c r="X110" s="831"/>
      <c r="Y110" s="831"/>
      <c r="Z110" s="832"/>
      <c r="AA110" s="911">
        <v>318174</v>
      </c>
      <c r="AB110" s="912"/>
      <c r="AC110" s="912"/>
      <c r="AD110" s="912"/>
      <c r="AE110" s="913"/>
      <c r="AF110" s="914">
        <v>342103</v>
      </c>
      <c r="AG110" s="912"/>
      <c r="AH110" s="912"/>
      <c r="AI110" s="912"/>
      <c r="AJ110" s="913"/>
      <c r="AK110" s="914">
        <v>355820</v>
      </c>
      <c r="AL110" s="912"/>
      <c r="AM110" s="912"/>
      <c r="AN110" s="912"/>
      <c r="AO110" s="913"/>
      <c r="AP110" s="915">
        <v>16.2</v>
      </c>
      <c r="AQ110" s="916"/>
      <c r="AR110" s="916"/>
      <c r="AS110" s="916"/>
      <c r="AT110" s="917"/>
      <c r="AU110" s="953" t="s">
        <v>373</v>
      </c>
      <c r="AV110" s="954"/>
      <c r="AW110" s="954"/>
      <c r="AX110" s="954"/>
      <c r="AY110" s="954"/>
      <c r="AZ110" s="863" t="s">
        <v>374</v>
      </c>
      <c r="BA110" s="831"/>
      <c r="BB110" s="831"/>
      <c r="BC110" s="831"/>
      <c r="BD110" s="831"/>
      <c r="BE110" s="831"/>
      <c r="BF110" s="831"/>
      <c r="BG110" s="831"/>
      <c r="BH110" s="831"/>
      <c r="BI110" s="831"/>
      <c r="BJ110" s="831"/>
      <c r="BK110" s="831"/>
      <c r="BL110" s="831"/>
      <c r="BM110" s="831"/>
      <c r="BN110" s="831"/>
      <c r="BO110" s="831"/>
      <c r="BP110" s="832"/>
      <c r="BQ110" s="864">
        <v>3314414</v>
      </c>
      <c r="BR110" s="848"/>
      <c r="BS110" s="848"/>
      <c r="BT110" s="848"/>
      <c r="BU110" s="848"/>
      <c r="BV110" s="848">
        <v>3202615</v>
      </c>
      <c r="BW110" s="848"/>
      <c r="BX110" s="848"/>
      <c r="BY110" s="848"/>
      <c r="BZ110" s="848"/>
      <c r="CA110" s="848">
        <v>3084663</v>
      </c>
      <c r="CB110" s="848"/>
      <c r="CC110" s="848"/>
      <c r="CD110" s="848"/>
      <c r="CE110" s="848"/>
      <c r="CF110" s="886">
        <v>140.6</v>
      </c>
      <c r="CG110" s="887"/>
      <c r="CH110" s="887"/>
      <c r="CI110" s="887"/>
      <c r="CJ110" s="887"/>
      <c r="CK110" s="949" t="s">
        <v>375</v>
      </c>
      <c r="CL110" s="906"/>
      <c r="CM110" s="863" t="s">
        <v>376</v>
      </c>
      <c r="CN110" s="831"/>
      <c r="CO110" s="831"/>
      <c r="CP110" s="831"/>
      <c r="CQ110" s="831"/>
      <c r="CR110" s="831"/>
      <c r="CS110" s="831"/>
      <c r="CT110" s="831"/>
      <c r="CU110" s="831"/>
      <c r="CV110" s="831"/>
      <c r="CW110" s="831"/>
      <c r="CX110" s="831"/>
      <c r="CY110" s="831"/>
      <c r="CZ110" s="831"/>
      <c r="DA110" s="831"/>
      <c r="DB110" s="831"/>
      <c r="DC110" s="831"/>
      <c r="DD110" s="831"/>
      <c r="DE110" s="831"/>
      <c r="DF110" s="832"/>
      <c r="DG110" s="864" t="s">
        <v>65</v>
      </c>
      <c r="DH110" s="848"/>
      <c r="DI110" s="848"/>
      <c r="DJ110" s="848"/>
      <c r="DK110" s="848"/>
      <c r="DL110" s="848" t="s">
        <v>65</v>
      </c>
      <c r="DM110" s="848"/>
      <c r="DN110" s="848"/>
      <c r="DO110" s="848"/>
      <c r="DP110" s="848"/>
      <c r="DQ110" s="848" t="s">
        <v>65</v>
      </c>
      <c r="DR110" s="848"/>
      <c r="DS110" s="848"/>
      <c r="DT110" s="848"/>
      <c r="DU110" s="848"/>
      <c r="DV110" s="849" t="s">
        <v>65</v>
      </c>
      <c r="DW110" s="849"/>
      <c r="DX110" s="849"/>
      <c r="DY110" s="849"/>
      <c r="DZ110" s="850"/>
    </row>
    <row r="111" spans="1:131" s="96" customFormat="1" ht="26.25" customHeight="1" x14ac:dyDescent="0.15">
      <c r="A111" s="797" t="s">
        <v>377</v>
      </c>
      <c r="B111" s="798"/>
      <c r="C111" s="798"/>
      <c r="D111" s="798"/>
      <c r="E111" s="798"/>
      <c r="F111" s="798"/>
      <c r="G111" s="798"/>
      <c r="H111" s="798"/>
      <c r="I111" s="798"/>
      <c r="J111" s="798"/>
      <c r="K111" s="798"/>
      <c r="L111" s="798"/>
      <c r="M111" s="798"/>
      <c r="N111" s="798"/>
      <c r="O111" s="798"/>
      <c r="P111" s="798"/>
      <c r="Q111" s="798"/>
      <c r="R111" s="798"/>
      <c r="S111" s="798"/>
      <c r="T111" s="798"/>
      <c r="U111" s="798"/>
      <c r="V111" s="798"/>
      <c r="W111" s="798"/>
      <c r="X111" s="798"/>
      <c r="Y111" s="798"/>
      <c r="Z111" s="948"/>
      <c r="AA111" s="935" t="s">
        <v>65</v>
      </c>
      <c r="AB111" s="936"/>
      <c r="AC111" s="936"/>
      <c r="AD111" s="936"/>
      <c r="AE111" s="937"/>
      <c r="AF111" s="938" t="s">
        <v>65</v>
      </c>
      <c r="AG111" s="936"/>
      <c r="AH111" s="936"/>
      <c r="AI111" s="936"/>
      <c r="AJ111" s="937"/>
      <c r="AK111" s="938" t="s">
        <v>65</v>
      </c>
      <c r="AL111" s="936"/>
      <c r="AM111" s="936"/>
      <c r="AN111" s="936"/>
      <c r="AO111" s="937"/>
      <c r="AP111" s="939" t="s">
        <v>65</v>
      </c>
      <c r="AQ111" s="940"/>
      <c r="AR111" s="940"/>
      <c r="AS111" s="940"/>
      <c r="AT111" s="941"/>
      <c r="AU111" s="955"/>
      <c r="AV111" s="956"/>
      <c r="AW111" s="956"/>
      <c r="AX111" s="956"/>
      <c r="AY111" s="956"/>
      <c r="AZ111" s="838" t="s">
        <v>378</v>
      </c>
      <c r="BA111" s="775"/>
      <c r="BB111" s="775"/>
      <c r="BC111" s="775"/>
      <c r="BD111" s="775"/>
      <c r="BE111" s="775"/>
      <c r="BF111" s="775"/>
      <c r="BG111" s="775"/>
      <c r="BH111" s="775"/>
      <c r="BI111" s="775"/>
      <c r="BJ111" s="775"/>
      <c r="BK111" s="775"/>
      <c r="BL111" s="775"/>
      <c r="BM111" s="775"/>
      <c r="BN111" s="775"/>
      <c r="BO111" s="775"/>
      <c r="BP111" s="776"/>
      <c r="BQ111" s="839">
        <v>9000</v>
      </c>
      <c r="BR111" s="840"/>
      <c r="BS111" s="840"/>
      <c r="BT111" s="840"/>
      <c r="BU111" s="840"/>
      <c r="BV111" s="840">
        <v>10000</v>
      </c>
      <c r="BW111" s="840"/>
      <c r="BX111" s="840"/>
      <c r="BY111" s="840"/>
      <c r="BZ111" s="840"/>
      <c r="CA111" s="840" t="s">
        <v>65</v>
      </c>
      <c r="CB111" s="840"/>
      <c r="CC111" s="840"/>
      <c r="CD111" s="840"/>
      <c r="CE111" s="840"/>
      <c r="CF111" s="895" t="s">
        <v>65</v>
      </c>
      <c r="CG111" s="896"/>
      <c r="CH111" s="896"/>
      <c r="CI111" s="896"/>
      <c r="CJ111" s="896"/>
      <c r="CK111" s="950"/>
      <c r="CL111" s="908"/>
      <c r="CM111" s="838" t="s">
        <v>379</v>
      </c>
      <c r="CN111" s="775"/>
      <c r="CO111" s="775"/>
      <c r="CP111" s="775"/>
      <c r="CQ111" s="775"/>
      <c r="CR111" s="775"/>
      <c r="CS111" s="775"/>
      <c r="CT111" s="775"/>
      <c r="CU111" s="775"/>
      <c r="CV111" s="775"/>
      <c r="CW111" s="775"/>
      <c r="CX111" s="775"/>
      <c r="CY111" s="775"/>
      <c r="CZ111" s="775"/>
      <c r="DA111" s="775"/>
      <c r="DB111" s="775"/>
      <c r="DC111" s="775"/>
      <c r="DD111" s="775"/>
      <c r="DE111" s="775"/>
      <c r="DF111" s="776"/>
      <c r="DG111" s="839" t="s">
        <v>65</v>
      </c>
      <c r="DH111" s="840"/>
      <c r="DI111" s="840"/>
      <c r="DJ111" s="840"/>
      <c r="DK111" s="840"/>
      <c r="DL111" s="840" t="s">
        <v>65</v>
      </c>
      <c r="DM111" s="840"/>
      <c r="DN111" s="840"/>
      <c r="DO111" s="840"/>
      <c r="DP111" s="840"/>
      <c r="DQ111" s="840" t="s">
        <v>65</v>
      </c>
      <c r="DR111" s="840"/>
      <c r="DS111" s="840"/>
      <c r="DT111" s="840"/>
      <c r="DU111" s="840"/>
      <c r="DV111" s="817" t="s">
        <v>65</v>
      </c>
      <c r="DW111" s="817"/>
      <c r="DX111" s="817"/>
      <c r="DY111" s="817"/>
      <c r="DZ111" s="818"/>
    </row>
    <row r="112" spans="1:131" s="96" customFormat="1" ht="26.25" customHeight="1" x14ac:dyDescent="0.15">
      <c r="A112" s="942" t="s">
        <v>380</v>
      </c>
      <c r="B112" s="943"/>
      <c r="C112" s="775" t="s">
        <v>381</v>
      </c>
      <c r="D112" s="775"/>
      <c r="E112" s="775"/>
      <c r="F112" s="775"/>
      <c r="G112" s="775"/>
      <c r="H112" s="775"/>
      <c r="I112" s="775"/>
      <c r="J112" s="775"/>
      <c r="K112" s="775"/>
      <c r="L112" s="775"/>
      <c r="M112" s="775"/>
      <c r="N112" s="775"/>
      <c r="O112" s="775"/>
      <c r="P112" s="775"/>
      <c r="Q112" s="775"/>
      <c r="R112" s="775"/>
      <c r="S112" s="775"/>
      <c r="T112" s="775"/>
      <c r="U112" s="775"/>
      <c r="V112" s="775"/>
      <c r="W112" s="775"/>
      <c r="X112" s="775"/>
      <c r="Y112" s="775"/>
      <c r="Z112" s="776"/>
      <c r="AA112" s="802" t="s">
        <v>65</v>
      </c>
      <c r="AB112" s="803"/>
      <c r="AC112" s="803"/>
      <c r="AD112" s="803"/>
      <c r="AE112" s="804"/>
      <c r="AF112" s="805" t="s">
        <v>65</v>
      </c>
      <c r="AG112" s="803"/>
      <c r="AH112" s="803"/>
      <c r="AI112" s="803"/>
      <c r="AJ112" s="804"/>
      <c r="AK112" s="805" t="s">
        <v>65</v>
      </c>
      <c r="AL112" s="803"/>
      <c r="AM112" s="803"/>
      <c r="AN112" s="803"/>
      <c r="AO112" s="804"/>
      <c r="AP112" s="844" t="s">
        <v>65</v>
      </c>
      <c r="AQ112" s="845"/>
      <c r="AR112" s="845"/>
      <c r="AS112" s="845"/>
      <c r="AT112" s="846"/>
      <c r="AU112" s="955"/>
      <c r="AV112" s="956"/>
      <c r="AW112" s="956"/>
      <c r="AX112" s="956"/>
      <c r="AY112" s="956"/>
      <c r="AZ112" s="838" t="s">
        <v>382</v>
      </c>
      <c r="BA112" s="775"/>
      <c r="BB112" s="775"/>
      <c r="BC112" s="775"/>
      <c r="BD112" s="775"/>
      <c r="BE112" s="775"/>
      <c r="BF112" s="775"/>
      <c r="BG112" s="775"/>
      <c r="BH112" s="775"/>
      <c r="BI112" s="775"/>
      <c r="BJ112" s="775"/>
      <c r="BK112" s="775"/>
      <c r="BL112" s="775"/>
      <c r="BM112" s="775"/>
      <c r="BN112" s="775"/>
      <c r="BO112" s="775"/>
      <c r="BP112" s="776"/>
      <c r="BQ112" s="839">
        <v>907611</v>
      </c>
      <c r="BR112" s="840"/>
      <c r="BS112" s="840"/>
      <c r="BT112" s="840"/>
      <c r="BU112" s="840"/>
      <c r="BV112" s="840">
        <v>827957</v>
      </c>
      <c r="BW112" s="840"/>
      <c r="BX112" s="840"/>
      <c r="BY112" s="840"/>
      <c r="BZ112" s="840"/>
      <c r="CA112" s="840">
        <v>758269</v>
      </c>
      <c r="CB112" s="840"/>
      <c r="CC112" s="840"/>
      <c r="CD112" s="840"/>
      <c r="CE112" s="840"/>
      <c r="CF112" s="895">
        <v>34.6</v>
      </c>
      <c r="CG112" s="896"/>
      <c r="CH112" s="896"/>
      <c r="CI112" s="896"/>
      <c r="CJ112" s="896"/>
      <c r="CK112" s="950"/>
      <c r="CL112" s="908"/>
      <c r="CM112" s="838" t="s">
        <v>383</v>
      </c>
      <c r="CN112" s="775"/>
      <c r="CO112" s="775"/>
      <c r="CP112" s="775"/>
      <c r="CQ112" s="775"/>
      <c r="CR112" s="775"/>
      <c r="CS112" s="775"/>
      <c r="CT112" s="775"/>
      <c r="CU112" s="775"/>
      <c r="CV112" s="775"/>
      <c r="CW112" s="775"/>
      <c r="CX112" s="775"/>
      <c r="CY112" s="775"/>
      <c r="CZ112" s="775"/>
      <c r="DA112" s="775"/>
      <c r="DB112" s="775"/>
      <c r="DC112" s="775"/>
      <c r="DD112" s="775"/>
      <c r="DE112" s="775"/>
      <c r="DF112" s="776"/>
      <c r="DG112" s="839" t="s">
        <v>65</v>
      </c>
      <c r="DH112" s="840"/>
      <c r="DI112" s="840"/>
      <c r="DJ112" s="840"/>
      <c r="DK112" s="840"/>
      <c r="DL112" s="840" t="s">
        <v>65</v>
      </c>
      <c r="DM112" s="840"/>
      <c r="DN112" s="840"/>
      <c r="DO112" s="840"/>
      <c r="DP112" s="840"/>
      <c r="DQ112" s="840" t="s">
        <v>65</v>
      </c>
      <c r="DR112" s="840"/>
      <c r="DS112" s="840"/>
      <c r="DT112" s="840"/>
      <c r="DU112" s="840"/>
      <c r="DV112" s="817" t="s">
        <v>65</v>
      </c>
      <c r="DW112" s="817"/>
      <c r="DX112" s="817"/>
      <c r="DY112" s="817"/>
      <c r="DZ112" s="818"/>
    </row>
    <row r="113" spans="1:130" s="96" customFormat="1" ht="26.25" customHeight="1" x14ac:dyDescent="0.15">
      <c r="A113" s="944"/>
      <c r="B113" s="945"/>
      <c r="C113" s="775" t="s">
        <v>384</v>
      </c>
      <c r="D113" s="775"/>
      <c r="E113" s="775"/>
      <c r="F113" s="775"/>
      <c r="G113" s="775"/>
      <c r="H113" s="775"/>
      <c r="I113" s="775"/>
      <c r="J113" s="775"/>
      <c r="K113" s="775"/>
      <c r="L113" s="775"/>
      <c r="M113" s="775"/>
      <c r="N113" s="775"/>
      <c r="O113" s="775"/>
      <c r="P113" s="775"/>
      <c r="Q113" s="775"/>
      <c r="R113" s="775"/>
      <c r="S113" s="775"/>
      <c r="T113" s="775"/>
      <c r="U113" s="775"/>
      <c r="V113" s="775"/>
      <c r="W113" s="775"/>
      <c r="X113" s="775"/>
      <c r="Y113" s="775"/>
      <c r="Z113" s="776"/>
      <c r="AA113" s="935">
        <v>108206</v>
      </c>
      <c r="AB113" s="936"/>
      <c r="AC113" s="936"/>
      <c r="AD113" s="936"/>
      <c r="AE113" s="937"/>
      <c r="AF113" s="938">
        <v>102728</v>
      </c>
      <c r="AG113" s="936"/>
      <c r="AH113" s="936"/>
      <c r="AI113" s="936"/>
      <c r="AJ113" s="937"/>
      <c r="AK113" s="938">
        <v>91021</v>
      </c>
      <c r="AL113" s="936"/>
      <c r="AM113" s="936"/>
      <c r="AN113" s="936"/>
      <c r="AO113" s="937"/>
      <c r="AP113" s="939">
        <v>4.0999999999999996</v>
      </c>
      <c r="AQ113" s="940"/>
      <c r="AR113" s="940"/>
      <c r="AS113" s="940"/>
      <c r="AT113" s="941"/>
      <c r="AU113" s="955"/>
      <c r="AV113" s="956"/>
      <c r="AW113" s="956"/>
      <c r="AX113" s="956"/>
      <c r="AY113" s="956"/>
      <c r="AZ113" s="838" t="s">
        <v>385</v>
      </c>
      <c r="BA113" s="775"/>
      <c r="BB113" s="775"/>
      <c r="BC113" s="775"/>
      <c r="BD113" s="775"/>
      <c r="BE113" s="775"/>
      <c r="BF113" s="775"/>
      <c r="BG113" s="775"/>
      <c r="BH113" s="775"/>
      <c r="BI113" s="775"/>
      <c r="BJ113" s="775"/>
      <c r="BK113" s="775"/>
      <c r="BL113" s="775"/>
      <c r="BM113" s="775"/>
      <c r="BN113" s="775"/>
      <c r="BO113" s="775"/>
      <c r="BP113" s="776"/>
      <c r="BQ113" s="839">
        <v>10067</v>
      </c>
      <c r="BR113" s="840"/>
      <c r="BS113" s="840"/>
      <c r="BT113" s="840"/>
      <c r="BU113" s="840"/>
      <c r="BV113" s="840">
        <v>5087</v>
      </c>
      <c r="BW113" s="840"/>
      <c r="BX113" s="840"/>
      <c r="BY113" s="840"/>
      <c r="BZ113" s="840"/>
      <c r="CA113" s="840">
        <v>4346</v>
      </c>
      <c r="CB113" s="840"/>
      <c r="CC113" s="840"/>
      <c r="CD113" s="840"/>
      <c r="CE113" s="840"/>
      <c r="CF113" s="895">
        <v>0.2</v>
      </c>
      <c r="CG113" s="896"/>
      <c r="CH113" s="896"/>
      <c r="CI113" s="896"/>
      <c r="CJ113" s="896"/>
      <c r="CK113" s="950"/>
      <c r="CL113" s="908"/>
      <c r="CM113" s="838" t="s">
        <v>386</v>
      </c>
      <c r="CN113" s="775"/>
      <c r="CO113" s="775"/>
      <c r="CP113" s="775"/>
      <c r="CQ113" s="775"/>
      <c r="CR113" s="775"/>
      <c r="CS113" s="775"/>
      <c r="CT113" s="775"/>
      <c r="CU113" s="775"/>
      <c r="CV113" s="775"/>
      <c r="CW113" s="775"/>
      <c r="CX113" s="775"/>
      <c r="CY113" s="775"/>
      <c r="CZ113" s="775"/>
      <c r="DA113" s="775"/>
      <c r="DB113" s="775"/>
      <c r="DC113" s="775"/>
      <c r="DD113" s="775"/>
      <c r="DE113" s="775"/>
      <c r="DF113" s="776"/>
      <c r="DG113" s="802" t="s">
        <v>65</v>
      </c>
      <c r="DH113" s="803"/>
      <c r="DI113" s="803"/>
      <c r="DJ113" s="803"/>
      <c r="DK113" s="804"/>
      <c r="DL113" s="805" t="s">
        <v>65</v>
      </c>
      <c r="DM113" s="803"/>
      <c r="DN113" s="803"/>
      <c r="DO113" s="803"/>
      <c r="DP113" s="804"/>
      <c r="DQ113" s="805" t="s">
        <v>65</v>
      </c>
      <c r="DR113" s="803"/>
      <c r="DS113" s="803"/>
      <c r="DT113" s="803"/>
      <c r="DU113" s="804"/>
      <c r="DV113" s="844" t="s">
        <v>65</v>
      </c>
      <c r="DW113" s="845"/>
      <c r="DX113" s="845"/>
      <c r="DY113" s="845"/>
      <c r="DZ113" s="846"/>
    </row>
    <row r="114" spans="1:130" s="96" customFormat="1" ht="26.25" customHeight="1" x14ac:dyDescent="0.15">
      <c r="A114" s="944"/>
      <c r="B114" s="945"/>
      <c r="C114" s="775" t="s">
        <v>387</v>
      </c>
      <c r="D114" s="775"/>
      <c r="E114" s="775"/>
      <c r="F114" s="775"/>
      <c r="G114" s="775"/>
      <c r="H114" s="775"/>
      <c r="I114" s="775"/>
      <c r="J114" s="775"/>
      <c r="K114" s="775"/>
      <c r="L114" s="775"/>
      <c r="M114" s="775"/>
      <c r="N114" s="775"/>
      <c r="O114" s="775"/>
      <c r="P114" s="775"/>
      <c r="Q114" s="775"/>
      <c r="R114" s="775"/>
      <c r="S114" s="775"/>
      <c r="T114" s="775"/>
      <c r="U114" s="775"/>
      <c r="V114" s="775"/>
      <c r="W114" s="775"/>
      <c r="X114" s="775"/>
      <c r="Y114" s="775"/>
      <c r="Z114" s="776"/>
      <c r="AA114" s="802">
        <v>6563</v>
      </c>
      <c r="AB114" s="803"/>
      <c r="AC114" s="803"/>
      <c r="AD114" s="803"/>
      <c r="AE114" s="804"/>
      <c r="AF114" s="805">
        <v>5087</v>
      </c>
      <c r="AG114" s="803"/>
      <c r="AH114" s="803"/>
      <c r="AI114" s="803"/>
      <c r="AJ114" s="804"/>
      <c r="AK114" s="805">
        <v>4346</v>
      </c>
      <c r="AL114" s="803"/>
      <c r="AM114" s="803"/>
      <c r="AN114" s="803"/>
      <c r="AO114" s="804"/>
      <c r="AP114" s="844">
        <v>0.2</v>
      </c>
      <c r="AQ114" s="845"/>
      <c r="AR114" s="845"/>
      <c r="AS114" s="845"/>
      <c r="AT114" s="846"/>
      <c r="AU114" s="955"/>
      <c r="AV114" s="956"/>
      <c r="AW114" s="956"/>
      <c r="AX114" s="956"/>
      <c r="AY114" s="956"/>
      <c r="AZ114" s="838" t="s">
        <v>388</v>
      </c>
      <c r="BA114" s="775"/>
      <c r="BB114" s="775"/>
      <c r="BC114" s="775"/>
      <c r="BD114" s="775"/>
      <c r="BE114" s="775"/>
      <c r="BF114" s="775"/>
      <c r="BG114" s="775"/>
      <c r="BH114" s="775"/>
      <c r="BI114" s="775"/>
      <c r="BJ114" s="775"/>
      <c r="BK114" s="775"/>
      <c r="BL114" s="775"/>
      <c r="BM114" s="775"/>
      <c r="BN114" s="775"/>
      <c r="BO114" s="775"/>
      <c r="BP114" s="776"/>
      <c r="BQ114" s="839">
        <v>325060</v>
      </c>
      <c r="BR114" s="840"/>
      <c r="BS114" s="840"/>
      <c r="BT114" s="840"/>
      <c r="BU114" s="840"/>
      <c r="BV114" s="840">
        <v>314687</v>
      </c>
      <c r="BW114" s="840"/>
      <c r="BX114" s="840"/>
      <c r="BY114" s="840"/>
      <c r="BZ114" s="840"/>
      <c r="CA114" s="840">
        <v>284924</v>
      </c>
      <c r="CB114" s="840"/>
      <c r="CC114" s="840"/>
      <c r="CD114" s="840"/>
      <c r="CE114" s="840"/>
      <c r="CF114" s="895">
        <v>13</v>
      </c>
      <c r="CG114" s="896"/>
      <c r="CH114" s="896"/>
      <c r="CI114" s="896"/>
      <c r="CJ114" s="896"/>
      <c r="CK114" s="950"/>
      <c r="CL114" s="908"/>
      <c r="CM114" s="838" t="s">
        <v>389</v>
      </c>
      <c r="CN114" s="775"/>
      <c r="CO114" s="775"/>
      <c r="CP114" s="775"/>
      <c r="CQ114" s="775"/>
      <c r="CR114" s="775"/>
      <c r="CS114" s="775"/>
      <c r="CT114" s="775"/>
      <c r="CU114" s="775"/>
      <c r="CV114" s="775"/>
      <c r="CW114" s="775"/>
      <c r="CX114" s="775"/>
      <c r="CY114" s="775"/>
      <c r="CZ114" s="775"/>
      <c r="DA114" s="775"/>
      <c r="DB114" s="775"/>
      <c r="DC114" s="775"/>
      <c r="DD114" s="775"/>
      <c r="DE114" s="775"/>
      <c r="DF114" s="776"/>
      <c r="DG114" s="802" t="s">
        <v>65</v>
      </c>
      <c r="DH114" s="803"/>
      <c r="DI114" s="803"/>
      <c r="DJ114" s="803"/>
      <c r="DK114" s="804"/>
      <c r="DL114" s="805" t="s">
        <v>65</v>
      </c>
      <c r="DM114" s="803"/>
      <c r="DN114" s="803"/>
      <c r="DO114" s="803"/>
      <c r="DP114" s="804"/>
      <c r="DQ114" s="805" t="s">
        <v>65</v>
      </c>
      <c r="DR114" s="803"/>
      <c r="DS114" s="803"/>
      <c r="DT114" s="803"/>
      <c r="DU114" s="804"/>
      <c r="DV114" s="844" t="s">
        <v>65</v>
      </c>
      <c r="DW114" s="845"/>
      <c r="DX114" s="845"/>
      <c r="DY114" s="845"/>
      <c r="DZ114" s="846"/>
    </row>
    <row r="115" spans="1:130" s="96" customFormat="1" ht="26.25" customHeight="1" x14ac:dyDescent="0.15">
      <c r="A115" s="944"/>
      <c r="B115" s="945"/>
      <c r="C115" s="775" t="s">
        <v>390</v>
      </c>
      <c r="D115" s="775"/>
      <c r="E115" s="775"/>
      <c r="F115" s="775"/>
      <c r="G115" s="775"/>
      <c r="H115" s="775"/>
      <c r="I115" s="775"/>
      <c r="J115" s="775"/>
      <c r="K115" s="775"/>
      <c r="L115" s="775"/>
      <c r="M115" s="775"/>
      <c r="N115" s="775"/>
      <c r="O115" s="775"/>
      <c r="P115" s="775"/>
      <c r="Q115" s="775"/>
      <c r="R115" s="775"/>
      <c r="S115" s="775"/>
      <c r="T115" s="775"/>
      <c r="U115" s="775"/>
      <c r="V115" s="775"/>
      <c r="W115" s="775"/>
      <c r="X115" s="775"/>
      <c r="Y115" s="775"/>
      <c r="Z115" s="776"/>
      <c r="AA115" s="935">
        <v>75</v>
      </c>
      <c r="AB115" s="936"/>
      <c r="AC115" s="936"/>
      <c r="AD115" s="936"/>
      <c r="AE115" s="937"/>
      <c r="AF115" s="938">
        <v>1326</v>
      </c>
      <c r="AG115" s="936"/>
      <c r="AH115" s="936"/>
      <c r="AI115" s="936"/>
      <c r="AJ115" s="937"/>
      <c r="AK115" s="938">
        <v>51</v>
      </c>
      <c r="AL115" s="936"/>
      <c r="AM115" s="936"/>
      <c r="AN115" s="936"/>
      <c r="AO115" s="937"/>
      <c r="AP115" s="939">
        <v>0</v>
      </c>
      <c r="AQ115" s="940"/>
      <c r="AR115" s="940"/>
      <c r="AS115" s="940"/>
      <c r="AT115" s="941"/>
      <c r="AU115" s="955"/>
      <c r="AV115" s="956"/>
      <c r="AW115" s="956"/>
      <c r="AX115" s="956"/>
      <c r="AY115" s="956"/>
      <c r="AZ115" s="838" t="s">
        <v>391</v>
      </c>
      <c r="BA115" s="775"/>
      <c r="BB115" s="775"/>
      <c r="BC115" s="775"/>
      <c r="BD115" s="775"/>
      <c r="BE115" s="775"/>
      <c r="BF115" s="775"/>
      <c r="BG115" s="775"/>
      <c r="BH115" s="775"/>
      <c r="BI115" s="775"/>
      <c r="BJ115" s="775"/>
      <c r="BK115" s="775"/>
      <c r="BL115" s="775"/>
      <c r="BM115" s="775"/>
      <c r="BN115" s="775"/>
      <c r="BO115" s="775"/>
      <c r="BP115" s="776"/>
      <c r="BQ115" s="839" t="s">
        <v>65</v>
      </c>
      <c r="BR115" s="840"/>
      <c r="BS115" s="840"/>
      <c r="BT115" s="840"/>
      <c r="BU115" s="840"/>
      <c r="BV115" s="840" t="s">
        <v>65</v>
      </c>
      <c r="BW115" s="840"/>
      <c r="BX115" s="840"/>
      <c r="BY115" s="840"/>
      <c r="BZ115" s="840"/>
      <c r="CA115" s="840" t="s">
        <v>65</v>
      </c>
      <c r="CB115" s="840"/>
      <c r="CC115" s="840"/>
      <c r="CD115" s="840"/>
      <c r="CE115" s="840"/>
      <c r="CF115" s="895" t="s">
        <v>65</v>
      </c>
      <c r="CG115" s="896"/>
      <c r="CH115" s="896"/>
      <c r="CI115" s="896"/>
      <c r="CJ115" s="896"/>
      <c r="CK115" s="950"/>
      <c r="CL115" s="908"/>
      <c r="CM115" s="838" t="s">
        <v>392</v>
      </c>
      <c r="CN115" s="775"/>
      <c r="CO115" s="775"/>
      <c r="CP115" s="775"/>
      <c r="CQ115" s="775"/>
      <c r="CR115" s="775"/>
      <c r="CS115" s="775"/>
      <c r="CT115" s="775"/>
      <c r="CU115" s="775"/>
      <c r="CV115" s="775"/>
      <c r="CW115" s="775"/>
      <c r="CX115" s="775"/>
      <c r="CY115" s="775"/>
      <c r="CZ115" s="775"/>
      <c r="DA115" s="775"/>
      <c r="DB115" s="775"/>
      <c r="DC115" s="775"/>
      <c r="DD115" s="775"/>
      <c r="DE115" s="775"/>
      <c r="DF115" s="776"/>
      <c r="DG115" s="802" t="s">
        <v>65</v>
      </c>
      <c r="DH115" s="803"/>
      <c r="DI115" s="803"/>
      <c r="DJ115" s="803"/>
      <c r="DK115" s="804"/>
      <c r="DL115" s="805" t="s">
        <v>65</v>
      </c>
      <c r="DM115" s="803"/>
      <c r="DN115" s="803"/>
      <c r="DO115" s="803"/>
      <c r="DP115" s="804"/>
      <c r="DQ115" s="805" t="s">
        <v>65</v>
      </c>
      <c r="DR115" s="803"/>
      <c r="DS115" s="803"/>
      <c r="DT115" s="803"/>
      <c r="DU115" s="804"/>
      <c r="DV115" s="844" t="s">
        <v>65</v>
      </c>
      <c r="DW115" s="845"/>
      <c r="DX115" s="845"/>
      <c r="DY115" s="845"/>
      <c r="DZ115" s="846"/>
    </row>
    <row r="116" spans="1:130" s="96" customFormat="1" ht="26.25" customHeight="1" x14ac:dyDescent="0.15">
      <c r="A116" s="946"/>
      <c r="B116" s="947"/>
      <c r="C116" s="842" t="s">
        <v>393</v>
      </c>
      <c r="D116" s="842"/>
      <c r="E116" s="842"/>
      <c r="F116" s="842"/>
      <c r="G116" s="842"/>
      <c r="H116" s="842"/>
      <c r="I116" s="842"/>
      <c r="J116" s="842"/>
      <c r="K116" s="842"/>
      <c r="L116" s="842"/>
      <c r="M116" s="842"/>
      <c r="N116" s="842"/>
      <c r="O116" s="842"/>
      <c r="P116" s="842"/>
      <c r="Q116" s="842"/>
      <c r="R116" s="842"/>
      <c r="S116" s="842"/>
      <c r="T116" s="842"/>
      <c r="U116" s="842"/>
      <c r="V116" s="842"/>
      <c r="W116" s="842"/>
      <c r="X116" s="842"/>
      <c r="Y116" s="842"/>
      <c r="Z116" s="843"/>
      <c r="AA116" s="802" t="s">
        <v>65</v>
      </c>
      <c r="AB116" s="803"/>
      <c r="AC116" s="803"/>
      <c r="AD116" s="803"/>
      <c r="AE116" s="804"/>
      <c r="AF116" s="805" t="s">
        <v>65</v>
      </c>
      <c r="AG116" s="803"/>
      <c r="AH116" s="803"/>
      <c r="AI116" s="803"/>
      <c r="AJ116" s="804"/>
      <c r="AK116" s="805" t="s">
        <v>65</v>
      </c>
      <c r="AL116" s="803"/>
      <c r="AM116" s="803"/>
      <c r="AN116" s="803"/>
      <c r="AO116" s="804"/>
      <c r="AP116" s="844" t="s">
        <v>65</v>
      </c>
      <c r="AQ116" s="845"/>
      <c r="AR116" s="845"/>
      <c r="AS116" s="845"/>
      <c r="AT116" s="846"/>
      <c r="AU116" s="955"/>
      <c r="AV116" s="956"/>
      <c r="AW116" s="956"/>
      <c r="AX116" s="956"/>
      <c r="AY116" s="956"/>
      <c r="AZ116" s="932" t="s">
        <v>394</v>
      </c>
      <c r="BA116" s="933"/>
      <c r="BB116" s="933"/>
      <c r="BC116" s="933"/>
      <c r="BD116" s="933"/>
      <c r="BE116" s="933"/>
      <c r="BF116" s="933"/>
      <c r="BG116" s="933"/>
      <c r="BH116" s="933"/>
      <c r="BI116" s="933"/>
      <c r="BJ116" s="933"/>
      <c r="BK116" s="933"/>
      <c r="BL116" s="933"/>
      <c r="BM116" s="933"/>
      <c r="BN116" s="933"/>
      <c r="BO116" s="933"/>
      <c r="BP116" s="934"/>
      <c r="BQ116" s="839" t="s">
        <v>65</v>
      </c>
      <c r="BR116" s="840"/>
      <c r="BS116" s="840"/>
      <c r="BT116" s="840"/>
      <c r="BU116" s="840"/>
      <c r="BV116" s="840" t="s">
        <v>65</v>
      </c>
      <c r="BW116" s="840"/>
      <c r="BX116" s="840"/>
      <c r="BY116" s="840"/>
      <c r="BZ116" s="840"/>
      <c r="CA116" s="840" t="s">
        <v>65</v>
      </c>
      <c r="CB116" s="840"/>
      <c r="CC116" s="840"/>
      <c r="CD116" s="840"/>
      <c r="CE116" s="840"/>
      <c r="CF116" s="895" t="s">
        <v>65</v>
      </c>
      <c r="CG116" s="896"/>
      <c r="CH116" s="896"/>
      <c r="CI116" s="896"/>
      <c r="CJ116" s="896"/>
      <c r="CK116" s="950"/>
      <c r="CL116" s="908"/>
      <c r="CM116" s="838" t="s">
        <v>395</v>
      </c>
      <c r="CN116" s="775"/>
      <c r="CO116" s="775"/>
      <c r="CP116" s="775"/>
      <c r="CQ116" s="775"/>
      <c r="CR116" s="775"/>
      <c r="CS116" s="775"/>
      <c r="CT116" s="775"/>
      <c r="CU116" s="775"/>
      <c r="CV116" s="775"/>
      <c r="CW116" s="775"/>
      <c r="CX116" s="775"/>
      <c r="CY116" s="775"/>
      <c r="CZ116" s="775"/>
      <c r="DA116" s="775"/>
      <c r="DB116" s="775"/>
      <c r="DC116" s="775"/>
      <c r="DD116" s="775"/>
      <c r="DE116" s="775"/>
      <c r="DF116" s="776"/>
      <c r="DG116" s="802" t="s">
        <v>65</v>
      </c>
      <c r="DH116" s="803"/>
      <c r="DI116" s="803"/>
      <c r="DJ116" s="803"/>
      <c r="DK116" s="804"/>
      <c r="DL116" s="805" t="s">
        <v>65</v>
      </c>
      <c r="DM116" s="803"/>
      <c r="DN116" s="803"/>
      <c r="DO116" s="803"/>
      <c r="DP116" s="804"/>
      <c r="DQ116" s="805" t="s">
        <v>65</v>
      </c>
      <c r="DR116" s="803"/>
      <c r="DS116" s="803"/>
      <c r="DT116" s="803"/>
      <c r="DU116" s="804"/>
      <c r="DV116" s="844" t="s">
        <v>65</v>
      </c>
      <c r="DW116" s="845"/>
      <c r="DX116" s="845"/>
      <c r="DY116" s="845"/>
      <c r="DZ116" s="846"/>
    </row>
    <row r="117" spans="1:130" s="96" customFormat="1" ht="26.25" customHeight="1" x14ac:dyDescent="0.15">
      <c r="A117" s="918" t="s">
        <v>121</v>
      </c>
      <c r="B117" s="919"/>
      <c r="C117" s="919"/>
      <c r="D117" s="919"/>
      <c r="E117" s="919"/>
      <c r="F117" s="919"/>
      <c r="G117" s="919"/>
      <c r="H117" s="919"/>
      <c r="I117" s="919"/>
      <c r="J117" s="919"/>
      <c r="K117" s="919"/>
      <c r="L117" s="919"/>
      <c r="M117" s="919"/>
      <c r="N117" s="919"/>
      <c r="O117" s="919"/>
      <c r="P117" s="919"/>
      <c r="Q117" s="919"/>
      <c r="R117" s="919"/>
      <c r="S117" s="919"/>
      <c r="T117" s="919"/>
      <c r="U117" s="919"/>
      <c r="V117" s="919"/>
      <c r="W117" s="919"/>
      <c r="X117" s="919"/>
      <c r="Y117" s="877" t="s">
        <v>396</v>
      </c>
      <c r="Z117" s="920"/>
      <c r="AA117" s="925">
        <v>433018</v>
      </c>
      <c r="AB117" s="926"/>
      <c r="AC117" s="926"/>
      <c r="AD117" s="926"/>
      <c r="AE117" s="927"/>
      <c r="AF117" s="928">
        <v>451244</v>
      </c>
      <c r="AG117" s="926"/>
      <c r="AH117" s="926"/>
      <c r="AI117" s="926"/>
      <c r="AJ117" s="927"/>
      <c r="AK117" s="928">
        <v>451238</v>
      </c>
      <c r="AL117" s="926"/>
      <c r="AM117" s="926"/>
      <c r="AN117" s="926"/>
      <c r="AO117" s="927"/>
      <c r="AP117" s="929"/>
      <c r="AQ117" s="930"/>
      <c r="AR117" s="930"/>
      <c r="AS117" s="930"/>
      <c r="AT117" s="931"/>
      <c r="AU117" s="955"/>
      <c r="AV117" s="956"/>
      <c r="AW117" s="956"/>
      <c r="AX117" s="956"/>
      <c r="AY117" s="956"/>
      <c r="AZ117" s="883" t="s">
        <v>397</v>
      </c>
      <c r="BA117" s="884"/>
      <c r="BB117" s="884"/>
      <c r="BC117" s="884"/>
      <c r="BD117" s="884"/>
      <c r="BE117" s="884"/>
      <c r="BF117" s="884"/>
      <c r="BG117" s="884"/>
      <c r="BH117" s="884"/>
      <c r="BI117" s="884"/>
      <c r="BJ117" s="884"/>
      <c r="BK117" s="884"/>
      <c r="BL117" s="884"/>
      <c r="BM117" s="884"/>
      <c r="BN117" s="884"/>
      <c r="BO117" s="884"/>
      <c r="BP117" s="885"/>
      <c r="BQ117" s="839" t="s">
        <v>65</v>
      </c>
      <c r="BR117" s="840"/>
      <c r="BS117" s="840"/>
      <c r="BT117" s="840"/>
      <c r="BU117" s="840"/>
      <c r="BV117" s="840" t="s">
        <v>65</v>
      </c>
      <c r="BW117" s="840"/>
      <c r="BX117" s="840"/>
      <c r="BY117" s="840"/>
      <c r="BZ117" s="840"/>
      <c r="CA117" s="840" t="s">
        <v>65</v>
      </c>
      <c r="CB117" s="840"/>
      <c r="CC117" s="840"/>
      <c r="CD117" s="840"/>
      <c r="CE117" s="840"/>
      <c r="CF117" s="895" t="s">
        <v>65</v>
      </c>
      <c r="CG117" s="896"/>
      <c r="CH117" s="896"/>
      <c r="CI117" s="896"/>
      <c r="CJ117" s="896"/>
      <c r="CK117" s="950"/>
      <c r="CL117" s="908"/>
      <c r="CM117" s="838" t="s">
        <v>398</v>
      </c>
      <c r="CN117" s="775"/>
      <c r="CO117" s="775"/>
      <c r="CP117" s="775"/>
      <c r="CQ117" s="775"/>
      <c r="CR117" s="775"/>
      <c r="CS117" s="775"/>
      <c r="CT117" s="775"/>
      <c r="CU117" s="775"/>
      <c r="CV117" s="775"/>
      <c r="CW117" s="775"/>
      <c r="CX117" s="775"/>
      <c r="CY117" s="775"/>
      <c r="CZ117" s="775"/>
      <c r="DA117" s="775"/>
      <c r="DB117" s="775"/>
      <c r="DC117" s="775"/>
      <c r="DD117" s="775"/>
      <c r="DE117" s="775"/>
      <c r="DF117" s="776"/>
      <c r="DG117" s="802" t="s">
        <v>65</v>
      </c>
      <c r="DH117" s="803"/>
      <c r="DI117" s="803"/>
      <c r="DJ117" s="803"/>
      <c r="DK117" s="804"/>
      <c r="DL117" s="805" t="s">
        <v>65</v>
      </c>
      <c r="DM117" s="803"/>
      <c r="DN117" s="803"/>
      <c r="DO117" s="803"/>
      <c r="DP117" s="804"/>
      <c r="DQ117" s="805" t="s">
        <v>65</v>
      </c>
      <c r="DR117" s="803"/>
      <c r="DS117" s="803"/>
      <c r="DT117" s="803"/>
      <c r="DU117" s="804"/>
      <c r="DV117" s="844" t="s">
        <v>65</v>
      </c>
      <c r="DW117" s="845"/>
      <c r="DX117" s="845"/>
      <c r="DY117" s="845"/>
      <c r="DZ117" s="846"/>
    </row>
    <row r="118" spans="1:130" s="96" customFormat="1" ht="26.25" customHeight="1" x14ac:dyDescent="0.15">
      <c r="A118" s="918" t="s">
        <v>371</v>
      </c>
      <c r="B118" s="919"/>
      <c r="C118" s="919"/>
      <c r="D118" s="919"/>
      <c r="E118" s="919"/>
      <c r="F118" s="919"/>
      <c r="G118" s="919"/>
      <c r="H118" s="919"/>
      <c r="I118" s="919"/>
      <c r="J118" s="919"/>
      <c r="K118" s="919"/>
      <c r="L118" s="919"/>
      <c r="M118" s="919"/>
      <c r="N118" s="919"/>
      <c r="O118" s="919"/>
      <c r="P118" s="919"/>
      <c r="Q118" s="919"/>
      <c r="R118" s="919"/>
      <c r="S118" s="919"/>
      <c r="T118" s="919"/>
      <c r="U118" s="919"/>
      <c r="V118" s="919"/>
      <c r="W118" s="919"/>
      <c r="X118" s="919"/>
      <c r="Y118" s="919"/>
      <c r="Z118" s="920"/>
      <c r="AA118" s="921" t="s">
        <v>368</v>
      </c>
      <c r="AB118" s="919"/>
      <c r="AC118" s="919"/>
      <c r="AD118" s="919"/>
      <c r="AE118" s="920"/>
      <c r="AF118" s="921" t="s">
        <v>369</v>
      </c>
      <c r="AG118" s="919"/>
      <c r="AH118" s="919"/>
      <c r="AI118" s="919"/>
      <c r="AJ118" s="920"/>
      <c r="AK118" s="921" t="s">
        <v>240</v>
      </c>
      <c r="AL118" s="919"/>
      <c r="AM118" s="919"/>
      <c r="AN118" s="919"/>
      <c r="AO118" s="920"/>
      <c r="AP118" s="922" t="s">
        <v>370</v>
      </c>
      <c r="AQ118" s="923"/>
      <c r="AR118" s="923"/>
      <c r="AS118" s="923"/>
      <c r="AT118" s="924"/>
      <c r="AU118" s="955"/>
      <c r="AV118" s="956"/>
      <c r="AW118" s="956"/>
      <c r="AX118" s="956"/>
      <c r="AY118" s="956"/>
      <c r="AZ118" s="841" t="s">
        <v>399</v>
      </c>
      <c r="BA118" s="842"/>
      <c r="BB118" s="842"/>
      <c r="BC118" s="842"/>
      <c r="BD118" s="842"/>
      <c r="BE118" s="842"/>
      <c r="BF118" s="842"/>
      <c r="BG118" s="842"/>
      <c r="BH118" s="842"/>
      <c r="BI118" s="842"/>
      <c r="BJ118" s="842"/>
      <c r="BK118" s="842"/>
      <c r="BL118" s="842"/>
      <c r="BM118" s="842"/>
      <c r="BN118" s="842"/>
      <c r="BO118" s="842"/>
      <c r="BP118" s="843"/>
      <c r="BQ118" s="879" t="s">
        <v>65</v>
      </c>
      <c r="BR118" s="880"/>
      <c r="BS118" s="880"/>
      <c r="BT118" s="880"/>
      <c r="BU118" s="880"/>
      <c r="BV118" s="880" t="s">
        <v>65</v>
      </c>
      <c r="BW118" s="880"/>
      <c r="BX118" s="880"/>
      <c r="BY118" s="880"/>
      <c r="BZ118" s="880"/>
      <c r="CA118" s="880" t="s">
        <v>65</v>
      </c>
      <c r="CB118" s="880"/>
      <c r="CC118" s="880"/>
      <c r="CD118" s="880"/>
      <c r="CE118" s="880"/>
      <c r="CF118" s="895" t="s">
        <v>65</v>
      </c>
      <c r="CG118" s="896"/>
      <c r="CH118" s="896"/>
      <c r="CI118" s="896"/>
      <c r="CJ118" s="896"/>
      <c r="CK118" s="950"/>
      <c r="CL118" s="908"/>
      <c r="CM118" s="838" t="s">
        <v>400</v>
      </c>
      <c r="CN118" s="775"/>
      <c r="CO118" s="775"/>
      <c r="CP118" s="775"/>
      <c r="CQ118" s="775"/>
      <c r="CR118" s="775"/>
      <c r="CS118" s="775"/>
      <c r="CT118" s="775"/>
      <c r="CU118" s="775"/>
      <c r="CV118" s="775"/>
      <c r="CW118" s="775"/>
      <c r="CX118" s="775"/>
      <c r="CY118" s="775"/>
      <c r="CZ118" s="775"/>
      <c r="DA118" s="775"/>
      <c r="DB118" s="775"/>
      <c r="DC118" s="775"/>
      <c r="DD118" s="775"/>
      <c r="DE118" s="775"/>
      <c r="DF118" s="776"/>
      <c r="DG118" s="802" t="s">
        <v>65</v>
      </c>
      <c r="DH118" s="803"/>
      <c r="DI118" s="803"/>
      <c r="DJ118" s="803"/>
      <c r="DK118" s="804"/>
      <c r="DL118" s="805" t="s">
        <v>65</v>
      </c>
      <c r="DM118" s="803"/>
      <c r="DN118" s="803"/>
      <c r="DO118" s="803"/>
      <c r="DP118" s="804"/>
      <c r="DQ118" s="805" t="s">
        <v>65</v>
      </c>
      <c r="DR118" s="803"/>
      <c r="DS118" s="803"/>
      <c r="DT118" s="803"/>
      <c r="DU118" s="804"/>
      <c r="DV118" s="844" t="s">
        <v>65</v>
      </c>
      <c r="DW118" s="845"/>
      <c r="DX118" s="845"/>
      <c r="DY118" s="845"/>
      <c r="DZ118" s="846"/>
    </row>
    <row r="119" spans="1:130" s="96" customFormat="1" ht="26.25" customHeight="1" x14ac:dyDescent="0.15">
      <c r="A119" s="905" t="s">
        <v>375</v>
      </c>
      <c r="B119" s="906"/>
      <c r="C119" s="863" t="s">
        <v>376</v>
      </c>
      <c r="D119" s="831"/>
      <c r="E119" s="831"/>
      <c r="F119" s="831"/>
      <c r="G119" s="831"/>
      <c r="H119" s="831"/>
      <c r="I119" s="831"/>
      <c r="J119" s="831"/>
      <c r="K119" s="831"/>
      <c r="L119" s="831"/>
      <c r="M119" s="831"/>
      <c r="N119" s="831"/>
      <c r="O119" s="831"/>
      <c r="P119" s="831"/>
      <c r="Q119" s="831"/>
      <c r="R119" s="831"/>
      <c r="S119" s="831"/>
      <c r="T119" s="831"/>
      <c r="U119" s="831"/>
      <c r="V119" s="831"/>
      <c r="W119" s="831"/>
      <c r="X119" s="831"/>
      <c r="Y119" s="831"/>
      <c r="Z119" s="832"/>
      <c r="AA119" s="911" t="s">
        <v>65</v>
      </c>
      <c r="AB119" s="912"/>
      <c r="AC119" s="912"/>
      <c r="AD119" s="912"/>
      <c r="AE119" s="913"/>
      <c r="AF119" s="914" t="s">
        <v>65</v>
      </c>
      <c r="AG119" s="912"/>
      <c r="AH119" s="912"/>
      <c r="AI119" s="912"/>
      <c r="AJ119" s="913"/>
      <c r="AK119" s="914" t="s">
        <v>65</v>
      </c>
      <c r="AL119" s="912"/>
      <c r="AM119" s="912"/>
      <c r="AN119" s="912"/>
      <c r="AO119" s="913"/>
      <c r="AP119" s="915" t="s">
        <v>65</v>
      </c>
      <c r="AQ119" s="916"/>
      <c r="AR119" s="916"/>
      <c r="AS119" s="916"/>
      <c r="AT119" s="917"/>
      <c r="AU119" s="957"/>
      <c r="AV119" s="958"/>
      <c r="AW119" s="958"/>
      <c r="AX119" s="958"/>
      <c r="AY119" s="958"/>
      <c r="AZ119" s="117" t="s">
        <v>121</v>
      </c>
      <c r="BA119" s="117"/>
      <c r="BB119" s="117"/>
      <c r="BC119" s="117"/>
      <c r="BD119" s="117"/>
      <c r="BE119" s="117"/>
      <c r="BF119" s="117"/>
      <c r="BG119" s="117"/>
      <c r="BH119" s="117"/>
      <c r="BI119" s="117"/>
      <c r="BJ119" s="117"/>
      <c r="BK119" s="117"/>
      <c r="BL119" s="117"/>
      <c r="BM119" s="117"/>
      <c r="BN119" s="117"/>
      <c r="BO119" s="877" t="s">
        <v>401</v>
      </c>
      <c r="BP119" s="878"/>
      <c r="BQ119" s="879">
        <v>4566152</v>
      </c>
      <c r="BR119" s="880"/>
      <c r="BS119" s="880"/>
      <c r="BT119" s="880"/>
      <c r="BU119" s="880"/>
      <c r="BV119" s="880">
        <v>4360346</v>
      </c>
      <c r="BW119" s="880"/>
      <c r="BX119" s="880"/>
      <c r="BY119" s="880"/>
      <c r="BZ119" s="880"/>
      <c r="CA119" s="880">
        <v>4132202</v>
      </c>
      <c r="CB119" s="880"/>
      <c r="CC119" s="880"/>
      <c r="CD119" s="880"/>
      <c r="CE119" s="880"/>
      <c r="CF119" s="771"/>
      <c r="CG119" s="772"/>
      <c r="CH119" s="772"/>
      <c r="CI119" s="772"/>
      <c r="CJ119" s="876"/>
      <c r="CK119" s="951"/>
      <c r="CL119" s="910"/>
      <c r="CM119" s="841" t="s">
        <v>402</v>
      </c>
      <c r="CN119" s="842"/>
      <c r="CO119" s="842"/>
      <c r="CP119" s="842"/>
      <c r="CQ119" s="842"/>
      <c r="CR119" s="842"/>
      <c r="CS119" s="842"/>
      <c r="CT119" s="842"/>
      <c r="CU119" s="842"/>
      <c r="CV119" s="842"/>
      <c r="CW119" s="842"/>
      <c r="CX119" s="842"/>
      <c r="CY119" s="842"/>
      <c r="CZ119" s="842"/>
      <c r="DA119" s="842"/>
      <c r="DB119" s="842"/>
      <c r="DC119" s="842"/>
      <c r="DD119" s="842"/>
      <c r="DE119" s="842"/>
      <c r="DF119" s="843"/>
      <c r="DG119" s="786">
        <v>9000</v>
      </c>
      <c r="DH119" s="787"/>
      <c r="DI119" s="787"/>
      <c r="DJ119" s="787"/>
      <c r="DK119" s="788"/>
      <c r="DL119" s="789">
        <v>10000</v>
      </c>
      <c r="DM119" s="787"/>
      <c r="DN119" s="787"/>
      <c r="DO119" s="787"/>
      <c r="DP119" s="788"/>
      <c r="DQ119" s="789" t="s">
        <v>65</v>
      </c>
      <c r="DR119" s="787"/>
      <c r="DS119" s="787"/>
      <c r="DT119" s="787"/>
      <c r="DU119" s="788"/>
      <c r="DV119" s="851" t="s">
        <v>65</v>
      </c>
      <c r="DW119" s="852"/>
      <c r="DX119" s="852"/>
      <c r="DY119" s="852"/>
      <c r="DZ119" s="853"/>
    </row>
    <row r="120" spans="1:130" s="96" customFormat="1" ht="26.25" customHeight="1" x14ac:dyDescent="0.15">
      <c r="A120" s="907"/>
      <c r="B120" s="908"/>
      <c r="C120" s="838" t="s">
        <v>379</v>
      </c>
      <c r="D120" s="775"/>
      <c r="E120" s="775"/>
      <c r="F120" s="775"/>
      <c r="G120" s="775"/>
      <c r="H120" s="775"/>
      <c r="I120" s="775"/>
      <c r="J120" s="775"/>
      <c r="K120" s="775"/>
      <c r="L120" s="775"/>
      <c r="M120" s="775"/>
      <c r="N120" s="775"/>
      <c r="O120" s="775"/>
      <c r="P120" s="775"/>
      <c r="Q120" s="775"/>
      <c r="R120" s="775"/>
      <c r="S120" s="775"/>
      <c r="T120" s="775"/>
      <c r="U120" s="775"/>
      <c r="V120" s="775"/>
      <c r="W120" s="775"/>
      <c r="X120" s="775"/>
      <c r="Y120" s="775"/>
      <c r="Z120" s="776"/>
      <c r="AA120" s="802" t="s">
        <v>65</v>
      </c>
      <c r="AB120" s="803"/>
      <c r="AC120" s="803"/>
      <c r="AD120" s="803"/>
      <c r="AE120" s="804"/>
      <c r="AF120" s="805" t="s">
        <v>65</v>
      </c>
      <c r="AG120" s="803"/>
      <c r="AH120" s="803"/>
      <c r="AI120" s="803"/>
      <c r="AJ120" s="804"/>
      <c r="AK120" s="805" t="s">
        <v>65</v>
      </c>
      <c r="AL120" s="803"/>
      <c r="AM120" s="803"/>
      <c r="AN120" s="803"/>
      <c r="AO120" s="804"/>
      <c r="AP120" s="844" t="s">
        <v>65</v>
      </c>
      <c r="AQ120" s="845"/>
      <c r="AR120" s="845"/>
      <c r="AS120" s="845"/>
      <c r="AT120" s="846"/>
      <c r="AU120" s="897" t="s">
        <v>403</v>
      </c>
      <c r="AV120" s="898"/>
      <c r="AW120" s="898"/>
      <c r="AX120" s="898"/>
      <c r="AY120" s="899"/>
      <c r="AZ120" s="863" t="s">
        <v>404</v>
      </c>
      <c r="BA120" s="831"/>
      <c r="BB120" s="831"/>
      <c r="BC120" s="831"/>
      <c r="BD120" s="831"/>
      <c r="BE120" s="831"/>
      <c r="BF120" s="831"/>
      <c r="BG120" s="831"/>
      <c r="BH120" s="831"/>
      <c r="BI120" s="831"/>
      <c r="BJ120" s="831"/>
      <c r="BK120" s="831"/>
      <c r="BL120" s="831"/>
      <c r="BM120" s="831"/>
      <c r="BN120" s="831"/>
      <c r="BO120" s="831"/>
      <c r="BP120" s="832"/>
      <c r="BQ120" s="864">
        <v>1753438</v>
      </c>
      <c r="BR120" s="848"/>
      <c r="BS120" s="848"/>
      <c r="BT120" s="848"/>
      <c r="BU120" s="848"/>
      <c r="BV120" s="848">
        <v>2057158</v>
      </c>
      <c r="BW120" s="848"/>
      <c r="BX120" s="848"/>
      <c r="BY120" s="848"/>
      <c r="BZ120" s="848"/>
      <c r="CA120" s="848">
        <v>2341990</v>
      </c>
      <c r="CB120" s="848"/>
      <c r="CC120" s="848"/>
      <c r="CD120" s="848"/>
      <c r="CE120" s="848"/>
      <c r="CF120" s="886">
        <v>106.7</v>
      </c>
      <c r="CG120" s="887"/>
      <c r="CH120" s="887"/>
      <c r="CI120" s="887"/>
      <c r="CJ120" s="887"/>
      <c r="CK120" s="888" t="s">
        <v>405</v>
      </c>
      <c r="CL120" s="855"/>
      <c r="CM120" s="855"/>
      <c r="CN120" s="855"/>
      <c r="CO120" s="856"/>
      <c r="CP120" s="892" t="s">
        <v>342</v>
      </c>
      <c r="CQ120" s="893"/>
      <c r="CR120" s="893"/>
      <c r="CS120" s="893"/>
      <c r="CT120" s="893"/>
      <c r="CU120" s="893"/>
      <c r="CV120" s="893"/>
      <c r="CW120" s="893"/>
      <c r="CX120" s="893"/>
      <c r="CY120" s="893"/>
      <c r="CZ120" s="893"/>
      <c r="DA120" s="893"/>
      <c r="DB120" s="893"/>
      <c r="DC120" s="893"/>
      <c r="DD120" s="893"/>
      <c r="DE120" s="893"/>
      <c r="DF120" s="894"/>
      <c r="DG120" s="864">
        <v>457846</v>
      </c>
      <c r="DH120" s="848"/>
      <c r="DI120" s="848"/>
      <c r="DJ120" s="848"/>
      <c r="DK120" s="848"/>
      <c r="DL120" s="848">
        <v>430656</v>
      </c>
      <c r="DM120" s="848"/>
      <c r="DN120" s="848"/>
      <c r="DO120" s="848"/>
      <c r="DP120" s="848"/>
      <c r="DQ120" s="848">
        <v>394433</v>
      </c>
      <c r="DR120" s="848"/>
      <c r="DS120" s="848"/>
      <c r="DT120" s="848"/>
      <c r="DU120" s="848"/>
      <c r="DV120" s="849">
        <v>18</v>
      </c>
      <c r="DW120" s="849"/>
      <c r="DX120" s="849"/>
      <c r="DY120" s="849"/>
      <c r="DZ120" s="850"/>
    </row>
    <row r="121" spans="1:130" s="96" customFormat="1" ht="26.25" customHeight="1" x14ac:dyDescent="0.15">
      <c r="A121" s="907"/>
      <c r="B121" s="908"/>
      <c r="C121" s="883" t="s">
        <v>406</v>
      </c>
      <c r="D121" s="884"/>
      <c r="E121" s="884"/>
      <c r="F121" s="884"/>
      <c r="G121" s="884"/>
      <c r="H121" s="884"/>
      <c r="I121" s="884"/>
      <c r="J121" s="884"/>
      <c r="K121" s="884"/>
      <c r="L121" s="884"/>
      <c r="M121" s="884"/>
      <c r="N121" s="884"/>
      <c r="O121" s="884"/>
      <c r="P121" s="884"/>
      <c r="Q121" s="884"/>
      <c r="R121" s="884"/>
      <c r="S121" s="884"/>
      <c r="T121" s="884"/>
      <c r="U121" s="884"/>
      <c r="V121" s="884"/>
      <c r="W121" s="884"/>
      <c r="X121" s="884"/>
      <c r="Y121" s="884"/>
      <c r="Z121" s="885"/>
      <c r="AA121" s="802" t="s">
        <v>65</v>
      </c>
      <c r="AB121" s="803"/>
      <c r="AC121" s="803"/>
      <c r="AD121" s="803"/>
      <c r="AE121" s="804"/>
      <c r="AF121" s="805" t="s">
        <v>65</v>
      </c>
      <c r="AG121" s="803"/>
      <c r="AH121" s="803"/>
      <c r="AI121" s="803"/>
      <c r="AJ121" s="804"/>
      <c r="AK121" s="805" t="s">
        <v>65</v>
      </c>
      <c r="AL121" s="803"/>
      <c r="AM121" s="803"/>
      <c r="AN121" s="803"/>
      <c r="AO121" s="804"/>
      <c r="AP121" s="844" t="s">
        <v>65</v>
      </c>
      <c r="AQ121" s="845"/>
      <c r="AR121" s="845"/>
      <c r="AS121" s="845"/>
      <c r="AT121" s="846"/>
      <c r="AU121" s="900"/>
      <c r="AV121" s="901"/>
      <c r="AW121" s="901"/>
      <c r="AX121" s="901"/>
      <c r="AY121" s="902"/>
      <c r="AZ121" s="838" t="s">
        <v>407</v>
      </c>
      <c r="BA121" s="775"/>
      <c r="BB121" s="775"/>
      <c r="BC121" s="775"/>
      <c r="BD121" s="775"/>
      <c r="BE121" s="775"/>
      <c r="BF121" s="775"/>
      <c r="BG121" s="775"/>
      <c r="BH121" s="775"/>
      <c r="BI121" s="775"/>
      <c r="BJ121" s="775"/>
      <c r="BK121" s="775"/>
      <c r="BL121" s="775"/>
      <c r="BM121" s="775"/>
      <c r="BN121" s="775"/>
      <c r="BO121" s="775"/>
      <c r="BP121" s="776"/>
      <c r="BQ121" s="839" t="s">
        <v>65</v>
      </c>
      <c r="BR121" s="840"/>
      <c r="BS121" s="840"/>
      <c r="BT121" s="840"/>
      <c r="BU121" s="840"/>
      <c r="BV121" s="840" t="s">
        <v>65</v>
      </c>
      <c r="BW121" s="840"/>
      <c r="BX121" s="840"/>
      <c r="BY121" s="840"/>
      <c r="BZ121" s="840"/>
      <c r="CA121" s="840" t="s">
        <v>65</v>
      </c>
      <c r="CB121" s="840"/>
      <c r="CC121" s="840"/>
      <c r="CD121" s="840"/>
      <c r="CE121" s="840"/>
      <c r="CF121" s="895" t="s">
        <v>65</v>
      </c>
      <c r="CG121" s="896"/>
      <c r="CH121" s="896"/>
      <c r="CI121" s="896"/>
      <c r="CJ121" s="896"/>
      <c r="CK121" s="889"/>
      <c r="CL121" s="858"/>
      <c r="CM121" s="858"/>
      <c r="CN121" s="858"/>
      <c r="CO121" s="859"/>
      <c r="CP121" s="867" t="s">
        <v>344</v>
      </c>
      <c r="CQ121" s="868"/>
      <c r="CR121" s="868"/>
      <c r="CS121" s="868"/>
      <c r="CT121" s="868"/>
      <c r="CU121" s="868"/>
      <c r="CV121" s="868"/>
      <c r="CW121" s="868"/>
      <c r="CX121" s="868"/>
      <c r="CY121" s="868"/>
      <c r="CZ121" s="868"/>
      <c r="DA121" s="868"/>
      <c r="DB121" s="868"/>
      <c r="DC121" s="868"/>
      <c r="DD121" s="868"/>
      <c r="DE121" s="868"/>
      <c r="DF121" s="869"/>
      <c r="DG121" s="839">
        <v>449765</v>
      </c>
      <c r="DH121" s="840"/>
      <c r="DI121" s="840"/>
      <c r="DJ121" s="840"/>
      <c r="DK121" s="840"/>
      <c r="DL121" s="840">
        <v>397301</v>
      </c>
      <c r="DM121" s="840"/>
      <c r="DN121" s="840"/>
      <c r="DO121" s="840"/>
      <c r="DP121" s="840"/>
      <c r="DQ121" s="840">
        <v>363836</v>
      </c>
      <c r="DR121" s="840"/>
      <c r="DS121" s="840"/>
      <c r="DT121" s="840"/>
      <c r="DU121" s="840"/>
      <c r="DV121" s="817">
        <v>16.600000000000001</v>
      </c>
      <c r="DW121" s="817"/>
      <c r="DX121" s="817"/>
      <c r="DY121" s="817"/>
      <c r="DZ121" s="818"/>
    </row>
    <row r="122" spans="1:130" s="96" customFormat="1" ht="26.25" customHeight="1" x14ac:dyDescent="0.15">
      <c r="A122" s="907"/>
      <c r="B122" s="908"/>
      <c r="C122" s="838" t="s">
        <v>389</v>
      </c>
      <c r="D122" s="775"/>
      <c r="E122" s="775"/>
      <c r="F122" s="775"/>
      <c r="G122" s="775"/>
      <c r="H122" s="775"/>
      <c r="I122" s="775"/>
      <c r="J122" s="775"/>
      <c r="K122" s="775"/>
      <c r="L122" s="775"/>
      <c r="M122" s="775"/>
      <c r="N122" s="775"/>
      <c r="O122" s="775"/>
      <c r="P122" s="775"/>
      <c r="Q122" s="775"/>
      <c r="R122" s="775"/>
      <c r="S122" s="775"/>
      <c r="T122" s="775"/>
      <c r="U122" s="775"/>
      <c r="V122" s="775"/>
      <c r="W122" s="775"/>
      <c r="X122" s="775"/>
      <c r="Y122" s="775"/>
      <c r="Z122" s="776"/>
      <c r="AA122" s="802" t="s">
        <v>65</v>
      </c>
      <c r="AB122" s="803"/>
      <c r="AC122" s="803"/>
      <c r="AD122" s="803"/>
      <c r="AE122" s="804"/>
      <c r="AF122" s="805" t="s">
        <v>65</v>
      </c>
      <c r="AG122" s="803"/>
      <c r="AH122" s="803"/>
      <c r="AI122" s="803"/>
      <c r="AJ122" s="804"/>
      <c r="AK122" s="805" t="s">
        <v>65</v>
      </c>
      <c r="AL122" s="803"/>
      <c r="AM122" s="803"/>
      <c r="AN122" s="803"/>
      <c r="AO122" s="804"/>
      <c r="AP122" s="844" t="s">
        <v>65</v>
      </c>
      <c r="AQ122" s="845"/>
      <c r="AR122" s="845"/>
      <c r="AS122" s="845"/>
      <c r="AT122" s="846"/>
      <c r="AU122" s="900"/>
      <c r="AV122" s="901"/>
      <c r="AW122" s="901"/>
      <c r="AX122" s="901"/>
      <c r="AY122" s="902"/>
      <c r="AZ122" s="841" t="s">
        <v>408</v>
      </c>
      <c r="BA122" s="842"/>
      <c r="BB122" s="842"/>
      <c r="BC122" s="842"/>
      <c r="BD122" s="842"/>
      <c r="BE122" s="842"/>
      <c r="BF122" s="842"/>
      <c r="BG122" s="842"/>
      <c r="BH122" s="842"/>
      <c r="BI122" s="842"/>
      <c r="BJ122" s="842"/>
      <c r="BK122" s="842"/>
      <c r="BL122" s="842"/>
      <c r="BM122" s="842"/>
      <c r="BN122" s="842"/>
      <c r="BO122" s="842"/>
      <c r="BP122" s="843"/>
      <c r="BQ122" s="879">
        <v>2909812</v>
      </c>
      <c r="BR122" s="880"/>
      <c r="BS122" s="880"/>
      <c r="BT122" s="880"/>
      <c r="BU122" s="880"/>
      <c r="BV122" s="880">
        <v>2859242</v>
      </c>
      <c r="BW122" s="880"/>
      <c r="BX122" s="880"/>
      <c r="BY122" s="880"/>
      <c r="BZ122" s="880"/>
      <c r="CA122" s="880">
        <v>2715355</v>
      </c>
      <c r="CB122" s="880"/>
      <c r="CC122" s="880"/>
      <c r="CD122" s="880"/>
      <c r="CE122" s="880"/>
      <c r="CF122" s="881">
        <v>123.7</v>
      </c>
      <c r="CG122" s="882"/>
      <c r="CH122" s="882"/>
      <c r="CI122" s="882"/>
      <c r="CJ122" s="882"/>
      <c r="CK122" s="889"/>
      <c r="CL122" s="858"/>
      <c r="CM122" s="858"/>
      <c r="CN122" s="858"/>
      <c r="CO122" s="859"/>
      <c r="CP122" s="867" t="s">
        <v>340</v>
      </c>
      <c r="CQ122" s="868"/>
      <c r="CR122" s="868"/>
      <c r="CS122" s="868"/>
      <c r="CT122" s="868"/>
      <c r="CU122" s="868"/>
      <c r="CV122" s="868"/>
      <c r="CW122" s="868"/>
      <c r="CX122" s="868"/>
      <c r="CY122" s="868"/>
      <c r="CZ122" s="868"/>
      <c r="DA122" s="868"/>
      <c r="DB122" s="868"/>
      <c r="DC122" s="868"/>
      <c r="DD122" s="868"/>
      <c r="DE122" s="868"/>
      <c r="DF122" s="869"/>
      <c r="DG122" s="839" t="s">
        <v>65</v>
      </c>
      <c r="DH122" s="840"/>
      <c r="DI122" s="840"/>
      <c r="DJ122" s="840"/>
      <c r="DK122" s="840"/>
      <c r="DL122" s="840" t="s">
        <v>65</v>
      </c>
      <c r="DM122" s="840"/>
      <c r="DN122" s="840"/>
      <c r="DO122" s="840"/>
      <c r="DP122" s="840"/>
      <c r="DQ122" s="840" t="s">
        <v>65</v>
      </c>
      <c r="DR122" s="840"/>
      <c r="DS122" s="840"/>
      <c r="DT122" s="840"/>
      <c r="DU122" s="840"/>
      <c r="DV122" s="817" t="s">
        <v>65</v>
      </c>
      <c r="DW122" s="817"/>
      <c r="DX122" s="817"/>
      <c r="DY122" s="817"/>
      <c r="DZ122" s="818"/>
    </row>
    <row r="123" spans="1:130" s="96" customFormat="1" ht="26.25" customHeight="1" x14ac:dyDescent="0.15">
      <c r="A123" s="907"/>
      <c r="B123" s="908"/>
      <c r="C123" s="838" t="s">
        <v>395</v>
      </c>
      <c r="D123" s="775"/>
      <c r="E123" s="775"/>
      <c r="F123" s="775"/>
      <c r="G123" s="775"/>
      <c r="H123" s="775"/>
      <c r="I123" s="775"/>
      <c r="J123" s="775"/>
      <c r="K123" s="775"/>
      <c r="L123" s="775"/>
      <c r="M123" s="775"/>
      <c r="N123" s="775"/>
      <c r="O123" s="775"/>
      <c r="P123" s="775"/>
      <c r="Q123" s="775"/>
      <c r="R123" s="775"/>
      <c r="S123" s="775"/>
      <c r="T123" s="775"/>
      <c r="U123" s="775"/>
      <c r="V123" s="775"/>
      <c r="W123" s="775"/>
      <c r="X123" s="775"/>
      <c r="Y123" s="775"/>
      <c r="Z123" s="776"/>
      <c r="AA123" s="802" t="s">
        <v>65</v>
      </c>
      <c r="AB123" s="803"/>
      <c r="AC123" s="803"/>
      <c r="AD123" s="803"/>
      <c r="AE123" s="804"/>
      <c r="AF123" s="805" t="s">
        <v>65</v>
      </c>
      <c r="AG123" s="803"/>
      <c r="AH123" s="803"/>
      <c r="AI123" s="803"/>
      <c r="AJ123" s="804"/>
      <c r="AK123" s="805" t="s">
        <v>65</v>
      </c>
      <c r="AL123" s="803"/>
      <c r="AM123" s="803"/>
      <c r="AN123" s="803"/>
      <c r="AO123" s="804"/>
      <c r="AP123" s="844" t="s">
        <v>65</v>
      </c>
      <c r="AQ123" s="845"/>
      <c r="AR123" s="845"/>
      <c r="AS123" s="845"/>
      <c r="AT123" s="846"/>
      <c r="AU123" s="903"/>
      <c r="AV123" s="904"/>
      <c r="AW123" s="904"/>
      <c r="AX123" s="904"/>
      <c r="AY123" s="904"/>
      <c r="AZ123" s="117" t="s">
        <v>121</v>
      </c>
      <c r="BA123" s="117"/>
      <c r="BB123" s="117"/>
      <c r="BC123" s="117"/>
      <c r="BD123" s="117"/>
      <c r="BE123" s="117"/>
      <c r="BF123" s="117"/>
      <c r="BG123" s="117"/>
      <c r="BH123" s="117"/>
      <c r="BI123" s="117"/>
      <c r="BJ123" s="117"/>
      <c r="BK123" s="117"/>
      <c r="BL123" s="117"/>
      <c r="BM123" s="117"/>
      <c r="BN123" s="117"/>
      <c r="BO123" s="877" t="s">
        <v>409</v>
      </c>
      <c r="BP123" s="878"/>
      <c r="BQ123" s="874">
        <v>4663250</v>
      </c>
      <c r="BR123" s="875"/>
      <c r="BS123" s="875"/>
      <c r="BT123" s="875"/>
      <c r="BU123" s="875"/>
      <c r="BV123" s="875">
        <v>4916400</v>
      </c>
      <c r="BW123" s="875"/>
      <c r="BX123" s="875"/>
      <c r="BY123" s="875"/>
      <c r="BZ123" s="875"/>
      <c r="CA123" s="875">
        <v>5057345</v>
      </c>
      <c r="CB123" s="875"/>
      <c r="CC123" s="875"/>
      <c r="CD123" s="875"/>
      <c r="CE123" s="875"/>
      <c r="CF123" s="771"/>
      <c r="CG123" s="772"/>
      <c r="CH123" s="772"/>
      <c r="CI123" s="772"/>
      <c r="CJ123" s="876"/>
      <c r="CK123" s="889"/>
      <c r="CL123" s="858"/>
      <c r="CM123" s="858"/>
      <c r="CN123" s="858"/>
      <c r="CO123" s="859"/>
      <c r="CP123" s="867" t="s">
        <v>341</v>
      </c>
      <c r="CQ123" s="868"/>
      <c r="CR123" s="868"/>
      <c r="CS123" s="868"/>
      <c r="CT123" s="868"/>
      <c r="CU123" s="868"/>
      <c r="CV123" s="868"/>
      <c r="CW123" s="868"/>
      <c r="CX123" s="868"/>
      <c r="CY123" s="868"/>
      <c r="CZ123" s="868"/>
      <c r="DA123" s="868"/>
      <c r="DB123" s="868"/>
      <c r="DC123" s="868"/>
      <c r="DD123" s="868"/>
      <c r="DE123" s="868"/>
      <c r="DF123" s="869"/>
      <c r="DG123" s="802" t="s">
        <v>65</v>
      </c>
      <c r="DH123" s="803"/>
      <c r="DI123" s="803"/>
      <c r="DJ123" s="803"/>
      <c r="DK123" s="804"/>
      <c r="DL123" s="805" t="s">
        <v>65</v>
      </c>
      <c r="DM123" s="803"/>
      <c r="DN123" s="803"/>
      <c r="DO123" s="803"/>
      <c r="DP123" s="804"/>
      <c r="DQ123" s="805" t="s">
        <v>65</v>
      </c>
      <c r="DR123" s="803"/>
      <c r="DS123" s="803"/>
      <c r="DT123" s="803"/>
      <c r="DU123" s="804"/>
      <c r="DV123" s="844" t="s">
        <v>65</v>
      </c>
      <c r="DW123" s="845"/>
      <c r="DX123" s="845"/>
      <c r="DY123" s="845"/>
      <c r="DZ123" s="846"/>
    </row>
    <row r="124" spans="1:130" s="96" customFormat="1" ht="26.25" customHeight="1" thickBot="1" x14ac:dyDescent="0.2">
      <c r="A124" s="907"/>
      <c r="B124" s="908"/>
      <c r="C124" s="838" t="s">
        <v>398</v>
      </c>
      <c r="D124" s="775"/>
      <c r="E124" s="775"/>
      <c r="F124" s="775"/>
      <c r="G124" s="775"/>
      <c r="H124" s="775"/>
      <c r="I124" s="775"/>
      <c r="J124" s="775"/>
      <c r="K124" s="775"/>
      <c r="L124" s="775"/>
      <c r="M124" s="775"/>
      <c r="N124" s="775"/>
      <c r="O124" s="775"/>
      <c r="P124" s="775"/>
      <c r="Q124" s="775"/>
      <c r="R124" s="775"/>
      <c r="S124" s="775"/>
      <c r="T124" s="775"/>
      <c r="U124" s="775"/>
      <c r="V124" s="775"/>
      <c r="W124" s="775"/>
      <c r="X124" s="775"/>
      <c r="Y124" s="775"/>
      <c r="Z124" s="776"/>
      <c r="AA124" s="802" t="s">
        <v>65</v>
      </c>
      <c r="AB124" s="803"/>
      <c r="AC124" s="803"/>
      <c r="AD124" s="803"/>
      <c r="AE124" s="804"/>
      <c r="AF124" s="805" t="s">
        <v>65</v>
      </c>
      <c r="AG124" s="803"/>
      <c r="AH124" s="803"/>
      <c r="AI124" s="803"/>
      <c r="AJ124" s="804"/>
      <c r="AK124" s="805" t="s">
        <v>65</v>
      </c>
      <c r="AL124" s="803"/>
      <c r="AM124" s="803"/>
      <c r="AN124" s="803"/>
      <c r="AO124" s="804"/>
      <c r="AP124" s="844" t="s">
        <v>65</v>
      </c>
      <c r="AQ124" s="845"/>
      <c r="AR124" s="845"/>
      <c r="AS124" s="845"/>
      <c r="AT124" s="846"/>
      <c r="AU124" s="870" t="s">
        <v>410</v>
      </c>
      <c r="AV124" s="871"/>
      <c r="AW124" s="871"/>
      <c r="AX124" s="871"/>
      <c r="AY124" s="871"/>
      <c r="AZ124" s="871"/>
      <c r="BA124" s="871"/>
      <c r="BB124" s="871"/>
      <c r="BC124" s="871"/>
      <c r="BD124" s="871"/>
      <c r="BE124" s="871"/>
      <c r="BF124" s="871"/>
      <c r="BG124" s="871"/>
      <c r="BH124" s="871"/>
      <c r="BI124" s="871"/>
      <c r="BJ124" s="871"/>
      <c r="BK124" s="871"/>
      <c r="BL124" s="871"/>
      <c r="BM124" s="871"/>
      <c r="BN124" s="871"/>
      <c r="BO124" s="871"/>
      <c r="BP124" s="872"/>
      <c r="BQ124" s="873" t="s">
        <v>65</v>
      </c>
      <c r="BR124" s="865"/>
      <c r="BS124" s="865"/>
      <c r="BT124" s="865"/>
      <c r="BU124" s="865"/>
      <c r="BV124" s="865" t="s">
        <v>65</v>
      </c>
      <c r="BW124" s="865"/>
      <c r="BX124" s="865"/>
      <c r="BY124" s="865"/>
      <c r="BZ124" s="865"/>
      <c r="CA124" s="865" t="s">
        <v>65</v>
      </c>
      <c r="CB124" s="865"/>
      <c r="CC124" s="865"/>
      <c r="CD124" s="865"/>
      <c r="CE124" s="865"/>
      <c r="CF124" s="749"/>
      <c r="CG124" s="750"/>
      <c r="CH124" s="750"/>
      <c r="CI124" s="750"/>
      <c r="CJ124" s="866"/>
      <c r="CK124" s="890"/>
      <c r="CL124" s="890"/>
      <c r="CM124" s="890"/>
      <c r="CN124" s="890"/>
      <c r="CO124" s="891"/>
      <c r="CP124" s="867" t="s">
        <v>411</v>
      </c>
      <c r="CQ124" s="868"/>
      <c r="CR124" s="868"/>
      <c r="CS124" s="868"/>
      <c r="CT124" s="868"/>
      <c r="CU124" s="868"/>
      <c r="CV124" s="868"/>
      <c r="CW124" s="868"/>
      <c r="CX124" s="868"/>
      <c r="CY124" s="868"/>
      <c r="CZ124" s="868"/>
      <c r="DA124" s="868"/>
      <c r="DB124" s="868"/>
      <c r="DC124" s="868"/>
      <c r="DD124" s="868"/>
      <c r="DE124" s="868"/>
      <c r="DF124" s="869"/>
      <c r="DG124" s="786" t="s">
        <v>65</v>
      </c>
      <c r="DH124" s="787"/>
      <c r="DI124" s="787"/>
      <c r="DJ124" s="787"/>
      <c r="DK124" s="788"/>
      <c r="DL124" s="789" t="s">
        <v>65</v>
      </c>
      <c r="DM124" s="787"/>
      <c r="DN124" s="787"/>
      <c r="DO124" s="787"/>
      <c r="DP124" s="788"/>
      <c r="DQ124" s="789" t="s">
        <v>65</v>
      </c>
      <c r="DR124" s="787"/>
      <c r="DS124" s="787"/>
      <c r="DT124" s="787"/>
      <c r="DU124" s="788"/>
      <c r="DV124" s="851" t="s">
        <v>65</v>
      </c>
      <c r="DW124" s="852"/>
      <c r="DX124" s="852"/>
      <c r="DY124" s="852"/>
      <c r="DZ124" s="853"/>
    </row>
    <row r="125" spans="1:130" s="96" customFormat="1" ht="26.25" customHeight="1" x14ac:dyDescent="0.15">
      <c r="A125" s="907"/>
      <c r="B125" s="908"/>
      <c r="C125" s="838" t="s">
        <v>400</v>
      </c>
      <c r="D125" s="775"/>
      <c r="E125" s="775"/>
      <c r="F125" s="775"/>
      <c r="G125" s="775"/>
      <c r="H125" s="775"/>
      <c r="I125" s="775"/>
      <c r="J125" s="775"/>
      <c r="K125" s="775"/>
      <c r="L125" s="775"/>
      <c r="M125" s="775"/>
      <c r="N125" s="775"/>
      <c r="O125" s="775"/>
      <c r="P125" s="775"/>
      <c r="Q125" s="775"/>
      <c r="R125" s="775"/>
      <c r="S125" s="775"/>
      <c r="T125" s="775"/>
      <c r="U125" s="775"/>
      <c r="V125" s="775"/>
      <c r="W125" s="775"/>
      <c r="X125" s="775"/>
      <c r="Y125" s="775"/>
      <c r="Z125" s="776"/>
      <c r="AA125" s="802" t="s">
        <v>65</v>
      </c>
      <c r="AB125" s="803"/>
      <c r="AC125" s="803"/>
      <c r="AD125" s="803"/>
      <c r="AE125" s="804"/>
      <c r="AF125" s="805" t="s">
        <v>65</v>
      </c>
      <c r="AG125" s="803"/>
      <c r="AH125" s="803"/>
      <c r="AI125" s="803"/>
      <c r="AJ125" s="804"/>
      <c r="AK125" s="805" t="s">
        <v>65</v>
      </c>
      <c r="AL125" s="803"/>
      <c r="AM125" s="803"/>
      <c r="AN125" s="803"/>
      <c r="AO125" s="804"/>
      <c r="AP125" s="844" t="s">
        <v>65</v>
      </c>
      <c r="AQ125" s="845"/>
      <c r="AR125" s="845"/>
      <c r="AS125" s="845"/>
      <c r="AT125" s="846"/>
      <c r="AU125" s="118"/>
      <c r="AV125" s="119"/>
      <c r="AW125" s="119"/>
      <c r="AX125" s="119"/>
      <c r="AY125" s="119"/>
      <c r="AZ125" s="119"/>
      <c r="BA125" s="119"/>
      <c r="BB125" s="119"/>
      <c r="BC125" s="119"/>
      <c r="BD125" s="119"/>
      <c r="BE125" s="119"/>
      <c r="BF125" s="119"/>
      <c r="BG125" s="119"/>
      <c r="BH125" s="119"/>
      <c r="BI125" s="119"/>
      <c r="BJ125" s="119"/>
      <c r="BK125" s="119"/>
      <c r="BL125" s="119"/>
      <c r="BM125" s="119"/>
      <c r="BN125" s="119"/>
      <c r="BO125" s="119"/>
      <c r="BP125" s="119"/>
      <c r="BQ125" s="98"/>
      <c r="BR125" s="98"/>
      <c r="BS125" s="98"/>
      <c r="BT125" s="98"/>
      <c r="BU125" s="98"/>
      <c r="BV125" s="98"/>
      <c r="BW125" s="98"/>
      <c r="BX125" s="98"/>
      <c r="BY125" s="98"/>
      <c r="BZ125" s="98"/>
      <c r="CA125" s="98"/>
      <c r="CB125" s="98"/>
      <c r="CC125" s="98"/>
      <c r="CD125" s="98"/>
      <c r="CE125" s="98"/>
      <c r="CF125" s="98"/>
      <c r="CG125" s="98"/>
      <c r="CH125" s="98"/>
      <c r="CI125" s="98"/>
      <c r="CJ125" s="120"/>
      <c r="CK125" s="854" t="s">
        <v>412</v>
      </c>
      <c r="CL125" s="855"/>
      <c r="CM125" s="855"/>
      <c r="CN125" s="855"/>
      <c r="CO125" s="856"/>
      <c r="CP125" s="863" t="s">
        <v>413</v>
      </c>
      <c r="CQ125" s="831"/>
      <c r="CR125" s="831"/>
      <c r="CS125" s="831"/>
      <c r="CT125" s="831"/>
      <c r="CU125" s="831"/>
      <c r="CV125" s="831"/>
      <c r="CW125" s="831"/>
      <c r="CX125" s="831"/>
      <c r="CY125" s="831"/>
      <c r="CZ125" s="831"/>
      <c r="DA125" s="831"/>
      <c r="DB125" s="831"/>
      <c r="DC125" s="831"/>
      <c r="DD125" s="831"/>
      <c r="DE125" s="831"/>
      <c r="DF125" s="832"/>
      <c r="DG125" s="864" t="s">
        <v>65</v>
      </c>
      <c r="DH125" s="848"/>
      <c r="DI125" s="848"/>
      <c r="DJ125" s="848"/>
      <c r="DK125" s="848"/>
      <c r="DL125" s="848" t="s">
        <v>65</v>
      </c>
      <c r="DM125" s="848"/>
      <c r="DN125" s="848"/>
      <c r="DO125" s="848"/>
      <c r="DP125" s="848"/>
      <c r="DQ125" s="848" t="s">
        <v>65</v>
      </c>
      <c r="DR125" s="848"/>
      <c r="DS125" s="848"/>
      <c r="DT125" s="848"/>
      <c r="DU125" s="848"/>
      <c r="DV125" s="849" t="s">
        <v>65</v>
      </c>
      <c r="DW125" s="849"/>
      <c r="DX125" s="849"/>
      <c r="DY125" s="849"/>
      <c r="DZ125" s="850"/>
    </row>
    <row r="126" spans="1:130" s="96" customFormat="1" ht="26.25" customHeight="1" thickBot="1" x14ac:dyDescent="0.2">
      <c r="A126" s="907"/>
      <c r="B126" s="908"/>
      <c r="C126" s="838" t="s">
        <v>402</v>
      </c>
      <c r="D126" s="775"/>
      <c r="E126" s="775"/>
      <c r="F126" s="775"/>
      <c r="G126" s="775"/>
      <c r="H126" s="775"/>
      <c r="I126" s="775"/>
      <c r="J126" s="775"/>
      <c r="K126" s="775"/>
      <c r="L126" s="775"/>
      <c r="M126" s="775"/>
      <c r="N126" s="775"/>
      <c r="O126" s="775"/>
      <c r="P126" s="775"/>
      <c r="Q126" s="775"/>
      <c r="R126" s="775"/>
      <c r="S126" s="775"/>
      <c r="T126" s="775"/>
      <c r="U126" s="775"/>
      <c r="V126" s="775"/>
      <c r="W126" s="775"/>
      <c r="X126" s="775"/>
      <c r="Y126" s="775"/>
      <c r="Z126" s="776"/>
      <c r="AA126" s="802" t="s">
        <v>65</v>
      </c>
      <c r="AB126" s="803"/>
      <c r="AC126" s="803"/>
      <c r="AD126" s="803"/>
      <c r="AE126" s="804"/>
      <c r="AF126" s="805" t="s">
        <v>65</v>
      </c>
      <c r="AG126" s="803"/>
      <c r="AH126" s="803"/>
      <c r="AI126" s="803"/>
      <c r="AJ126" s="804"/>
      <c r="AK126" s="805" t="s">
        <v>65</v>
      </c>
      <c r="AL126" s="803"/>
      <c r="AM126" s="803"/>
      <c r="AN126" s="803"/>
      <c r="AO126" s="804"/>
      <c r="AP126" s="844" t="s">
        <v>65</v>
      </c>
      <c r="AQ126" s="845"/>
      <c r="AR126" s="845"/>
      <c r="AS126" s="845"/>
      <c r="AT126" s="846"/>
      <c r="AU126" s="98"/>
      <c r="AV126" s="98"/>
      <c r="AW126" s="98"/>
      <c r="AX126" s="98"/>
      <c r="AY126" s="98"/>
      <c r="AZ126" s="98"/>
      <c r="BA126" s="98"/>
      <c r="BB126" s="98"/>
      <c r="BC126" s="98"/>
      <c r="BD126" s="98"/>
      <c r="BE126" s="98"/>
      <c r="BF126" s="98"/>
      <c r="BG126" s="98"/>
      <c r="BH126" s="98"/>
      <c r="BI126" s="98"/>
      <c r="BJ126" s="98"/>
      <c r="BK126" s="98"/>
      <c r="BL126" s="98"/>
      <c r="BM126" s="98"/>
      <c r="BN126" s="98"/>
      <c r="BO126" s="98"/>
      <c r="BP126" s="98"/>
      <c r="BQ126" s="98"/>
      <c r="BR126" s="98"/>
      <c r="BS126" s="98"/>
      <c r="BT126" s="98"/>
      <c r="BU126" s="98"/>
      <c r="BV126" s="98"/>
      <c r="BW126" s="98"/>
      <c r="BX126" s="98"/>
      <c r="BY126" s="98"/>
      <c r="BZ126" s="98"/>
      <c r="CA126" s="98"/>
      <c r="CB126" s="98"/>
      <c r="CC126" s="98"/>
      <c r="CD126" s="121"/>
      <c r="CE126" s="121"/>
      <c r="CF126" s="121"/>
      <c r="CG126" s="98"/>
      <c r="CH126" s="98"/>
      <c r="CI126" s="98"/>
      <c r="CJ126" s="120"/>
      <c r="CK126" s="857"/>
      <c r="CL126" s="858"/>
      <c r="CM126" s="858"/>
      <c r="CN126" s="858"/>
      <c r="CO126" s="859"/>
      <c r="CP126" s="838" t="s">
        <v>414</v>
      </c>
      <c r="CQ126" s="775"/>
      <c r="CR126" s="775"/>
      <c r="CS126" s="775"/>
      <c r="CT126" s="775"/>
      <c r="CU126" s="775"/>
      <c r="CV126" s="775"/>
      <c r="CW126" s="775"/>
      <c r="CX126" s="775"/>
      <c r="CY126" s="775"/>
      <c r="CZ126" s="775"/>
      <c r="DA126" s="775"/>
      <c r="DB126" s="775"/>
      <c r="DC126" s="775"/>
      <c r="DD126" s="775"/>
      <c r="DE126" s="775"/>
      <c r="DF126" s="776"/>
      <c r="DG126" s="839" t="s">
        <v>65</v>
      </c>
      <c r="DH126" s="840"/>
      <c r="DI126" s="840"/>
      <c r="DJ126" s="840"/>
      <c r="DK126" s="840"/>
      <c r="DL126" s="840" t="s">
        <v>65</v>
      </c>
      <c r="DM126" s="840"/>
      <c r="DN126" s="840"/>
      <c r="DO126" s="840"/>
      <c r="DP126" s="840"/>
      <c r="DQ126" s="840" t="s">
        <v>65</v>
      </c>
      <c r="DR126" s="840"/>
      <c r="DS126" s="840"/>
      <c r="DT126" s="840"/>
      <c r="DU126" s="840"/>
      <c r="DV126" s="817" t="s">
        <v>65</v>
      </c>
      <c r="DW126" s="817"/>
      <c r="DX126" s="817"/>
      <c r="DY126" s="817"/>
      <c r="DZ126" s="818"/>
    </row>
    <row r="127" spans="1:130" s="96" customFormat="1" ht="26.25" customHeight="1" x14ac:dyDescent="0.15">
      <c r="A127" s="909"/>
      <c r="B127" s="910"/>
      <c r="C127" s="841" t="s">
        <v>415</v>
      </c>
      <c r="D127" s="842"/>
      <c r="E127" s="842"/>
      <c r="F127" s="842"/>
      <c r="G127" s="842"/>
      <c r="H127" s="842"/>
      <c r="I127" s="842"/>
      <c r="J127" s="842"/>
      <c r="K127" s="842"/>
      <c r="L127" s="842"/>
      <c r="M127" s="842"/>
      <c r="N127" s="842"/>
      <c r="O127" s="842"/>
      <c r="P127" s="842"/>
      <c r="Q127" s="842"/>
      <c r="R127" s="842"/>
      <c r="S127" s="842"/>
      <c r="T127" s="842"/>
      <c r="U127" s="842"/>
      <c r="V127" s="842"/>
      <c r="W127" s="842"/>
      <c r="X127" s="842"/>
      <c r="Y127" s="842"/>
      <c r="Z127" s="843"/>
      <c r="AA127" s="802">
        <v>75</v>
      </c>
      <c r="AB127" s="803"/>
      <c r="AC127" s="803"/>
      <c r="AD127" s="803"/>
      <c r="AE127" s="804"/>
      <c r="AF127" s="805">
        <v>1326</v>
      </c>
      <c r="AG127" s="803"/>
      <c r="AH127" s="803"/>
      <c r="AI127" s="803"/>
      <c r="AJ127" s="804"/>
      <c r="AK127" s="805">
        <v>51</v>
      </c>
      <c r="AL127" s="803"/>
      <c r="AM127" s="803"/>
      <c r="AN127" s="803"/>
      <c r="AO127" s="804"/>
      <c r="AP127" s="844">
        <v>0</v>
      </c>
      <c r="AQ127" s="845"/>
      <c r="AR127" s="845"/>
      <c r="AS127" s="845"/>
      <c r="AT127" s="846"/>
      <c r="AU127" s="98"/>
      <c r="AV127" s="98"/>
      <c r="AW127" s="98"/>
      <c r="AX127" s="847" t="s">
        <v>416</v>
      </c>
      <c r="AY127" s="835"/>
      <c r="AZ127" s="835"/>
      <c r="BA127" s="835"/>
      <c r="BB127" s="835"/>
      <c r="BC127" s="835"/>
      <c r="BD127" s="835"/>
      <c r="BE127" s="836"/>
      <c r="BF127" s="834" t="s">
        <v>417</v>
      </c>
      <c r="BG127" s="835"/>
      <c r="BH127" s="835"/>
      <c r="BI127" s="835"/>
      <c r="BJ127" s="835"/>
      <c r="BK127" s="835"/>
      <c r="BL127" s="836"/>
      <c r="BM127" s="834" t="s">
        <v>418</v>
      </c>
      <c r="BN127" s="835"/>
      <c r="BO127" s="835"/>
      <c r="BP127" s="835"/>
      <c r="BQ127" s="835"/>
      <c r="BR127" s="835"/>
      <c r="BS127" s="836"/>
      <c r="BT127" s="834" t="s">
        <v>419</v>
      </c>
      <c r="BU127" s="835"/>
      <c r="BV127" s="835"/>
      <c r="BW127" s="835"/>
      <c r="BX127" s="835"/>
      <c r="BY127" s="835"/>
      <c r="BZ127" s="837"/>
      <c r="CA127" s="98"/>
      <c r="CB127" s="98"/>
      <c r="CC127" s="98"/>
      <c r="CD127" s="121"/>
      <c r="CE127" s="121"/>
      <c r="CF127" s="121"/>
      <c r="CG127" s="98"/>
      <c r="CH127" s="98"/>
      <c r="CI127" s="98"/>
      <c r="CJ127" s="120"/>
      <c r="CK127" s="857"/>
      <c r="CL127" s="858"/>
      <c r="CM127" s="858"/>
      <c r="CN127" s="858"/>
      <c r="CO127" s="859"/>
      <c r="CP127" s="838" t="s">
        <v>420</v>
      </c>
      <c r="CQ127" s="775"/>
      <c r="CR127" s="775"/>
      <c r="CS127" s="775"/>
      <c r="CT127" s="775"/>
      <c r="CU127" s="775"/>
      <c r="CV127" s="775"/>
      <c r="CW127" s="775"/>
      <c r="CX127" s="775"/>
      <c r="CY127" s="775"/>
      <c r="CZ127" s="775"/>
      <c r="DA127" s="775"/>
      <c r="DB127" s="775"/>
      <c r="DC127" s="775"/>
      <c r="DD127" s="775"/>
      <c r="DE127" s="775"/>
      <c r="DF127" s="776"/>
      <c r="DG127" s="839" t="s">
        <v>65</v>
      </c>
      <c r="DH127" s="840"/>
      <c r="DI127" s="840"/>
      <c r="DJ127" s="840"/>
      <c r="DK127" s="840"/>
      <c r="DL127" s="840" t="s">
        <v>65</v>
      </c>
      <c r="DM127" s="840"/>
      <c r="DN127" s="840"/>
      <c r="DO127" s="840"/>
      <c r="DP127" s="840"/>
      <c r="DQ127" s="840" t="s">
        <v>65</v>
      </c>
      <c r="DR127" s="840"/>
      <c r="DS127" s="840"/>
      <c r="DT127" s="840"/>
      <c r="DU127" s="840"/>
      <c r="DV127" s="817" t="s">
        <v>65</v>
      </c>
      <c r="DW127" s="817"/>
      <c r="DX127" s="817"/>
      <c r="DY127" s="817"/>
      <c r="DZ127" s="818"/>
    </row>
    <row r="128" spans="1:130" s="96" customFormat="1" ht="26.25" customHeight="1" thickBot="1" x14ac:dyDescent="0.2">
      <c r="A128" s="819" t="s">
        <v>421</v>
      </c>
      <c r="B128" s="820"/>
      <c r="C128" s="820"/>
      <c r="D128" s="820"/>
      <c r="E128" s="820"/>
      <c r="F128" s="820"/>
      <c r="G128" s="820"/>
      <c r="H128" s="820"/>
      <c r="I128" s="820"/>
      <c r="J128" s="820"/>
      <c r="K128" s="820"/>
      <c r="L128" s="820"/>
      <c r="M128" s="820"/>
      <c r="N128" s="820"/>
      <c r="O128" s="820"/>
      <c r="P128" s="820"/>
      <c r="Q128" s="820"/>
      <c r="R128" s="820"/>
      <c r="S128" s="820"/>
      <c r="T128" s="820"/>
      <c r="U128" s="820"/>
      <c r="V128" s="820"/>
      <c r="W128" s="821" t="s">
        <v>422</v>
      </c>
      <c r="X128" s="821"/>
      <c r="Y128" s="821"/>
      <c r="Z128" s="822"/>
      <c r="AA128" s="823" t="s">
        <v>65</v>
      </c>
      <c r="AB128" s="824"/>
      <c r="AC128" s="824"/>
      <c r="AD128" s="824"/>
      <c r="AE128" s="825"/>
      <c r="AF128" s="826" t="s">
        <v>65</v>
      </c>
      <c r="AG128" s="824"/>
      <c r="AH128" s="824"/>
      <c r="AI128" s="824"/>
      <c r="AJ128" s="825"/>
      <c r="AK128" s="826" t="s">
        <v>65</v>
      </c>
      <c r="AL128" s="824"/>
      <c r="AM128" s="824"/>
      <c r="AN128" s="824"/>
      <c r="AO128" s="825"/>
      <c r="AP128" s="827"/>
      <c r="AQ128" s="828"/>
      <c r="AR128" s="828"/>
      <c r="AS128" s="828"/>
      <c r="AT128" s="829"/>
      <c r="AU128" s="98"/>
      <c r="AV128" s="98"/>
      <c r="AW128" s="98"/>
      <c r="AX128" s="830" t="s">
        <v>423</v>
      </c>
      <c r="AY128" s="831"/>
      <c r="AZ128" s="831"/>
      <c r="BA128" s="831"/>
      <c r="BB128" s="831"/>
      <c r="BC128" s="831"/>
      <c r="BD128" s="831"/>
      <c r="BE128" s="832"/>
      <c r="BF128" s="809" t="s">
        <v>65</v>
      </c>
      <c r="BG128" s="810"/>
      <c r="BH128" s="810"/>
      <c r="BI128" s="810"/>
      <c r="BJ128" s="810"/>
      <c r="BK128" s="810"/>
      <c r="BL128" s="833"/>
      <c r="BM128" s="809">
        <v>15</v>
      </c>
      <c r="BN128" s="810"/>
      <c r="BO128" s="810"/>
      <c r="BP128" s="810"/>
      <c r="BQ128" s="810"/>
      <c r="BR128" s="810"/>
      <c r="BS128" s="833"/>
      <c r="BT128" s="809">
        <v>20</v>
      </c>
      <c r="BU128" s="810"/>
      <c r="BV128" s="810"/>
      <c r="BW128" s="810"/>
      <c r="BX128" s="810"/>
      <c r="BY128" s="810"/>
      <c r="BZ128" s="811"/>
      <c r="CA128" s="121"/>
      <c r="CB128" s="121"/>
      <c r="CC128" s="121"/>
      <c r="CD128" s="121"/>
      <c r="CE128" s="121"/>
      <c r="CF128" s="121"/>
      <c r="CG128" s="98"/>
      <c r="CH128" s="98"/>
      <c r="CI128" s="98"/>
      <c r="CJ128" s="120"/>
      <c r="CK128" s="860"/>
      <c r="CL128" s="861"/>
      <c r="CM128" s="861"/>
      <c r="CN128" s="861"/>
      <c r="CO128" s="862"/>
      <c r="CP128" s="812" t="s">
        <v>424</v>
      </c>
      <c r="CQ128" s="753"/>
      <c r="CR128" s="753"/>
      <c r="CS128" s="753"/>
      <c r="CT128" s="753"/>
      <c r="CU128" s="753"/>
      <c r="CV128" s="753"/>
      <c r="CW128" s="753"/>
      <c r="CX128" s="753"/>
      <c r="CY128" s="753"/>
      <c r="CZ128" s="753"/>
      <c r="DA128" s="753"/>
      <c r="DB128" s="753"/>
      <c r="DC128" s="753"/>
      <c r="DD128" s="753"/>
      <c r="DE128" s="753"/>
      <c r="DF128" s="754"/>
      <c r="DG128" s="813" t="s">
        <v>65</v>
      </c>
      <c r="DH128" s="814"/>
      <c r="DI128" s="814"/>
      <c r="DJ128" s="814"/>
      <c r="DK128" s="814"/>
      <c r="DL128" s="814" t="s">
        <v>65</v>
      </c>
      <c r="DM128" s="814"/>
      <c r="DN128" s="814"/>
      <c r="DO128" s="814"/>
      <c r="DP128" s="814"/>
      <c r="DQ128" s="814" t="s">
        <v>65</v>
      </c>
      <c r="DR128" s="814"/>
      <c r="DS128" s="814"/>
      <c r="DT128" s="814"/>
      <c r="DU128" s="814"/>
      <c r="DV128" s="815" t="s">
        <v>65</v>
      </c>
      <c r="DW128" s="815"/>
      <c r="DX128" s="815"/>
      <c r="DY128" s="815"/>
      <c r="DZ128" s="816"/>
    </row>
    <row r="129" spans="1:131" s="96" customFormat="1" ht="26.25" customHeight="1" x14ac:dyDescent="0.15">
      <c r="A129" s="797" t="s">
        <v>45</v>
      </c>
      <c r="B129" s="798"/>
      <c r="C129" s="798"/>
      <c r="D129" s="798"/>
      <c r="E129" s="798"/>
      <c r="F129" s="798"/>
      <c r="G129" s="798"/>
      <c r="H129" s="798"/>
      <c r="I129" s="798"/>
      <c r="J129" s="798"/>
      <c r="K129" s="798"/>
      <c r="L129" s="798"/>
      <c r="M129" s="798"/>
      <c r="N129" s="798"/>
      <c r="O129" s="798"/>
      <c r="P129" s="798"/>
      <c r="Q129" s="798"/>
      <c r="R129" s="798"/>
      <c r="S129" s="798"/>
      <c r="T129" s="798"/>
      <c r="U129" s="798"/>
      <c r="V129" s="798"/>
      <c r="W129" s="799" t="s">
        <v>425</v>
      </c>
      <c r="X129" s="800"/>
      <c r="Y129" s="800"/>
      <c r="Z129" s="801"/>
      <c r="AA129" s="802">
        <v>2178262</v>
      </c>
      <c r="AB129" s="803"/>
      <c r="AC129" s="803"/>
      <c r="AD129" s="803"/>
      <c r="AE129" s="804"/>
      <c r="AF129" s="805">
        <v>2338289</v>
      </c>
      <c r="AG129" s="803"/>
      <c r="AH129" s="803"/>
      <c r="AI129" s="803"/>
      <c r="AJ129" s="804"/>
      <c r="AK129" s="805">
        <v>2523567</v>
      </c>
      <c r="AL129" s="803"/>
      <c r="AM129" s="803"/>
      <c r="AN129" s="803"/>
      <c r="AO129" s="804"/>
      <c r="AP129" s="806"/>
      <c r="AQ129" s="807"/>
      <c r="AR129" s="807"/>
      <c r="AS129" s="807"/>
      <c r="AT129" s="808"/>
      <c r="AU129" s="99"/>
      <c r="AV129" s="99"/>
      <c r="AW129" s="99"/>
      <c r="AX129" s="774" t="s">
        <v>426</v>
      </c>
      <c r="AY129" s="775"/>
      <c r="AZ129" s="775"/>
      <c r="BA129" s="775"/>
      <c r="BB129" s="775"/>
      <c r="BC129" s="775"/>
      <c r="BD129" s="775"/>
      <c r="BE129" s="776"/>
      <c r="BF129" s="793" t="s">
        <v>65</v>
      </c>
      <c r="BG129" s="794"/>
      <c r="BH129" s="794"/>
      <c r="BI129" s="794"/>
      <c r="BJ129" s="794"/>
      <c r="BK129" s="794"/>
      <c r="BL129" s="795"/>
      <c r="BM129" s="793">
        <v>20</v>
      </c>
      <c r="BN129" s="794"/>
      <c r="BO129" s="794"/>
      <c r="BP129" s="794"/>
      <c r="BQ129" s="794"/>
      <c r="BR129" s="794"/>
      <c r="BS129" s="795"/>
      <c r="BT129" s="793">
        <v>30</v>
      </c>
      <c r="BU129" s="794"/>
      <c r="BV129" s="794"/>
      <c r="BW129" s="794"/>
      <c r="BX129" s="794"/>
      <c r="BY129" s="794"/>
      <c r="BZ129" s="796"/>
      <c r="CA129" s="122"/>
      <c r="CB129" s="122"/>
      <c r="CC129" s="122"/>
      <c r="CD129" s="122"/>
      <c r="CE129" s="122"/>
      <c r="CF129" s="122"/>
      <c r="CG129" s="122"/>
      <c r="CH129" s="122"/>
      <c r="CI129" s="122"/>
      <c r="CJ129" s="122"/>
      <c r="CK129" s="122"/>
      <c r="CL129" s="122"/>
      <c r="CM129" s="122"/>
      <c r="CN129" s="122"/>
      <c r="CO129" s="122"/>
      <c r="CP129" s="122"/>
      <c r="CQ129" s="122"/>
      <c r="CR129" s="122"/>
      <c r="CS129" s="122"/>
      <c r="CT129" s="122"/>
      <c r="CU129" s="122"/>
      <c r="CV129" s="122"/>
      <c r="CW129" s="122"/>
      <c r="CX129" s="122"/>
      <c r="CY129" s="122"/>
      <c r="CZ129" s="122"/>
      <c r="DA129" s="122"/>
      <c r="DB129" s="122"/>
      <c r="DC129" s="122"/>
      <c r="DD129" s="122"/>
      <c r="DE129" s="122"/>
      <c r="DF129" s="122"/>
      <c r="DG129" s="122"/>
      <c r="DH129" s="122"/>
      <c r="DI129" s="122"/>
      <c r="DJ129" s="122"/>
      <c r="DK129" s="122"/>
      <c r="DL129" s="122"/>
      <c r="DM129" s="122"/>
      <c r="DN129" s="122"/>
      <c r="DO129" s="122"/>
      <c r="DP129" s="99"/>
      <c r="DQ129" s="99"/>
      <c r="DR129" s="99"/>
      <c r="DS129" s="99"/>
      <c r="DT129" s="99"/>
      <c r="DU129" s="99"/>
      <c r="DV129" s="99"/>
      <c r="DW129" s="99"/>
      <c r="DX129" s="99"/>
      <c r="DY129" s="99"/>
      <c r="DZ129" s="99"/>
    </row>
    <row r="130" spans="1:131" s="96" customFormat="1" ht="26.25" customHeight="1" x14ac:dyDescent="0.15">
      <c r="A130" s="797" t="s">
        <v>427</v>
      </c>
      <c r="B130" s="798"/>
      <c r="C130" s="798"/>
      <c r="D130" s="798"/>
      <c r="E130" s="798"/>
      <c r="F130" s="798"/>
      <c r="G130" s="798"/>
      <c r="H130" s="798"/>
      <c r="I130" s="798"/>
      <c r="J130" s="798"/>
      <c r="K130" s="798"/>
      <c r="L130" s="798"/>
      <c r="M130" s="798"/>
      <c r="N130" s="798"/>
      <c r="O130" s="798"/>
      <c r="P130" s="798"/>
      <c r="Q130" s="798"/>
      <c r="R130" s="798"/>
      <c r="S130" s="798"/>
      <c r="T130" s="798"/>
      <c r="U130" s="798"/>
      <c r="V130" s="798"/>
      <c r="W130" s="799" t="s">
        <v>428</v>
      </c>
      <c r="X130" s="800"/>
      <c r="Y130" s="800"/>
      <c r="Z130" s="801"/>
      <c r="AA130" s="802">
        <v>305677</v>
      </c>
      <c r="AB130" s="803"/>
      <c r="AC130" s="803"/>
      <c r="AD130" s="803"/>
      <c r="AE130" s="804"/>
      <c r="AF130" s="805">
        <v>326712</v>
      </c>
      <c r="AG130" s="803"/>
      <c r="AH130" s="803"/>
      <c r="AI130" s="803"/>
      <c r="AJ130" s="804"/>
      <c r="AK130" s="805">
        <v>329092</v>
      </c>
      <c r="AL130" s="803"/>
      <c r="AM130" s="803"/>
      <c r="AN130" s="803"/>
      <c r="AO130" s="804"/>
      <c r="AP130" s="806"/>
      <c r="AQ130" s="807"/>
      <c r="AR130" s="807"/>
      <c r="AS130" s="807"/>
      <c r="AT130" s="808"/>
      <c r="AU130" s="99"/>
      <c r="AV130" s="99"/>
      <c r="AW130" s="99"/>
      <c r="AX130" s="774" t="s">
        <v>429</v>
      </c>
      <c r="AY130" s="775"/>
      <c r="AZ130" s="775"/>
      <c r="BA130" s="775"/>
      <c r="BB130" s="775"/>
      <c r="BC130" s="775"/>
      <c r="BD130" s="775"/>
      <c r="BE130" s="776"/>
      <c r="BF130" s="777">
        <v>6.1</v>
      </c>
      <c r="BG130" s="778"/>
      <c r="BH130" s="778"/>
      <c r="BI130" s="778"/>
      <c r="BJ130" s="778"/>
      <c r="BK130" s="778"/>
      <c r="BL130" s="779"/>
      <c r="BM130" s="777">
        <v>25</v>
      </c>
      <c r="BN130" s="778"/>
      <c r="BO130" s="778"/>
      <c r="BP130" s="778"/>
      <c r="BQ130" s="778"/>
      <c r="BR130" s="778"/>
      <c r="BS130" s="779"/>
      <c r="BT130" s="777">
        <v>35</v>
      </c>
      <c r="BU130" s="778"/>
      <c r="BV130" s="778"/>
      <c r="BW130" s="778"/>
      <c r="BX130" s="778"/>
      <c r="BY130" s="778"/>
      <c r="BZ130" s="780"/>
      <c r="CA130" s="122"/>
      <c r="CB130" s="122"/>
      <c r="CC130" s="122"/>
      <c r="CD130" s="122"/>
      <c r="CE130" s="122"/>
      <c r="CF130" s="122"/>
      <c r="CG130" s="122"/>
      <c r="CH130" s="122"/>
      <c r="CI130" s="122"/>
      <c r="CJ130" s="122"/>
      <c r="CK130" s="122"/>
      <c r="CL130" s="122"/>
      <c r="CM130" s="122"/>
      <c r="CN130" s="122"/>
      <c r="CO130" s="122"/>
      <c r="CP130" s="122"/>
      <c r="CQ130" s="122"/>
      <c r="CR130" s="122"/>
      <c r="CS130" s="122"/>
      <c r="CT130" s="122"/>
      <c r="CU130" s="122"/>
      <c r="CV130" s="122"/>
      <c r="CW130" s="122"/>
      <c r="CX130" s="122"/>
      <c r="CY130" s="122"/>
      <c r="CZ130" s="122"/>
      <c r="DA130" s="122"/>
      <c r="DB130" s="122"/>
      <c r="DC130" s="122"/>
      <c r="DD130" s="122"/>
      <c r="DE130" s="122"/>
      <c r="DF130" s="122"/>
      <c r="DG130" s="122"/>
      <c r="DH130" s="122"/>
      <c r="DI130" s="122"/>
      <c r="DJ130" s="122"/>
      <c r="DK130" s="122"/>
      <c r="DL130" s="122"/>
      <c r="DM130" s="122"/>
      <c r="DN130" s="122"/>
      <c r="DO130" s="122"/>
      <c r="DP130" s="99"/>
      <c r="DQ130" s="99"/>
      <c r="DR130" s="99"/>
      <c r="DS130" s="99"/>
      <c r="DT130" s="99"/>
      <c r="DU130" s="99"/>
      <c r="DV130" s="99"/>
      <c r="DW130" s="99"/>
      <c r="DX130" s="99"/>
      <c r="DY130" s="99"/>
      <c r="DZ130" s="99"/>
    </row>
    <row r="131" spans="1:131" s="96" customFormat="1" ht="26.25" customHeight="1" thickBot="1" x14ac:dyDescent="0.2">
      <c r="A131" s="781"/>
      <c r="B131" s="782"/>
      <c r="C131" s="782"/>
      <c r="D131" s="782"/>
      <c r="E131" s="782"/>
      <c r="F131" s="782"/>
      <c r="G131" s="782"/>
      <c r="H131" s="782"/>
      <c r="I131" s="782"/>
      <c r="J131" s="782"/>
      <c r="K131" s="782"/>
      <c r="L131" s="782"/>
      <c r="M131" s="782"/>
      <c r="N131" s="782"/>
      <c r="O131" s="782"/>
      <c r="P131" s="782"/>
      <c r="Q131" s="782"/>
      <c r="R131" s="782"/>
      <c r="S131" s="782"/>
      <c r="T131" s="782"/>
      <c r="U131" s="782"/>
      <c r="V131" s="782"/>
      <c r="W131" s="783" t="s">
        <v>430</v>
      </c>
      <c r="X131" s="784"/>
      <c r="Y131" s="784"/>
      <c r="Z131" s="785"/>
      <c r="AA131" s="786">
        <v>1872585</v>
      </c>
      <c r="AB131" s="787"/>
      <c r="AC131" s="787"/>
      <c r="AD131" s="787"/>
      <c r="AE131" s="788"/>
      <c r="AF131" s="789">
        <v>2011577</v>
      </c>
      <c r="AG131" s="787"/>
      <c r="AH131" s="787"/>
      <c r="AI131" s="787"/>
      <c r="AJ131" s="788"/>
      <c r="AK131" s="789">
        <v>2194475</v>
      </c>
      <c r="AL131" s="787"/>
      <c r="AM131" s="787"/>
      <c r="AN131" s="787"/>
      <c r="AO131" s="788"/>
      <c r="AP131" s="790"/>
      <c r="AQ131" s="791"/>
      <c r="AR131" s="791"/>
      <c r="AS131" s="791"/>
      <c r="AT131" s="792"/>
      <c r="AU131" s="99"/>
      <c r="AV131" s="99"/>
      <c r="AW131" s="99"/>
      <c r="AX131" s="752" t="s">
        <v>431</v>
      </c>
      <c r="AY131" s="753"/>
      <c r="AZ131" s="753"/>
      <c r="BA131" s="753"/>
      <c r="BB131" s="753"/>
      <c r="BC131" s="753"/>
      <c r="BD131" s="753"/>
      <c r="BE131" s="754"/>
      <c r="BF131" s="755" t="s">
        <v>65</v>
      </c>
      <c r="BG131" s="756"/>
      <c r="BH131" s="756"/>
      <c r="BI131" s="756"/>
      <c r="BJ131" s="756"/>
      <c r="BK131" s="756"/>
      <c r="BL131" s="757"/>
      <c r="BM131" s="755">
        <v>350</v>
      </c>
      <c r="BN131" s="756"/>
      <c r="BO131" s="756"/>
      <c r="BP131" s="756"/>
      <c r="BQ131" s="756"/>
      <c r="BR131" s="756"/>
      <c r="BS131" s="757"/>
      <c r="BT131" s="758"/>
      <c r="BU131" s="759"/>
      <c r="BV131" s="759"/>
      <c r="BW131" s="759"/>
      <c r="BX131" s="759"/>
      <c r="BY131" s="759"/>
      <c r="BZ131" s="760"/>
      <c r="CA131" s="122"/>
      <c r="CB131" s="122"/>
      <c r="CC131" s="122"/>
      <c r="CD131" s="122"/>
      <c r="CE131" s="122"/>
      <c r="CF131" s="122"/>
      <c r="CG131" s="122"/>
      <c r="CH131" s="122"/>
      <c r="CI131" s="122"/>
      <c r="CJ131" s="122"/>
      <c r="CK131" s="122"/>
      <c r="CL131" s="122"/>
      <c r="CM131" s="122"/>
      <c r="CN131" s="122"/>
      <c r="CO131" s="122"/>
      <c r="CP131" s="122"/>
      <c r="CQ131" s="122"/>
      <c r="CR131" s="122"/>
      <c r="CS131" s="122"/>
      <c r="CT131" s="122"/>
      <c r="CU131" s="122"/>
      <c r="CV131" s="122"/>
      <c r="CW131" s="122"/>
      <c r="CX131" s="122"/>
      <c r="CY131" s="122"/>
      <c r="CZ131" s="122"/>
      <c r="DA131" s="122"/>
      <c r="DB131" s="122"/>
      <c r="DC131" s="122"/>
      <c r="DD131" s="122"/>
      <c r="DE131" s="122"/>
      <c r="DF131" s="122"/>
      <c r="DG131" s="122"/>
      <c r="DH131" s="122"/>
      <c r="DI131" s="122"/>
      <c r="DJ131" s="122"/>
      <c r="DK131" s="122"/>
      <c r="DL131" s="122"/>
      <c r="DM131" s="122"/>
      <c r="DN131" s="122"/>
      <c r="DO131" s="122"/>
      <c r="DP131" s="99"/>
      <c r="DQ131" s="99"/>
      <c r="DR131" s="99"/>
      <c r="DS131" s="99"/>
      <c r="DT131" s="99"/>
      <c r="DU131" s="99"/>
      <c r="DV131" s="99"/>
      <c r="DW131" s="99"/>
      <c r="DX131" s="99"/>
      <c r="DY131" s="99"/>
      <c r="DZ131" s="99"/>
    </row>
    <row r="132" spans="1:131" s="96" customFormat="1" ht="26.25" customHeight="1" x14ac:dyDescent="0.15">
      <c r="A132" s="761" t="s">
        <v>432</v>
      </c>
      <c r="B132" s="762"/>
      <c r="C132" s="762"/>
      <c r="D132" s="762"/>
      <c r="E132" s="762"/>
      <c r="F132" s="762"/>
      <c r="G132" s="762"/>
      <c r="H132" s="762"/>
      <c r="I132" s="762"/>
      <c r="J132" s="762"/>
      <c r="K132" s="762"/>
      <c r="L132" s="762"/>
      <c r="M132" s="762"/>
      <c r="N132" s="762"/>
      <c r="O132" s="762"/>
      <c r="P132" s="762"/>
      <c r="Q132" s="762"/>
      <c r="R132" s="762"/>
      <c r="S132" s="762"/>
      <c r="T132" s="762"/>
      <c r="U132" s="762"/>
      <c r="V132" s="765" t="s">
        <v>433</v>
      </c>
      <c r="W132" s="765"/>
      <c r="X132" s="765"/>
      <c r="Y132" s="765"/>
      <c r="Z132" s="766"/>
      <c r="AA132" s="767">
        <v>6.8002787590000002</v>
      </c>
      <c r="AB132" s="768"/>
      <c r="AC132" s="768"/>
      <c r="AD132" s="768"/>
      <c r="AE132" s="769"/>
      <c r="AF132" s="770">
        <v>6.1907647580000003</v>
      </c>
      <c r="AG132" s="768"/>
      <c r="AH132" s="768"/>
      <c r="AI132" s="768"/>
      <c r="AJ132" s="769"/>
      <c r="AK132" s="770">
        <v>5.5660693329999997</v>
      </c>
      <c r="AL132" s="768"/>
      <c r="AM132" s="768"/>
      <c r="AN132" s="768"/>
      <c r="AO132" s="769"/>
      <c r="AP132" s="771"/>
      <c r="AQ132" s="772"/>
      <c r="AR132" s="772"/>
      <c r="AS132" s="772"/>
      <c r="AT132" s="773"/>
      <c r="AU132" s="123"/>
      <c r="AV132" s="99"/>
      <c r="AW132" s="99"/>
      <c r="AX132" s="99"/>
      <c r="AY132" s="99"/>
      <c r="AZ132" s="99"/>
      <c r="BA132" s="99"/>
      <c r="BB132" s="99"/>
      <c r="BC132" s="99"/>
      <c r="BD132" s="99"/>
      <c r="BE132" s="99"/>
      <c r="BF132" s="99"/>
      <c r="BG132" s="99"/>
      <c r="BH132" s="99"/>
      <c r="BI132" s="99"/>
      <c r="BJ132" s="99"/>
      <c r="BK132" s="99"/>
      <c r="BL132" s="99"/>
      <c r="BM132" s="99"/>
      <c r="BN132" s="99"/>
      <c r="BO132" s="99"/>
      <c r="BP132" s="99"/>
      <c r="BQ132" s="99"/>
      <c r="BR132" s="99"/>
      <c r="BS132" s="100"/>
      <c r="BT132" s="99"/>
      <c r="BU132" s="99"/>
      <c r="BV132" s="99"/>
      <c r="BW132" s="99"/>
      <c r="BX132" s="99"/>
      <c r="BY132" s="99"/>
      <c r="BZ132" s="99"/>
      <c r="CA132" s="122"/>
      <c r="CB132" s="122"/>
      <c r="CC132" s="122"/>
      <c r="CD132" s="122"/>
      <c r="CE132" s="122"/>
      <c r="CF132" s="122"/>
      <c r="CG132" s="122"/>
      <c r="CH132" s="122"/>
      <c r="CI132" s="122"/>
      <c r="CJ132" s="122"/>
      <c r="CK132" s="122"/>
      <c r="CL132" s="122"/>
      <c r="CM132" s="122"/>
      <c r="CN132" s="122"/>
      <c r="CO132" s="122"/>
      <c r="CP132" s="122"/>
      <c r="CQ132" s="122"/>
      <c r="CR132" s="122"/>
      <c r="CS132" s="122"/>
      <c r="CT132" s="122"/>
      <c r="CU132" s="122"/>
      <c r="CV132" s="122"/>
      <c r="CW132" s="122"/>
      <c r="CX132" s="122"/>
      <c r="CY132" s="122"/>
      <c r="CZ132" s="122"/>
      <c r="DA132" s="122"/>
      <c r="DB132" s="122"/>
      <c r="DC132" s="122"/>
      <c r="DD132" s="122"/>
      <c r="DE132" s="122"/>
      <c r="DF132" s="122"/>
      <c r="DG132" s="122"/>
      <c r="DH132" s="122"/>
      <c r="DI132" s="122"/>
      <c r="DJ132" s="122"/>
      <c r="DK132" s="122"/>
      <c r="DL132" s="122"/>
      <c r="DM132" s="122"/>
      <c r="DN132" s="122"/>
      <c r="DO132" s="122"/>
      <c r="DP132" s="99"/>
      <c r="DQ132" s="99"/>
      <c r="DR132" s="99"/>
      <c r="DS132" s="99"/>
      <c r="DT132" s="99"/>
      <c r="DU132" s="99"/>
      <c r="DV132" s="99"/>
      <c r="DW132" s="99"/>
      <c r="DX132" s="99"/>
      <c r="DY132" s="99"/>
      <c r="DZ132" s="99"/>
    </row>
    <row r="133" spans="1:131" s="96" customFormat="1" ht="26.25" customHeight="1" thickBot="1" x14ac:dyDescent="0.2">
      <c r="A133" s="763"/>
      <c r="B133" s="764"/>
      <c r="C133" s="764"/>
      <c r="D133" s="764"/>
      <c r="E133" s="764"/>
      <c r="F133" s="764"/>
      <c r="G133" s="764"/>
      <c r="H133" s="764"/>
      <c r="I133" s="764"/>
      <c r="J133" s="764"/>
      <c r="K133" s="764"/>
      <c r="L133" s="764"/>
      <c r="M133" s="764"/>
      <c r="N133" s="764"/>
      <c r="O133" s="764"/>
      <c r="P133" s="764"/>
      <c r="Q133" s="764"/>
      <c r="R133" s="764"/>
      <c r="S133" s="764"/>
      <c r="T133" s="764"/>
      <c r="U133" s="764"/>
      <c r="V133" s="744" t="s">
        <v>434</v>
      </c>
      <c r="W133" s="744"/>
      <c r="X133" s="744"/>
      <c r="Y133" s="744"/>
      <c r="Z133" s="745"/>
      <c r="AA133" s="746">
        <v>8.6999999999999993</v>
      </c>
      <c r="AB133" s="747"/>
      <c r="AC133" s="747"/>
      <c r="AD133" s="747"/>
      <c r="AE133" s="748"/>
      <c r="AF133" s="746">
        <v>7</v>
      </c>
      <c r="AG133" s="747"/>
      <c r="AH133" s="747"/>
      <c r="AI133" s="747"/>
      <c r="AJ133" s="748"/>
      <c r="AK133" s="746">
        <v>6.1</v>
      </c>
      <c r="AL133" s="747"/>
      <c r="AM133" s="747"/>
      <c r="AN133" s="747"/>
      <c r="AO133" s="748"/>
      <c r="AP133" s="749"/>
      <c r="AQ133" s="750"/>
      <c r="AR133" s="750"/>
      <c r="AS133" s="750"/>
      <c r="AT133" s="751"/>
      <c r="AU133" s="99"/>
      <c r="AV133" s="99"/>
      <c r="AW133" s="99"/>
      <c r="AX133" s="99"/>
      <c r="AY133" s="99"/>
      <c r="AZ133" s="99"/>
      <c r="BA133" s="99"/>
      <c r="BB133" s="99"/>
      <c r="BC133" s="99"/>
      <c r="BD133" s="99"/>
      <c r="BE133" s="99"/>
      <c r="BF133" s="99"/>
      <c r="BG133" s="99"/>
      <c r="BH133" s="99"/>
      <c r="BI133" s="99"/>
      <c r="BJ133" s="99"/>
      <c r="BK133" s="99"/>
      <c r="BL133" s="99"/>
      <c r="BM133" s="99"/>
      <c r="BN133" s="122"/>
      <c r="BO133" s="122"/>
      <c r="BP133" s="122"/>
      <c r="BQ133" s="122"/>
      <c r="BR133" s="122"/>
      <c r="BS133" s="122"/>
      <c r="BT133" s="122"/>
      <c r="BU133" s="122"/>
      <c r="BV133" s="122"/>
      <c r="BW133" s="122"/>
      <c r="BX133" s="122"/>
      <c r="BY133" s="122"/>
      <c r="BZ133" s="122"/>
      <c r="CA133" s="122"/>
      <c r="CB133" s="122"/>
      <c r="CC133" s="122"/>
      <c r="CD133" s="122"/>
      <c r="CE133" s="122"/>
      <c r="CF133" s="122"/>
      <c r="CG133" s="122"/>
      <c r="CH133" s="122"/>
      <c r="CI133" s="122"/>
      <c r="CJ133" s="122"/>
      <c r="CK133" s="122"/>
      <c r="CL133" s="122"/>
      <c r="CM133" s="122"/>
      <c r="CN133" s="122"/>
      <c r="CO133" s="122"/>
      <c r="CP133" s="122"/>
      <c r="CQ133" s="122"/>
      <c r="CR133" s="122"/>
      <c r="CS133" s="122"/>
      <c r="CT133" s="122"/>
      <c r="CU133" s="122"/>
      <c r="CV133" s="122"/>
      <c r="CW133" s="122"/>
      <c r="CX133" s="122"/>
      <c r="CY133" s="122"/>
      <c r="CZ133" s="122"/>
      <c r="DA133" s="122"/>
      <c r="DB133" s="122"/>
      <c r="DC133" s="122"/>
      <c r="DD133" s="122"/>
      <c r="DE133" s="122"/>
      <c r="DF133" s="122"/>
      <c r="DG133" s="122"/>
      <c r="DH133" s="122"/>
      <c r="DI133" s="122"/>
      <c r="DJ133" s="122"/>
      <c r="DK133" s="122"/>
      <c r="DL133" s="122"/>
      <c r="DM133" s="122"/>
      <c r="DN133" s="122"/>
      <c r="DO133" s="122"/>
      <c r="DP133" s="99"/>
      <c r="DQ133" s="99"/>
      <c r="DR133" s="99"/>
      <c r="DS133" s="99"/>
      <c r="DT133" s="99"/>
      <c r="DU133" s="99"/>
      <c r="DV133" s="99"/>
      <c r="DW133" s="99"/>
      <c r="DX133" s="99"/>
      <c r="DY133" s="99"/>
      <c r="DZ133" s="99"/>
    </row>
    <row r="134" spans="1:131" ht="11.25" customHeight="1" x14ac:dyDescent="0.15">
      <c r="A134" s="124"/>
      <c r="B134" s="124"/>
      <c r="C134" s="124"/>
      <c r="D134" s="124"/>
      <c r="E134" s="124"/>
      <c r="F134" s="124"/>
      <c r="G134" s="124"/>
      <c r="H134" s="124"/>
      <c r="I134" s="124"/>
      <c r="J134" s="124"/>
      <c r="K134" s="124"/>
      <c r="L134" s="124"/>
      <c r="M134" s="124"/>
      <c r="N134" s="124"/>
      <c r="O134" s="124"/>
      <c r="P134" s="124"/>
      <c r="Q134" s="124"/>
      <c r="R134" s="124"/>
      <c r="S134" s="124"/>
      <c r="T134" s="124"/>
      <c r="U134" s="124"/>
      <c r="V134" s="124"/>
      <c r="W134" s="124"/>
      <c r="X134" s="124"/>
      <c r="Y134" s="124"/>
      <c r="Z134" s="124"/>
      <c r="AA134" s="124"/>
      <c r="AB134" s="124"/>
      <c r="AC134" s="124"/>
      <c r="AD134" s="124"/>
      <c r="AE134" s="124"/>
      <c r="AF134" s="124"/>
      <c r="AG134" s="124"/>
      <c r="AH134" s="124"/>
      <c r="AI134" s="124"/>
      <c r="AJ134" s="124"/>
      <c r="AK134" s="124"/>
      <c r="AL134" s="124"/>
      <c r="AM134" s="124"/>
      <c r="AN134" s="124"/>
      <c r="AO134" s="124"/>
      <c r="AP134" s="124"/>
      <c r="AQ134" s="124"/>
      <c r="AR134" s="124"/>
      <c r="AS134" s="124"/>
      <c r="AT134" s="124"/>
      <c r="AU134" s="99"/>
      <c r="AV134" s="99"/>
      <c r="AW134" s="99"/>
      <c r="AX134" s="99"/>
      <c r="AY134" s="99"/>
      <c r="AZ134" s="99"/>
      <c r="BA134" s="99"/>
      <c r="BB134" s="99"/>
      <c r="BC134" s="99"/>
      <c r="BD134" s="99"/>
      <c r="BE134" s="99"/>
      <c r="BF134" s="99"/>
      <c r="BG134" s="99"/>
      <c r="BH134" s="99"/>
      <c r="BI134" s="99"/>
      <c r="BJ134" s="99"/>
      <c r="BK134" s="99"/>
      <c r="BL134" s="99"/>
      <c r="BM134" s="99"/>
      <c r="BN134" s="122"/>
      <c r="BO134" s="122"/>
      <c r="BP134" s="122"/>
      <c r="BQ134" s="122"/>
      <c r="BR134" s="122"/>
      <c r="BS134" s="122"/>
      <c r="BT134" s="122"/>
      <c r="BU134" s="122"/>
      <c r="BV134" s="122"/>
      <c r="BW134" s="122"/>
      <c r="BX134" s="122"/>
      <c r="BY134" s="122"/>
      <c r="BZ134" s="122"/>
      <c r="CA134" s="122"/>
      <c r="CB134" s="122"/>
      <c r="CC134" s="122"/>
      <c r="CD134" s="122"/>
      <c r="CE134" s="122"/>
      <c r="CF134" s="122"/>
      <c r="CG134" s="122"/>
      <c r="CH134" s="122"/>
      <c r="CI134" s="122"/>
      <c r="CJ134" s="122"/>
      <c r="CK134" s="122"/>
      <c r="CL134" s="122"/>
      <c r="CM134" s="122"/>
      <c r="CN134" s="122"/>
      <c r="CO134" s="122"/>
      <c r="CP134" s="122"/>
      <c r="CQ134" s="122"/>
      <c r="CR134" s="122"/>
      <c r="CS134" s="122"/>
      <c r="CT134" s="122"/>
      <c r="CU134" s="122"/>
      <c r="CV134" s="122"/>
      <c r="CW134" s="122"/>
      <c r="CX134" s="122"/>
      <c r="CY134" s="122"/>
      <c r="CZ134" s="122"/>
      <c r="DA134" s="122"/>
      <c r="DB134" s="122"/>
      <c r="DC134" s="122"/>
      <c r="DD134" s="122"/>
      <c r="DE134" s="122"/>
      <c r="DF134" s="122"/>
      <c r="DG134" s="122"/>
      <c r="DH134" s="122"/>
      <c r="DI134" s="122"/>
      <c r="DJ134" s="122"/>
      <c r="DK134" s="122"/>
      <c r="DL134" s="122"/>
      <c r="DM134" s="122"/>
      <c r="DN134" s="122"/>
      <c r="DO134" s="122"/>
      <c r="DP134" s="99"/>
      <c r="DQ134" s="99"/>
      <c r="DR134" s="99"/>
      <c r="DS134" s="99"/>
      <c r="DT134" s="99"/>
      <c r="DU134" s="99"/>
      <c r="DV134" s="99"/>
      <c r="DW134" s="99"/>
      <c r="DX134" s="99"/>
      <c r="DY134" s="99"/>
      <c r="DZ134" s="99"/>
      <c r="EA134" s="96"/>
    </row>
    <row r="135" spans="1:131" ht="14.25" hidden="1" x14ac:dyDescent="0.15">
      <c r="AU135" s="124"/>
      <c r="AV135" s="124"/>
      <c r="AW135" s="124"/>
      <c r="AX135" s="124"/>
      <c r="AY135" s="124"/>
      <c r="AZ135" s="124"/>
      <c r="BA135" s="124"/>
      <c r="BB135" s="124"/>
      <c r="BC135" s="124"/>
      <c r="BD135" s="124"/>
      <c r="BE135" s="124"/>
      <c r="BF135" s="124"/>
      <c r="BG135" s="124"/>
      <c r="BH135" s="124"/>
      <c r="BI135" s="124"/>
      <c r="BJ135" s="124"/>
      <c r="BK135" s="124"/>
      <c r="BL135" s="124"/>
      <c r="BM135" s="124"/>
      <c r="BN135" s="124"/>
      <c r="BO135" s="124"/>
      <c r="BP135" s="124"/>
      <c r="BQ135" s="124"/>
      <c r="BR135" s="124"/>
      <c r="BS135" s="124"/>
      <c r="BT135" s="124"/>
      <c r="BU135" s="124"/>
      <c r="BV135" s="124"/>
      <c r="BW135" s="124"/>
      <c r="BX135" s="124"/>
      <c r="BY135" s="124"/>
      <c r="BZ135" s="124"/>
      <c r="CA135" s="124"/>
      <c r="CB135" s="124"/>
      <c r="CC135" s="124"/>
      <c r="CD135" s="124"/>
      <c r="CE135" s="124"/>
      <c r="CF135" s="124"/>
      <c r="CG135" s="124"/>
      <c r="CH135" s="124"/>
      <c r="CI135" s="124"/>
      <c r="CJ135" s="124"/>
      <c r="CK135" s="124"/>
      <c r="CL135" s="124"/>
      <c r="CM135" s="124"/>
      <c r="CN135" s="124"/>
      <c r="CO135" s="124"/>
      <c r="CP135" s="124"/>
      <c r="CQ135" s="124"/>
      <c r="CR135" s="124"/>
      <c r="CS135" s="124"/>
      <c r="CT135" s="124"/>
      <c r="CU135" s="124"/>
      <c r="CV135" s="124"/>
      <c r="CW135" s="124"/>
      <c r="CX135" s="124"/>
      <c r="CY135" s="124"/>
      <c r="CZ135" s="124"/>
      <c r="DA135" s="124"/>
      <c r="DB135" s="124"/>
      <c r="DC135" s="124"/>
      <c r="DD135" s="124"/>
      <c r="DE135" s="124"/>
      <c r="DF135" s="124"/>
      <c r="DG135" s="124"/>
      <c r="DH135" s="124"/>
      <c r="DI135" s="124"/>
      <c r="DJ135" s="124"/>
      <c r="DK135" s="124"/>
      <c r="DL135" s="124"/>
      <c r="DM135" s="124"/>
      <c r="DN135" s="124"/>
      <c r="DO135" s="124"/>
      <c r="DP135" s="124"/>
      <c r="DQ135" s="124"/>
      <c r="DR135" s="124"/>
      <c r="DS135" s="124"/>
      <c r="DT135" s="124"/>
      <c r="DU135" s="124"/>
      <c r="DV135" s="124"/>
      <c r="DW135" s="124"/>
      <c r="DX135" s="124"/>
      <c r="DY135" s="124"/>
      <c r="DZ135" s="124"/>
    </row>
  </sheetData>
  <sheetProtection algorithmName="SHA-512" hashValue="OTN7MfIZQh3NcjrIYfTFgzI+0U/3MCnB5/Jj8sPyhEYd0qibBZC7m/cC0vDKHopTRpXYd7BaCx2VecyqgH1FPw==" saltValue="2FSJUhv5L4pdgBq/o1SPkg==" spinCount="100000" sheet="1" objects="1" scenarios="1" formatRows="0"/>
  <mergeCells count="2035">
    <mergeCell ref="AK5:AO6"/>
    <mergeCell ref="AP5:AT6"/>
    <mergeCell ref="AU5:AY6"/>
    <mergeCell ref="BQ5:CG6"/>
    <mergeCell ref="CH5:CL6"/>
    <mergeCell ref="CM5:CQ6"/>
    <mergeCell ref="A2:BI2"/>
    <mergeCell ref="DJ2:DO2"/>
    <mergeCell ref="DQ2:DZ2"/>
    <mergeCell ref="A4:AY4"/>
    <mergeCell ref="BQ4:DZ4"/>
    <mergeCell ref="A5:P6"/>
    <mergeCell ref="Q5:U6"/>
    <mergeCell ref="V5:Z6"/>
    <mergeCell ref="AA5:AE6"/>
    <mergeCell ref="AF5:AJ6"/>
    <mergeCell ref="DL7:DP7"/>
    <mergeCell ref="DQ7:DU7"/>
    <mergeCell ref="DV7:DZ7"/>
    <mergeCell ref="B8:P8"/>
    <mergeCell ref="Q8:U8"/>
    <mergeCell ref="V8:Z8"/>
    <mergeCell ref="AA8:AE8"/>
    <mergeCell ref="AF8:AJ8"/>
    <mergeCell ref="AK8:AO8"/>
    <mergeCell ref="AP8:AT8"/>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EF769A-2909-464C-B7CE-C82835C78996}">
  <sheetPr>
    <pageSetUpPr fitToPage="1"/>
  </sheetPr>
  <dimension ref="A1:DQ105"/>
  <sheetViews>
    <sheetView showGridLines="0" view="pageBreakPreview" zoomScale="85" zoomScaleNormal="85" zoomScaleSheetLayoutView="85" workbookViewId="0"/>
  </sheetViews>
  <sheetFormatPr defaultColWidth="0" defaultRowHeight="13.5" customHeight="1" zeroHeight="1" x14ac:dyDescent="0.15"/>
  <cols>
    <col min="1" max="120" width="2.75" style="38" customWidth="1"/>
    <col min="121" max="121" width="0" style="5" hidden="1" customWidth="1"/>
    <col min="122" max="16384" width="9" style="5" hidden="1"/>
  </cols>
  <sheetData>
    <row r="1" spans="1:120" x14ac:dyDescent="0.15">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5"/>
    </row>
    <row r="17" spans="119:120" x14ac:dyDescent="0.15">
      <c r="DP17" s="5"/>
    </row>
    <row r="18" spans="119:120" x14ac:dyDescent="0.15"/>
    <row r="19" spans="119:120" x14ac:dyDescent="0.15"/>
    <row r="20" spans="119:120" x14ac:dyDescent="0.15">
      <c r="DO20" s="5"/>
      <c r="DP20" s="5"/>
    </row>
    <row r="21" spans="119:120" x14ac:dyDescent="0.15">
      <c r="DP21" s="5"/>
    </row>
    <row r="22" spans="119:120" x14ac:dyDescent="0.15"/>
    <row r="23" spans="119:120" x14ac:dyDescent="0.15">
      <c r="DO23" s="5"/>
      <c r="DP23" s="5"/>
    </row>
    <row r="24" spans="119:120" x14ac:dyDescent="0.15">
      <c r="DP24" s="5"/>
    </row>
    <row r="25" spans="119:120" x14ac:dyDescent="0.15">
      <c r="DP25" s="5"/>
    </row>
    <row r="26" spans="119:120" x14ac:dyDescent="0.15">
      <c r="DO26" s="5"/>
      <c r="DP26" s="5"/>
    </row>
    <row r="27" spans="119:120" x14ac:dyDescent="0.15"/>
    <row r="28" spans="119:120" x14ac:dyDescent="0.15">
      <c r="DO28" s="5"/>
      <c r="DP28" s="5"/>
    </row>
    <row r="29" spans="119:120" x14ac:dyDescent="0.15">
      <c r="DP29" s="5"/>
    </row>
    <row r="30" spans="119:120" x14ac:dyDescent="0.15"/>
    <row r="31" spans="119:120" x14ac:dyDescent="0.15">
      <c r="DO31" s="5"/>
      <c r="DP31" s="5"/>
    </row>
    <row r="32" spans="119:120" x14ac:dyDescent="0.15"/>
    <row r="33" spans="98:120" x14ac:dyDescent="0.15">
      <c r="DO33" s="5"/>
      <c r="DP33" s="5"/>
    </row>
    <row r="34" spans="98:120" x14ac:dyDescent="0.15">
      <c r="DM34" s="5"/>
    </row>
    <row r="35" spans="98:120" x14ac:dyDescent="0.15">
      <c r="CT35" s="5"/>
      <c r="CU35" s="5"/>
      <c r="CV35" s="5"/>
      <c r="CY35" s="5"/>
      <c r="CZ35" s="5"/>
      <c r="DA35" s="5"/>
      <c r="DD35" s="5"/>
      <c r="DE35" s="5"/>
      <c r="DF35" s="5"/>
      <c r="DI35" s="5"/>
      <c r="DJ35" s="5"/>
      <c r="DK35" s="5"/>
      <c r="DM35" s="5"/>
      <c r="DN35" s="5"/>
      <c r="DO35" s="5"/>
      <c r="DP35" s="5"/>
    </row>
    <row r="36" spans="98:120" x14ac:dyDescent="0.15"/>
    <row r="37" spans="98:120" x14ac:dyDescent="0.15">
      <c r="CW37" s="5"/>
      <c r="DB37" s="5"/>
      <c r="DG37" s="5"/>
      <c r="DL37" s="5"/>
      <c r="DP37" s="5"/>
    </row>
    <row r="38" spans="98:120" x14ac:dyDescent="0.15">
      <c r="CT38" s="5"/>
      <c r="CU38" s="5"/>
      <c r="CV38" s="5"/>
      <c r="CW38" s="5"/>
      <c r="CY38" s="5"/>
      <c r="CZ38" s="5"/>
      <c r="DA38" s="5"/>
      <c r="DB38" s="5"/>
      <c r="DD38" s="5"/>
      <c r="DE38" s="5"/>
      <c r="DF38" s="5"/>
      <c r="DG38" s="5"/>
      <c r="DI38" s="5"/>
      <c r="DJ38" s="5"/>
      <c r="DK38" s="5"/>
      <c r="DL38" s="5"/>
      <c r="DN38" s="5"/>
      <c r="DO38" s="5"/>
      <c r="DP38" s="5"/>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5"/>
      <c r="DO49" s="5"/>
      <c r="DP49" s="5"/>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5"/>
      <c r="CS63" s="5"/>
      <c r="CX63" s="5"/>
      <c r="DC63" s="5"/>
      <c r="DH63" s="5"/>
    </row>
    <row r="64" spans="22:120" x14ac:dyDescent="0.15">
      <c r="V64" s="5"/>
    </row>
    <row r="65" spans="15:120" x14ac:dyDescent="0.15">
      <c r="X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U65" s="5"/>
      <c r="CZ65" s="5"/>
      <c r="DE65" s="5"/>
      <c r="DJ65" s="5"/>
    </row>
    <row r="66" spans="15:120" x14ac:dyDescent="0.15">
      <c r="Q66" s="5"/>
      <c r="S66" s="5"/>
      <c r="U66" s="5"/>
      <c r="DM66" s="5"/>
    </row>
    <row r="67" spans="15:120" x14ac:dyDescent="0.15">
      <c r="O67" s="5"/>
      <c r="P67" s="5"/>
      <c r="R67" s="5"/>
      <c r="T67" s="5"/>
      <c r="Y67" s="5"/>
      <c r="CT67" s="5"/>
      <c r="CV67" s="5"/>
      <c r="CW67" s="5"/>
      <c r="CY67" s="5"/>
      <c r="DA67" s="5"/>
      <c r="DB67" s="5"/>
      <c r="DD67" s="5"/>
      <c r="DF67" s="5"/>
      <c r="DG67" s="5"/>
      <c r="DI67" s="5"/>
      <c r="DK67" s="5"/>
      <c r="DL67" s="5"/>
      <c r="DN67" s="5"/>
      <c r="DO67" s="5"/>
      <c r="DP67" s="5"/>
    </row>
    <row r="68" spans="15:120" x14ac:dyDescent="0.15"/>
    <row r="69" spans="15:120" x14ac:dyDescent="0.15"/>
    <row r="70" spans="15:120" x14ac:dyDescent="0.15"/>
    <row r="71" spans="15:120" x14ac:dyDescent="0.15"/>
    <row r="72" spans="15:120" x14ac:dyDescent="0.15">
      <c r="DP72" s="5"/>
    </row>
    <row r="73" spans="15:120" x14ac:dyDescent="0.15">
      <c r="DP73" s="5"/>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5"/>
      <c r="CX96" s="5"/>
      <c r="DC96" s="5"/>
      <c r="DH96" s="5"/>
    </row>
    <row r="97" spans="24:120" x14ac:dyDescent="0.15">
      <c r="CS97" s="5"/>
      <c r="CX97" s="5"/>
      <c r="DC97" s="5"/>
      <c r="DH97" s="5"/>
      <c r="DP97" s="38" t="s">
        <v>14</v>
      </c>
    </row>
    <row r="98" spans="24:120" hidden="1" x14ac:dyDescent="0.15">
      <c r="CS98" s="5"/>
      <c r="CX98" s="5"/>
      <c r="DC98" s="5"/>
      <c r="DH98" s="5"/>
    </row>
    <row r="99" spans="24:120" hidden="1" x14ac:dyDescent="0.15">
      <c r="CS99" s="5"/>
      <c r="CX99" s="5"/>
      <c r="DC99" s="5"/>
      <c r="DH99" s="5"/>
    </row>
    <row r="101" spans="24:120" ht="12" hidden="1" customHeight="1" x14ac:dyDescent="0.15">
      <c r="X101" s="5"/>
      <c r="Y101" s="5"/>
      <c r="Z101" s="5"/>
      <c r="AA101" s="5"/>
      <c r="AB101" s="5"/>
      <c r="AC101" s="5"/>
      <c r="AD101" s="5"/>
      <c r="AE101" s="5"/>
      <c r="AF101" s="5"/>
      <c r="AG101" s="5"/>
      <c r="AH101" s="5"/>
      <c r="AI101" s="5"/>
      <c r="AJ101" s="5"/>
      <c r="AK101" s="5"/>
      <c r="AL101" s="5"/>
      <c r="AM101" s="5"/>
      <c r="AN101" s="5"/>
      <c r="AO101" s="5"/>
      <c r="AP101" s="5"/>
      <c r="AQ101" s="5"/>
      <c r="AR101" s="5"/>
      <c r="AS101" s="5"/>
      <c r="AT101" s="5"/>
      <c r="AU101" s="5"/>
      <c r="AV101" s="5"/>
      <c r="AW101" s="5"/>
      <c r="AX101" s="5"/>
      <c r="AY101" s="5"/>
      <c r="AZ101" s="5"/>
      <c r="BA101" s="5"/>
      <c r="BB101" s="5"/>
      <c r="BC101" s="5"/>
      <c r="BD101" s="5"/>
      <c r="BE101" s="5"/>
      <c r="BF101" s="5"/>
      <c r="BG101" s="5"/>
      <c r="BH101" s="5"/>
      <c r="BI101" s="5"/>
      <c r="BJ101" s="5"/>
      <c r="BK101" s="5"/>
      <c r="BL101" s="5"/>
      <c r="BM101" s="5"/>
      <c r="BN101" s="5"/>
      <c r="BO101" s="5"/>
      <c r="BP101" s="5"/>
      <c r="BQ101" s="5"/>
      <c r="BR101" s="5"/>
      <c r="BS101" s="5"/>
      <c r="BT101" s="5"/>
      <c r="BU101" s="5"/>
      <c r="BV101" s="5"/>
      <c r="BW101" s="5"/>
      <c r="BX101" s="5"/>
      <c r="BY101" s="5"/>
      <c r="BZ101" s="5"/>
      <c r="CA101" s="5"/>
      <c r="CB101" s="5"/>
      <c r="CC101" s="5"/>
      <c r="CD101" s="5"/>
      <c r="CE101" s="5"/>
      <c r="CF101" s="5"/>
      <c r="CG101" s="5"/>
      <c r="CH101" s="5"/>
      <c r="CI101" s="5"/>
      <c r="CJ101" s="5"/>
      <c r="CK101" s="5"/>
      <c r="CL101" s="5"/>
      <c r="CM101" s="5"/>
      <c r="CN101" s="5"/>
      <c r="CO101" s="5"/>
      <c r="CP101" s="5"/>
      <c r="CQ101" s="5"/>
      <c r="CR101" s="5"/>
      <c r="CU101" s="5"/>
      <c r="CZ101" s="5"/>
      <c r="DE101" s="5"/>
      <c r="DJ101" s="5"/>
    </row>
    <row r="102" spans="24:120" ht="1.5" hidden="1" customHeight="1" x14ac:dyDescent="0.15">
      <c r="CU102" s="5"/>
      <c r="CZ102" s="5"/>
      <c r="DE102" s="5"/>
      <c r="DJ102" s="5"/>
      <c r="DM102" s="5"/>
    </row>
    <row r="103" spans="24:120" hidden="1" x14ac:dyDescent="0.15">
      <c r="CT103" s="5"/>
      <c r="CV103" s="5"/>
      <c r="CW103" s="5"/>
      <c r="CY103" s="5"/>
      <c r="DA103" s="5"/>
      <c r="DB103" s="5"/>
      <c r="DD103" s="5"/>
      <c r="DF103" s="5"/>
      <c r="DG103" s="5"/>
      <c r="DI103" s="5"/>
      <c r="DK103" s="5"/>
      <c r="DL103" s="5"/>
      <c r="DM103" s="5"/>
      <c r="DN103" s="5"/>
      <c r="DO103" s="5"/>
      <c r="DP103" s="5"/>
    </row>
    <row r="104" spans="24:120" hidden="1" x14ac:dyDescent="0.15">
      <c r="CV104" s="5"/>
      <c r="CW104" s="5"/>
      <c r="DA104" s="5"/>
      <c r="DB104" s="5"/>
      <c r="DF104" s="5"/>
      <c r="DG104" s="5"/>
      <c r="DK104" s="5"/>
      <c r="DL104" s="5"/>
      <c r="DN104" s="5"/>
      <c r="DO104" s="5"/>
      <c r="DP104" s="5"/>
    </row>
    <row r="105" spans="24:120" ht="12.75" hidden="1" customHeight="1" x14ac:dyDescent="0.15"/>
  </sheetData>
  <sheetProtection algorithmName="SHA-512" hashValue="U5eqUDMRLDWpNYuqMM6pxPCjizAdTu9FvL2WtTvLKz7Sy4yLcFC7e4E/4aZWoUiojP3cIGvh2I265KahyQ3FGw==" saltValue="yLnjsxfDRmZOAEabP+TiK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172831-05AF-41C6-80A4-76A24298F52D}">
  <sheetPr>
    <pageSetUpPr fitToPage="1"/>
  </sheetPr>
  <dimension ref="A1:DL89"/>
  <sheetViews>
    <sheetView showGridLines="0" zoomScale="85" zoomScaleNormal="85" zoomScaleSheetLayoutView="55" workbookViewId="0"/>
  </sheetViews>
  <sheetFormatPr defaultColWidth="0" defaultRowHeight="13.5" customHeight="1" zeroHeight="1" x14ac:dyDescent="0.15"/>
  <cols>
    <col min="1" max="116" width="2.625" style="38" customWidth="1"/>
    <col min="117" max="16384" width="9" style="5" hidden="1"/>
  </cols>
  <sheetData>
    <row r="1" spans="2:116" x14ac:dyDescent="0.1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row>
    <row r="2" spans="2:116" x14ac:dyDescent="0.15"/>
    <row r="3" spans="2:116" x14ac:dyDescent="0.15"/>
    <row r="4" spans="2:116" x14ac:dyDescent="0.1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5"/>
      <c r="CE4" s="5"/>
      <c r="CF4" s="5"/>
      <c r="CG4" s="5"/>
      <c r="CH4" s="5"/>
      <c r="CI4" s="5"/>
      <c r="CJ4" s="5"/>
      <c r="CK4" s="5"/>
      <c r="CL4" s="5"/>
      <c r="CM4" s="5"/>
      <c r="CN4" s="5"/>
      <c r="CO4" s="5"/>
      <c r="CP4" s="5"/>
      <c r="CQ4" s="5"/>
      <c r="CR4" s="5"/>
      <c r="CS4" s="5"/>
      <c r="CT4" s="5"/>
      <c r="CU4" s="5"/>
      <c r="CV4" s="5"/>
      <c r="CW4" s="5"/>
      <c r="CX4" s="5"/>
      <c r="CY4" s="5"/>
      <c r="CZ4" s="5"/>
      <c r="DA4" s="5"/>
      <c r="DB4" s="5"/>
      <c r="DC4" s="5"/>
      <c r="DD4" s="5"/>
      <c r="DE4" s="5"/>
      <c r="DF4" s="5"/>
      <c r="DG4" s="5"/>
      <c r="DH4" s="5"/>
      <c r="DI4" s="5"/>
      <c r="DJ4" s="5"/>
      <c r="DK4" s="5"/>
      <c r="DL4" s="5"/>
    </row>
    <row r="5" spans="2:116" x14ac:dyDescent="0.1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c r="BW5" s="5"/>
      <c r="BX5" s="5"/>
      <c r="BY5" s="5"/>
      <c r="BZ5" s="5"/>
      <c r="CA5" s="5"/>
      <c r="CB5" s="5"/>
      <c r="CC5" s="5"/>
      <c r="CD5" s="5"/>
      <c r="CE5" s="5"/>
      <c r="CF5" s="5"/>
      <c r="CG5" s="5"/>
      <c r="CH5" s="5"/>
      <c r="CI5" s="5"/>
      <c r="CJ5" s="5"/>
      <c r="CK5" s="5"/>
      <c r="CL5" s="5"/>
      <c r="CM5" s="5"/>
      <c r="CN5" s="5"/>
      <c r="CO5" s="5"/>
      <c r="CP5" s="5"/>
      <c r="CQ5" s="5"/>
      <c r="CR5" s="5"/>
      <c r="CS5" s="5"/>
      <c r="CT5" s="5"/>
      <c r="CU5" s="5"/>
      <c r="CV5" s="5"/>
      <c r="CW5" s="5"/>
      <c r="CX5" s="5"/>
      <c r="CY5" s="5"/>
      <c r="CZ5" s="5"/>
      <c r="DA5" s="5"/>
      <c r="DB5" s="5"/>
      <c r="DC5" s="5"/>
      <c r="DD5" s="5"/>
      <c r="DE5" s="5"/>
      <c r="DF5" s="5"/>
      <c r="DG5" s="5"/>
      <c r="DH5" s="5"/>
      <c r="DI5" s="5"/>
      <c r="DJ5" s="5"/>
      <c r="DK5" s="5"/>
      <c r="DL5" s="5"/>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row>
    <row r="19" spans="9:116" x14ac:dyDescent="0.15"/>
    <row r="20" spans="9:116" x14ac:dyDescent="0.15"/>
    <row r="21" spans="9:116" x14ac:dyDescent="0.15">
      <c r="DL21" s="5"/>
    </row>
    <row r="22" spans="9:116" x14ac:dyDescent="0.15">
      <c r="DI22" s="5"/>
      <c r="DJ22" s="5"/>
      <c r="DK22" s="5"/>
      <c r="DL22" s="5"/>
    </row>
    <row r="23" spans="9:116" x14ac:dyDescent="0.15">
      <c r="CY23" s="5"/>
      <c r="CZ23" s="5"/>
      <c r="DA23" s="5"/>
      <c r="DB23" s="5"/>
      <c r="DC23" s="5"/>
      <c r="DD23" s="5"/>
      <c r="DE23" s="5"/>
      <c r="DF23" s="5"/>
      <c r="DG23" s="5"/>
      <c r="DH23" s="5"/>
      <c r="DI23" s="5"/>
      <c r="DJ23" s="5"/>
      <c r="DK23" s="5"/>
      <c r="DL23" s="5"/>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5"/>
      <c r="DA35" s="5"/>
      <c r="DB35" s="5"/>
      <c r="DC35" s="5"/>
      <c r="DD35" s="5"/>
      <c r="DE35" s="5"/>
      <c r="DF35" s="5"/>
      <c r="DG35" s="5"/>
      <c r="DH35" s="5"/>
      <c r="DI35" s="5"/>
      <c r="DJ35" s="5"/>
      <c r="DK35" s="5"/>
      <c r="DL35" s="5"/>
    </row>
    <row r="36" spans="15:116" x14ac:dyDescent="0.15"/>
    <row r="37" spans="15:116" x14ac:dyDescent="0.15">
      <c r="DL37" s="5"/>
    </row>
    <row r="38" spans="15:116" x14ac:dyDescent="0.15">
      <c r="DI38" s="5"/>
      <c r="DJ38" s="5"/>
      <c r="DK38" s="5"/>
      <c r="DL38" s="5"/>
    </row>
    <row r="39" spans="15:116" x14ac:dyDescent="0.15"/>
    <row r="40" spans="15:116" x14ac:dyDescent="0.15"/>
    <row r="41" spans="15:116" x14ac:dyDescent="0.15"/>
    <row r="42" spans="15:116" x14ac:dyDescent="0.15"/>
    <row r="43" spans="15:116" x14ac:dyDescent="0.1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row>
    <row r="44" spans="15:116" x14ac:dyDescent="0.15">
      <c r="DL44" s="5"/>
    </row>
    <row r="45" spans="15:116" x14ac:dyDescent="0.15"/>
    <row r="46" spans="15:116" x14ac:dyDescent="0.15">
      <c r="DA46" s="5"/>
      <c r="DB46" s="5"/>
      <c r="DC46" s="5"/>
      <c r="DD46" s="5"/>
      <c r="DE46" s="5"/>
      <c r="DF46" s="5"/>
      <c r="DG46" s="5"/>
      <c r="DH46" s="5"/>
      <c r="DI46" s="5"/>
      <c r="DJ46" s="5"/>
      <c r="DK46" s="5"/>
      <c r="DL46" s="5"/>
    </row>
    <row r="47" spans="15:116" x14ac:dyDescent="0.15"/>
    <row r="48" spans="15:116" x14ac:dyDescent="0.15"/>
    <row r="49" spans="104:116" x14ac:dyDescent="0.15"/>
    <row r="50" spans="104:116" x14ac:dyDescent="0.15">
      <c r="CZ50" s="5"/>
      <c r="DA50" s="5"/>
      <c r="DB50" s="5"/>
      <c r="DC50" s="5"/>
      <c r="DD50" s="5"/>
      <c r="DE50" s="5"/>
      <c r="DF50" s="5"/>
      <c r="DG50" s="5"/>
      <c r="DH50" s="5"/>
      <c r="DI50" s="5"/>
      <c r="DJ50" s="5"/>
      <c r="DK50" s="5"/>
      <c r="DL50" s="5"/>
    </row>
    <row r="51" spans="104:116" x14ac:dyDescent="0.15"/>
    <row r="52" spans="104:116" x14ac:dyDescent="0.15"/>
    <row r="53" spans="104:116" x14ac:dyDescent="0.15">
      <c r="DL53" s="5"/>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5"/>
      <c r="DD67" s="5"/>
      <c r="DE67" s="5"/>
      <c r="DF67" s="5"/>
      <c r="DG67" s="5"/>
      <c r="DH67" s="5"/>
      <c r="DI67" s="5"/>
      <c r="DJ67" s="5"/>
      <c r="DK67" s="5"/>
      <c r="DL67" s="5"/>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hkQe5kvVYF4z27DuhCehsyYaJSOpF4fb0He3R/fOWZNL/uxsakNZslAbuiehODWbXiRnQ2eFqXBA8qNRBR7sLw==" saltValue="gnfdT5MJM7UqUZUncQW1U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443E5B-F5F4-47EE-839B-5DE7CBA67311}">
  <sheetPr>
    <pageSetUpPr fitToPage="1"/>
  </sheetPr>
  <dimension ref="A1:AZ73"/>
  <sheetViews>
    <sheetView showGridLines="0" view="pageBreakPreview" zoomScale="85" zoomScaleSheetLayoutView="85" workbookViewId="0"/>
  </sheetViews>
  <sheetFormatPr defaultColWidth="0" defaultRowHeight="13.5" customHeight="1" zeroHeight="1" x14ac:dyDescent="0.15"/>
  <cols>
    <col min="1" max="36" width="2.5" style="125" customWidth="1"/>
    <col min="37" max="44" width="17" style="125" customWidth="1"/>
    <col min="45" max="45" width="6.125" style="132" customWidth="1"/>
    <col min="46" max="46" width="3" style="130" customWidth="1"/>
    <col min="47" max="47" width="19.125" style="125" hidden="1" customWidth="1"/>
    <col min="48" max="52" width="12.625" style="125" hidden="1" customWidth="1"/>
    <col min="53" max="16384" width="8.625" style="125" hidden="1"/>
  </cols>
  <sheetData>
    <row r="1" spans="1:46" x14ac:dyDescent="0.15">
      <c r="AS1" s="126"/>
      <c r="AT1" s="126"/>
    </row>
    <row r="2" spans="1:46" x14ac:dyDescent="0.15">
      <c r="AS2" s="126"/>
      <c r="AT2" s="126"/>
    </row>
    <row r="3" spans="1:46" x14ac:dyDescent="0.15">
      <c r="AS3" s="126"/>
      <c r="AT3" s="126"/>
    </row>
    <row r="4" spans="1:46" x14ac:dyDescent="0.15">
      <c r="AS4" s="126"/>
      <c r="AT4" s="126"/>
    </row>
    <row r="5" spans="1:46" ht="17.25" x14ac:dyDescent="0.15">
      <c r="A5" s="127" t="s">
        <v>435</v>
      </c>
      <c r="B5" s="128"/>
      <c r="C5" s="128"/>
      <c r="D5" s="128"/>
      <c r="E5" s="128"/>
      <c r="F5" s="128"/>
      <c r="G5" s="128"/>
      <c r="H5" s="128"/>
      <c r="I5" s="128"/>
      <c r="J5" s="128"/>
      <c r="K5" s="128"/>
      <c r="L5" s="128"/>
      <c r="M5" s="128"/>
      <c r="N5" s="128"/>
      <c r="O5" s="128"/>
      <c r="P5" s="128"/>
      <c r="Q5" s="128"/>
      <c r="R5" s="128"/>
      <c r="S5" s="128"/>
      <c r="T5" s="128"/>
      <c r="U5" s="128"/>
      <c r="V5" s="128"/>
      <c r="W5" s="128"/>
      <c r="X5" s="128"/>
      <c r="Y5" s="128"/>
      <c r="Z5" s="128"/>
      <c r="AA5" s="128"/>
      <c r="AB5" s="128"/>
      <c r="AC5" s="128"/>
      <c r="AD5" s="128"/>
      <c r="AE5" s="128"/>
      <c r="AF5" s="128"/>
      <c r="AG5" s="128"/>
      <c r="AH5" s="128"/>
      <c r="AI5" s="128"/>
      <c r="AJ5" s="128"/>
      <c r="AK5" s="128"/>
      <c r="AL5" s="128"/>
      <c r="AM5" s="128"/>
      <c r="AN5" s="128"/>
      <c r="AO5" s="128"/>
      <c r="AP5" s="128"/>
      <c r="AQ5" s="128"/>
      <c r="AR5" s="128"/>
      <c r="AS5" s="129"/>
    </row>
    <row r="6" spans="1:46" x14ac:dyDescent="0.15">
      <c r="A6" s="130"/>
      <c r="B6" s="126"/>
      <c r="C6" s="126"/>
      <c r="D6" s="126"/>
      <c r="E6" s="126"/>
      <c r="F6" s="126"/>
      <c r="G6" s="126"/>
      <c r="H6" s="126"/>
      <c r="I6" s="126"/>
      <c r="J6" s="126"/>
      <c r="K6" s="126"/>
      <c r="L6" s="126"/>
      <c r="M6" s="126"/>
      <c r="N6" s="126"/>
      <c r="O6" s="126"/>
      <c r="P6" s="126"/>
      <c r="Q6" s="126"/>
      <c r="R6" s="126"/>
      <c r="S6" s="126"/>
      <c r="T6" s="126"/>
      <c r="U6" s="126"/>
      <c r="V6" s="126"/>
      <c r="W6" s="126"/>
      <c r="X6" s="126"/>
      <c r="Y6" s="126"/>
      <c r="Z6" s="126"/>
      <c r="AA6" s="126"/>
      <c r="AB6" s="126"/>
      <c r="AC6" s="126"/>
      <c r="AD6" s="126"/>
      <c r="AE6" s="126"/>
      <c r="AF6" s="126"/>
      <c r="AG6" s="126"/>
      <c r="AH6" s="126"/>
      <c r="AI6" s="126"/>
      <c r="AJ6" s="126"/>
      <c r="AK6" s="131" t="s">
        <v>436</v>
      </c>
      <c r="AL6" s="131"/>
      <c r="AM6" s="131"/>
      <c r="AN6" s="131"/>
      <c r="AO6" s="126"/>
      <c r="AP6" s="126"/>
      <c r="AQ6" s="126"/>
      <c r="AR6" s="126"/>
    </row>
    <row r="7" spans="1:46" ht="13.5" customHeight="1" x14ac:dyDescent="0.15">
      <c r="A7" s="130"/>
      <c r="B7" s="126"/>
      <c r="C7" s="126"/>
      <c r="D7" s="126"/>
      <c r="E7" s="126"/>
      <c r="F7" s="126"/>
      <c r="G7" s="126"/>
      <c r="H7" s="126"/>
      <c r="I7" s="126"/>
      <c r="J7" s="126"/>
      <c r="K7" s="126"/>
      <c r="L7" s="126"/>
      <c r="M7" s="126"/>
      <c r="N7" s="126"/>
      <c r="O7" s="126"/>
      <c r="P7" s="126"/>
      <c r="Q7" s="126"/>
      <c r="R7" s="126"/>
      <c r="S7" s="126"/>
      <c r="T7" s="126"/>
      <c r="U7" s="126"/>
      <c r="V7" s="126"/>
      <c r="W7" s="126"/>
      <c r="X7" s="126"/>
      <c r="Y7" s="126"/>
      <c r="Z7" s="126"/>
      <c r="AA7" s="126"/>
      <c r="AB7" s="126"/>
      <c r="AC7" s="126"/>
      <c r="AD7" s="126"/>
      <c r="AE7" s="126"/>
      <c r="AF7" s="126"/>
      <c r="AG7" s="126"/>
      <c r="AH7" s="126"/>
      <c r="AI7" s="126"/>
      <c r="AJ7" s="126"/>
      <c r="AK7" s="133"/>
      <c r="AL7" s="134"/>
      <c r="AM7" s="134"/>
      <c r="AN7" s="135"/>
      <c r="AO7" s="1150" t="s">
        <v>437</v>
      </c>
      <c r="AP7" s="136"/>
      <c r="AQ7" s="137" t="s">
        <v>438</v>
      </c>
      <c r="AR7" s="138"/>
    </row>
    <row r="8" spans="1:46" x14ac:dyDescent="0.15">
      <c r="A8" s="130"/>
      <c r="B8" s="126"/>
      <c r="C8" s="126"/>
      <c r="D8" s="126"/>
      <c r="E8" s="126"/>
      <c r="F8" s="126"/>
      <c r="G8" s="126"/>
      <c r="H8" s="126"/>
      <c r="I8" s="126"/>
      <c r="J8" s="126"/>
      <c r="K8" s="126"/>
      <c r="L8" s="126"/>
      <c r="M8" s="126"/>
      <c r="N8" s="126"/>
      <c r="O8" s="126"/>
      <c r="P8" s="126"/>
      <c r="Q8" s="126"/>
      <c r="R8" s="126"/>
      <c r="S8" s="126"/>
      <c r="T8" s="126"/>
      <c r="U8" s="126"/>
      <c r="V8" s="126"/>
      <c r="W8" s="126"/>
      <c r="X8" s="126"/>
      <c r="Y8" s="126"/>
      <c r="Z8" s="126"/>
      <c r="AA8" s="126"/>
      <c r="AB8" s="126"/>
      <c r="AC8" s="126"/>
      <c r="AD8" s="126"/>
      <c r="AE8" s="126"/>
      <c r="AF8" s="126"/>
      <c r="AG8" s="126"/>
      <c r="AH8" s="126"/>
      <c r="AI8" s="126"/>
      <c r="AJ8" s="126"/>
      <c r="AK8" s="139"/>
      <c r="AL8" s="140"/>
      <c r="AM8" s="140"/>
      <c r="AN8" s="141"/>
      <c r="AO8" s="1151"/>
      <c r="AP8" s="142" t="s">
        <v>439</v>
      </c>
      <c r="AQ8" s="143" t="s">
        <v>440</v>
      </c>
      <c r="AR8" s="144" t="s">
        <v>441</v>
      </c>
    </row>
    <row r="9" spans="1:46" x14ac:dyDescent="0.15">
      <c r="A9" s="130"/>
      <c r="B9" s="126"/>
      <c r="C9" s="126"/>
      <c r="D9" s="126"/>
      <c r="E9" s="126"/>
      <c r="F9" s="126"/>
      <c r="G9" s="126"/>
      <c r="H9" s="126"/>
      <c r="I9" s="126"/>
      <c r="J9" s="126"/>
      <c r="K9" s="126"/>
      <c r="L9" s="126"/>
      <c r="M9" s="126"/>
      <c r="N9" s="126"/>
      <c r="O9" s="126"/>
      <c r="P9" s="126"/>
      <c r="Q9" s="126"/>
      <c r="R9" s="126"/>
      <c r="S9" s="126"/>
      <c r="T9" s="126"/>
      <c r="U9" s="126"/>
      <c r="V9" s="126"/>
      <c r="W9" s="126"/>
      <c r="X9" s="126"/>
      <c r="Y9" s="126"/>
      <c r="Z9" s="126"/>
      <c r="AA9" s="126"/>
      <c r="AB9" s="126"/>
      <c r="AC9" s="126"/>
      <c r="AD9" s="126"/>
      <c r="AE9" s="126"/>
      <c r="AF9" s="126"/>
      <c r="AG9" s="126"/>
      <c r="AH9" s="126"/>
      <c r="AI9" s="126"/>
      <c r="AJ9" s="126"/>
      <c r="AK9" s="1152" t="s">
        <v>442</v>
      </c>
      <c r="AL9" s="1153"/>
      <c r="AM9" s="1153"/>
      <c r="AN9" s="1154"/>
      <c r="AO9" s="145">
        <v>742180</v>
      </c>
      <c r="AP9" s="145">
        <v>186524</v>
      </c>
      <c r="AQ9" s="146">
        <v>231388</v>
      </c>
      <c r="AR9" s="147">
        <v>-19.399999999999999</v>
      </c>
    </row>
    <row r="10" spans="1:46" ht="13.5" customHeight="1" x14ac:dyDescent="0.15">
      <c r="A10" s="130"/>
      <c r="B10" s="126"/>
      <c r="C10" s="126"/>
      <c r="D10" s="126"/>
      <c r="E10" s="126"/>
      <c r="F10" s="126"/>
      <c r="G10" s="126"/>
      <c r="H10" s="126"/>
      <c r="I10" s="126"/>
      <c r="J10" s="126"/>
      <c r="K10" s="126"/>
      <c r="L10" s="126"/>
      <c r="M10" s="126"/>
      <c r="N10" s="126"/>
      <c r="O10" s="126"/>
      <c r="P10" s="126"/>
      <c r="Q10" s="126"/>
      <c r="R10" s="126"/>
      <c r="S10" s="126"/>
      <c r="T10" s="126"/>
      <c r="U10" s="126"/>
      <c r="V10" s="126"/>
      <c r="W10" s="126"/>
      <c r="X10" s="126"/>
      <c r="Y10" s="126"/>
      <c r="Z10" s="126"/>
      <c r="AA10" s="126"/>
      <c r="AB10" s="126"/>
      <c r="AC10" s="126"/>
      <c r="AD10" s="126"/>
      <c r="AE10" s="126"/>
      <c r="AF10" s="126"/>
      <c r="AG10" s="126"/>
      <c r="AH10" s="126"/>
      <c r="AI10" s="126"/>
      <c r="AJ10" s="126"/>
      <c r="AK10" s="1152" t="s">
        <v>443</v>
      </c>
      <c r="AL10" s="1153"/>
      <c r="AM10" s="1153"/>
      <c r="AN10" s="1154"/>
      <c r="AO10" s="148">
        <v>56719</v>
      </c>
      <c r="AP10" s="148">
        <v>14255</v>
      </c>
      <c r="AQ10" s="149">
        <v>33497</v>
      </c>
      <c r="AR10" s="150">
        <v>-57.4</v>
      </c>
    </row>
    <row r="11" spans="1:46" ht="13.5" customHeight="1" x14ac:dyDescent="0.15">
      <c r="A11" s="130"/>
      <c r="B11" s="126"/>
      <c r="C11" s="126"/>
      <c r="D11" s="126"/>
      <c r="E11" s="126"/>
      <c r="F11" s="126"/>
      <c r="G11" s="126"/>
      <c r="H11" s="126"/>
      <c r="I11" s="126"/>
      <c r="J11" s="126"/>
      <c r="K11" s="126"/>
      <c r="L11" s="126"/>
      <c r="M11" s="126"/>
      <c r="N11" s="126"/>
      <c r="O11" s="126"/>
      <c r="P11" s="126"/>
      <c r="Q11" s="126"/>
      <c r="R11" s="126"/>
      <c r="S11" s="126"/>
      <c r="T11" s="126"/>
      <c r="U11" s="126"/>
      <c r="V11" s="126"/>
      <c r="W11" s="126"/>
      <c r="X11" s="126"/>
      <c r="Y11" s="126"/>
      <c r="Z11" s="126"/>
      <c r="AA11" s="126"/>
      <c r="AB11" s="126"/>
      <c r="AC11" s="126"/>
      <c r="AD11" s="126"/>
      <c r="AE11" s="126"/>
      <c r="AF11" s="126"/>
      <c r="AG11" s="126"/>
      <c r="AH11" s="126"/>
      <c r="AI11" s="126"/>
      <c r="AJ11" s="126"/>
      <c r="AK11" s="1152" t="s">
        <v>444</v>
      </c>
      <c r="AL11" s="1153"/>
      <c r="AM11" s="1153"/>
      <c r="AN11" s="1154"/>
      <c r="AO11" s="148" t="s">
        <v>445</v>
      </c>
      <c r="AP11" s="148" t="s">
        <v>445</v>
      </c>
      <c r="AQ11" s="149">
        <v>3588</v>
      </c>
      <c r="AR11" s="150" t="s">
        <v>445</v>
      </c>
    </row>
    <row r="12" spans="1:46" ht="13.5" customHeight="1" x14ac:dyDescent="0.15">
      <c r="A12" s="130"/>
      <c r="B12" s="126"/>
      <c r="C12" s="126"/>
      <c r="D12" s="126"/>
      <c r="E12" s="126"/>
      <c r="F12" s="126"/>
      <c r="G12" s="126"/>
      <c r="H12" s="126"/>
      <c r="I12" s="126"/>
      <c r="J12" s="126"/>
      <c r="K12" s="126"/>
      <c r="L12" s="126"/>
      <c r="M12" s="126"/>
      <c r="N12" s="126"/>
      <c r="O12" s="126"/>
      <c r="P12" s="126"/>
      <c r="Q12" s="126"/>
      <c r="R12" s="126"/>
      <c r="S12" s="126"/>
      <c r="T12" s="126"/>
      <c r="U12" s="126"/>
      <c r="V12" s="126"/>
      <c r="W12" s="126"/>
      <c r="X12" s="126"/>
      <c r="Y12" s="126"/>
      <c r="Z12" s="126"/>
      <c r="AA12" s="126"/>
      <c r="AB12" s="126"/>
      <c r="AC12" s="126"/>
      <c r="AD12" s="126"/>
      <c r="AE12" s="126"/>
      <c r="AF12" s="126"/>
      <c r="AG12" s="126"/>
      <c r="AH12" s="126"/>
      <c r="AI12" s="126"/>
      <c r="AJ12" s="126"/>
      <c r="AK12" s="1152" t="s">
        <v>446</v>
      </c>
      <c r="AL12" s="1153"/>
      <c r="AM12" s="1153"/>
      <c r="AN12" s="1154"/>
      <c r="AO12" s="148" t="s">
        <v>445</v>
      </c>
      <c r="AP12" s="148" t="s">
        <v>445</v>
      </c>
      <c r="AQ12" s="149" t="s">
        <v>445</v>
      </c>
      <c r="AR12" s="150" t="s">
        <v>445</v>
      </c>
    </row>
    <row r="13" spans="1:46" ht="13.5" customHeight="1" x14ac:dyDescent="0.15">
      <c r="A13" s="130"/>
      <c r="B13" s="126"/>
      <c r="C13" s="126"/>
      <c r="D13" s="126"/>
      <c r="E13" s="126"/>
      <c r="F13" s="126"/>
      <c r="G13" s="126"/>
      <c r="H13" s="126"/>
      <c r="I13" s="126"/>
      <c r="J13" s="126"/>
      <c r="K13" s="126"/>
      <c r="L13" s="126"/>
      <c r="M13" s="126"/>
      <c r="N13" s="126"/>
      <c r="O13" s="126"/>
      <c r="P13" s="126"/>
      <c r="Q13" s="126"/>
      <c r="R13" s="126"/>
      <c r="S13" s="126"/>
      <c r="T13" s="126"/>
      <c r="U13" s="126"/>
      <c r="V13" s="126"/>
      <c r="W13" s="126"/>
      <c r="X13" s="126"/>
      <c r="Y13" s="126"/>
      <c r="Z13" s="126"/>
      <c r="AA13" s="126"/>
      <c r="AB13" s="126"/>
      <c r="AC13" s="126"/>
      <c r="AD13" s="126"/>
      <c r="AE13" s="126"/>
      <c r="AF13" s="126"/>
      <c r="AG13" s="126"/>
      <c r="AH13" s="126"/>
      <c r="AI13" s="126"/>
      <c r="AJ13" s="126"/>
      <c r="AK13" s="1152" t="s">
        <v>447</v>
      </c>
      <c r="AL13" s="1153"/>
      <c r="AM13" s="1153"/>
      <c r="AN13" s="1154"/>
      <c r="AO13" s="148">
        <v>31660</v>
      </c>
      <c r="AP13" s="148">
        <v>7957</v>
      </c>
      <c r="AQ13" s="149">
        <v>10932</v>
      </c>
      <c r="AR13" s="150">
        <v>-27.2</v>
      </c>
    </row>
    <row r="14" spans="1:46" ht="13.5" customHeight="1" x14ac:dyDescent="0.15">
      <c r="A14" s="130"/>
      <c r="B14" s="126"/>
      <c r="C14" s="126"/>
      <c r="D14" s="126"/>
      <c r="E14" s="126"/>
      <c r="F14" s="126"/>
      <c r="G14" s="126"/>
      <c r="H14" s="126"/>
      <c r="I14" s="126"/>
      <c r="J14" s="126"/>
      <c r="K14" s="126"/>
      <c r="L14" s="126"/>
      <c r="M14" s="126"/>
      <c r="N14" s="126"/>
      <c r="O14" s="126"/>
      <c r="P14" s="126"/>
      <c r="Q14" s="126"/>
      <c r="R14" s="126"/>
      <c r="S14" s="126"/>
      <c r="T14" s="126"/>
      <c r="U14" s="126"/>
      <c r="V14" s="126"/>
      <c r="W14" s="126"/>
      <c r="X14" s="126"/>
      <c r="Y14" s="126"/>
      <c r="Z14" s="126"/>
      <c r="AA14" s="126"/>
      <c r="AB14" s="126"/>
      <c r="AC14" s="126"/>
      <c r="AD14" s="126"/>
      <c r="AE14" s="126"/>
      <c r="AF14" s="126"/>
      <c r="AG14" s="126"/>
      <c r="AH14" s="126"/>
      <c r="AI14" s="126"/>
      <c r="AJ14" s="126"/>
      <c r="AK14" s="1152" t="s">
        <v>448</v>
      </c>
      <c r="AL14" s="1153"/>
      <c r="AM14" s="1153"/>
      <c r="AN14" s="1154"/>
      <c r="AO14" s="148">
        <v>10077</v>
      </c>
      <c r="AP14" s="148">
        <v>2533</v>
      </c>
      <c r="AQ14" s="149">
        <v>4261</v>
      </c>
      <c r="AR14" s="150">
        <v>-40.6</v>
      </c>
    </row>
    <row r="15" spans="1:46" ht="13.5" customHeight="1" x14ac:dyDescent="0.15">
      <c r="A15" s="130"/>
      <c r="B15" s="126"/>
      <c r="C15" s="126"/>
      <c r="D15" s="126"/>
      <c r="E15" s="126"/>
      <c r="F15" s="126"/>
      <c r="G15" s="126"/>
      <c r="H15" s="126"/>
      <c r="I15" s="126"/>
      <c r="J15" s="126"/>
      <c r="K15" s="126"/>
      <c r="L15" s="126"/>
      <c r="M15" s="126"/>
      <c r="N15" s="126"/>
      <c r="O15" s="126"/>
      <c r="P15" s="126"/>
      <c r="Q15" s="126"/>
      <c r="R15" s="126"/>
      <c r="S15" s="126"/>
      <c r="T15" s="126"/>
      <c r="U15" s="126"/>
      <c r="V15" s="126"/>
      <c r="W15" s="126"/>
      <c r="X15" s="126"/>
      <c r="Y15" s="126"/>
      <c r="Z15" s="126"/>
      <c r="AA15" s="126"/>
      <c r="AB15" s="126"/>
      <c r="AC15" s="126"/>
      <c r="AD15" s="126"/>
      <c r="AE15" s="126"/>
      <c r="AF15" s="126"/>
      <c r="AG15" s="126"/>
      <c r="AH15" s="126"/>
      <c r="AI15" s="126"/>
      <c r="AJ15" s="126"/>
      <c r="AK15" s="1155" t="s">
        <v>449</v>
      </c>
      <c r="AL15" s="1156"/>
      <c r="AM15" s="1156"/>
      <c r="AN15" s="1157"/>
      <c r="AO15" s="148">
        <v>-54005</v>
      </c>
      <c r="AP15" s="148">
        <v>-13573</v>
      </c>
      <c r="AQ15" s="149">
        <v>-17972</v>
      </c>
      <c r="AR15" s="150">
        <v>-24.5</v>
      </c>
    </row>
    <row r="16" spans="1:46" x14ac:dyDescent="0.15">
      <c r="A16" s="130"/>
      <c r="B16" s="126"/>
      <c r="C16" s="126"/>
      <c r="D16" s="126"/>
      <c r="E16" s="126"/>
      <c r="F16" s="126"/>
      <c r="G16" s="126"/>
      <c r="H16" s="126"/>
      <c r="I16" s="126"/>
      <c r="J16" s="126"/>
      <c r="K16" s="126"/>
      <c r="L16" s="126"/>
      <c r="M16" s="126"/>
      <c r="N16" s="126"/>
      <c r="O16" s="126"/>
      <c r="P16" s="126"/>
      <c r="Q16" s="126"/>
      <c r="R16" s="126"/>
      <c r="S16" s="126"/>
      <c r="T16" s="126"/>
      <c r="U16" s="126"/>
      <c r="V16" s="126"/>
      <c r="W16" s="126"/>
      <c r="X16" s="126"/>
      <c r="Y16" s="126"/>
      <c r="Z16" s="126"/>
      <c r="AA16" s="126"/>
      <c r="AB16" s="126"/>
      <c r="AC16" s="126"/>
      <c r="AD16" s="126"/>
      <c r="AE16" s="126"/>
      <c r="AF16" s="126"/>
      <c r="AG16" s="126"/>
      <c r="AH16" s="126"/>
      <c r="AI16" s="126"/>
      <c r="AJ16" s="126"/>
      <c r="AK16" s="1155" t="s">
        <v>121</v>
      </c>
      <c r="AL16" s="1156"/>
      <c r="AM16" s="1156"/>
      <c r="AN16" s="1157"/>
      <c r="AO16" s="148">
        <v>786631</v>
      </c>
      <c r="AP16" s="148">
        <v>197696</v>
      </c>
      <c r="AQ16" s="149">
        <v>265695</v>
      </c>
      <c r="AR16" s="150">
        <v>-25.6</v>
      </c>
    </row>
    <row r="17" spans="1:46" x14ac:dyDescent="0.15">
      <c r="A17" s="130"/>
      <c r="B17" s="126"/>
      <c r="C17" s="126"/>
      <c r="D17" s="126"/>
      <c r="E17" s="126"/>
      <c r="F17" s="126"/>
      <c r="G17" s="126"/>
      <c r="H17" s="126"/>
      <c r="I17" s="126"/>
      <c r="J17" s="126"/>
      <c r="K17" s="126"/>
      <c r="L17" s="126"/>
      <c r="M17" s="126"/>
      <c r="N17" s="126"/>
      <c r="O17" s="126"/>
      <c r="P17" s="126"/>
      <c r="Q17" s="126"/>
      <c r="R17" s="126"/>
      <c r="S17" s="126"/>
      <c r="T17" s="126"/>
      <c r="U17" s="126"/>
      <c r="V17" s="126"/>
      <c r="W17" s="126"/>
      <c r="X17" s="126"/>
      <c r="Y17" s="126"/>
      <c r="Z17" s="126"/>
      <c r="AA17" s="126"/>
      <c r="AB17" s="126"/>
      <c r="AC17" s="126"/>
      <c r="AD17" s="126"/>
      <c r="AE17" s="126"/>
      <c r="AF17" s="126"/>
      <c r="AG17" s="126"/>
      <c r="AH17" s="126"/>
      <c r="AI17" s="126"/>
      <c r="AJ17" s="126"/>
      <c r="AK17" s="126"/>
      <c r="AL17" s="126"/>
      <c r="AM17" s="126"/>
      <c r="AN17" s="126"/>
      <c r="AO17" s="126"/>
      <c r="AP17" s="126"/>
      <c r="AQ17" s="126"/>
      <c r="AR17" s="151"/>
    </row>
    <row r="18" spans="1:46" x14ac:dyDescent="0.15">
      <c r="A18" s="130"/>
      <c r="B18" s="126"/>
      <c r="C18" s="126"/>
      <c r="D18" s="126"/>
      <c r="E18" s="126"/>
      <c r="F18" s="126"/>
      <c r="G18" s="126"/>
      <c r="H18" s="126"/>
      <c r="I18" s="126"/>
      <c r="J18" s="126"/>
      <c r="K18" s="126"/>
      <c r="L18" s="126"/>
      <c r="M18" s="126"/>
      <c r="N18" s="126"/>
      <c r="O18" s="126"/>
      <c r="P18" s="126"/>
      <c r="Q18" s="126"/>
      <c r="R18" s="126"/>
      <c r="S18" s="126"/>
      <c r="T18" s="126"/>
      <c r="U18" s="126"/>
      <c r="V18" s="126"/>
      <c r="W18" s="126"/>
      <c r="X18" s="126"/>
      <c r="Y18" s="126"/>
      <c r="Z18" s="126"/>
      <c r="AA18" s="126"/>
      <c r="AB18" s="126"/>
      <c r="AC18" s="126"/>
      <c r="AD18" s="126"/>
      <c r="AE18" s="126"/>
      <c r="AF18" s="126"/>
      <c r="AG18" s="126"/>
      <c r="AH18" s="126"/>
      <c r="AI18" s="126"/>
      <c r="AJ18" s="126"/>
      <c r="AK18" s="126"/>
      <c r="AL18" s="126"/>
      <c r="AM18" s="126"/>
      <c r="AN18" s="126"/>
      <c r="AO18" s="126"/>
      <c r="AP18" s="126"/>
      <c r="AQ18" s="152"/>
      <c r="AR18" s="152"/>
    </row>
    <row r="19" spans="1:46" x14ac:dyDescent="0.15">
      <c r="A19" s="130"/>
      <c r="B19" s="126"/>
      <c r="C19" s="126"/>
      <c r="D19" s="126"/>
      <c r="E19" s="126"/>
      <c r="F19" s="126"/>
      <c r="G19" s="126"/>
      <c r="H19" s="126"/>
      <c r="I19" s="126"/>
      <c r="J19" s="126"/>
      <c r="K19" s="126"/>
      <c r="L19" s="126"/>
      <c r="M19" s="126"/>
      <c r="N19" s="126"/>
      <c r="O19" s="126"/>
      <c r="P19" s="126"/>
      <c r="Q19" s="126"/>
      <c r="R19" s="126"/>
      <c r="S19" s="126"/>
      <c r="T19" s="126"/>
      <c r="U19" s="126"/>
      <c r="V19" s="126"/>
      <c r="W19" s="126"/>
      <c r="X19" s="126"/>
      <c r="Y19" s="126"/>
      <c r="Z19" s="126"/>
      <c r="AA19" s="126"/>
      <c r="AB19" s="126"/>
      <c r="AC19" s="126"/>
      <c r="AD19" s="126"/>
      <c r="AE19" s="126"/>
      <c r="AF19" s="126"/>
      <c r="AG19" s="126"/>
      <c r="AH19" s="126"/>
      <c r="AI19" s="126"/>
      <c r="AJ19" s="126"/>
      <c r="AK19" s="126" t="s">
        <v>450</v>
      </c>
      <c r="AL19" s="126"/>
      <c r="AM19" s="126"/>
      <c r="AN19" s="126"/>
      <c r="AO19" s="126"/>
      <c r="AP19" s="126"/>
      <c r="AQ19" s="126"/>
      <c r="AR19" s="126"/>
    </row>
    <row r="20" spans="1:46" x14ac:dyDescent="0.15">
      <c r="A20" s="130"/>
      <c r="B20" s="126"/>
      <c r="C20" s="126"/>
      <c r="D20" s="126"/>
      <c r="E20" s="126"/>
      <c r="F20" s="126"/>
      <c r="G20" s="126"/>
      <c r="H20" s="126"/>
      <c r="I20" s="126"/>
      <c r="J20" s="126"/>
      <c r="K20" s="126"/>
      <c r="L20" s="126"/>
      <c r="M20" s="126"/>
      <c r="N20" s="126"/>
      <c r="O20" s="126"/>
      <c r="P20" s="126"/>
      <c r="Q20" s="126"/>
      <c r="R20" s="126"/>
      <c r="S20" s="126"/>
      <c r="T20" s="126"/>
      <c r="U20" s="126"/>
      <c r="V20" s="126"/>
      <c r="W20" s="126"/>
      <c r="X20" s="126"/>
      <c r="Y20" s="126"/>
      <c r="Z20" s="126"/>
      <c r="AA20" s="126"/>
      <c r="AB20" s="126"/>
      <c r="AC20" s="126"/>
      <c r="AD20" s="126"/>
      <c r="AE20" s="126"/>
      <c r="AF20" s="126"/>
      <c r="AG20" s="126"/>
      <c r="AH20" s="126"/>
      <c r="AI20" s="126"/>
      <c r="AJ20" s="126"/>
      <c r="AK20" s="153"/>
      <c r="AL20" s="154"/>
      <c r="AM20" s="154"/>
      <c r="AN20" s="155"/>
      <c r="AO20" s="156" t="s">
        <v>451</v>
      </c>
      <c r="AP20" s="157" t="s">
        <v>452</v>
      </c>
      <c r="AQ20" s="158" t="s">
        <v>453</v>
      </c>
      <c r="AR20" s="159"/>
    </row>
    <row r="21" spans="1:46" s="165" customFormat="1" x14ac:dyDescent="0.15">
      <c r="A21" s="160"/>
      <c r="B21" s="131"/>
      <c r="C21" s="131"/>
      <c r="D21" s="131"/>
      <c r="E21" s="131"/>
      <c r="F21" s="131"/>
      <c r="G21" s="131"/>
      <c r="H21" s="131"/>
      <c r="I21" s="131"/>
      <c r="J21" s="131"/>
      <c r="K21" s="131"/>
      <c r="L21" s="131"/>
      <c r="M21" s="131"/>
      <c r="N21" s="131"/>
      <c r="O21" s="131"/>
      <c r="P21" s="131"/>
      <c r="Q21" s="131"/>
      <c r="R21" s="131"/>
      <c r="S21" s="131"/>
      <c r="T21" s="131"/>
      <c r="U21" s="131"/>
      <c r="V21" s="131"/>
      <c r="W21" s="131"/>
      <c r="X21" s="131"/>
      <c r="Y21" s="131"/>
      <c r="Z21" s="131"/>
      <c r="AA21" s="131"/>
      <c r="AB21" s="131"/>
      <c r="AC21" s="131"/>
      <c r="AD21" s="131"/>
      <c r="AE21" s="131"/>
      <c r="AF21" s="131"/>
      <c r="AG21" s="131"/>
      <c r="AH21" s="131"/>
      <c r="AI21" s="131"/>
      <c r="AJ21" s="131"/>
      <c r="AK21" s="1158" t="s">
        <v>454</v>
      </c>
      <c r="AL21" s="1159"/>
      <c r="AM21" s="1159"/>
      <c r="AN21" s="1160"/>
      <c r="AO21" s="161">
        <v>18.09</v>
      </c>
      <c r="AP21" s="162">
        <v>23.14</v>
      </c>
      <c r="AQ21" s="163">
        <v>-5.05</v>
      </c>
      <c r="AR21" s="131"/>
      <c r="AS21" s="164"/>
      <c r="AT21" s="160"/>
    </row>
    <row r="22" spans="1:46" s="165" customFormat="1" x14ac:dyDescent="0.15">
      <c r="A22" s="160"/>
      <c r="B22" s="131"/>
      <c r="C22" s="131"/>
      <c r="D22" s="131"/>
      <c r="E22" s="131"/>
      <c r="F22" s="131"/>
      <c r="G22" s="131"/>
      <c r="H22" s="131"/>
      <c r="I22" s="131"/>
      <c r="J22" s="131"/>
      <c r="K22" s="131"/>
      <c r="L22" s="131"/>
      <c r="M22" s="131"/>
      <c r="N22" s="131"/>
      <c r="O22" s="131"/>
      <c r="P22" s="131"/>
      <c r="Q22" s="131"/>
      <c r="R22" s="131"/>
      <c r="S22" s="131"/>
      <c r="T22" s="131"/>
      <c r="U22" s="131"/>
      <c r="V22" s="131"/>
      <c r="W22" s="131"/>
      <c r="X22" s="131"/>
      <c r="Y22" s="131"/>
      <c r="Z22" s="131"/>
      <c r="AA22" s="131"/>
      <c r="AB22" s="131"/>
      <c r="AC22" s="131"/>
      <c r="AD22" s="131"/>
      <c r="AE22" s="131"/>
      <c r="AF22" s="131"/>
      <c r="AG22" s="131"/>
      <c r="AH22" s="131"/>
      <c r="AI22" s="131"/>
      <c r="AJ22" s="131"/>
      <c r="AK22" s="1158" t="s">
        <v>455</v>
      </c>
      <c r="AL22" s="1159"/>
      <c r="AM22" s="1159"/>
      <c r="AN22" s="1160"/>
      <c r="AO22" s="166">
        <v>99.6</v>
      </c>
      <c r="AP22" s="167">
        <v>95.7</v>
      </c>
      <c r="AQ22" s="168">
        <v>3.9</v>
      </c>
      <c r="AR22" s="152"/>
      <c r="AS22" s="164"/>
      <c r="AT22" s="160"/>
    </row>
    <row r="23" spans="1:46" s="165" customFormat="1" x14ac:dyDescent="0.15">
      <c r="A23" s="160"/>
      <c r="B23" s="131"/>
      <c r="C23" s="131"/>
      <c r="D23" s="131"/>
      <c r="E23" s="131"/>
      <c r="F23" s="131"/>
      <c r="G23" s="131"/>
      <c r="H23" s="131"/>
      <c r="I23" s="131"/>
      <c r="J23" s="131"/>
      <c r="K23" s="131"/>
      <c r="L23" s="131"/>
      <c r="M23" s="131"/>
      <c r="N23" s="131"/>
      <c r="O23" s="131"/>
      <c r="P23" s="131"/>
      <c r="Q23" s="131"/>
      <c r="R23" s="131"/>
      <c r="S23" s="131"/>
      <c r="T23" s="131"/>
      <c r="U23" s="131"/>
      <c r="V23" s="131"/>
      <c r="W23" s="131"/>
      <c r="X23" s="131"/>
      <c r="Y23" s="131"/>
      <c r="Z23" s="131"/>
      <c r="AA23" s="131"/>
      <c r="AB23" s="131"/>
      <c r="AC23" s="131"/>
      <c r="AD23" s="131"/>
      <c r="AE23" s="131"/>
      <c r="AF23" s="131"/>
      <c r="AG23" s="131"/>
      <c r="AH23" s="131"/>
      <c r="AI23" s="131"/>
      <c r="AJ23" s="131"/>
      <c r="AK23" s="131"/>
      <c r="AL23" s="131"/>
      <c r="AM23" s="131"/>
      <c r="AN23" s="131"/>
      <c r="AO23" s="131"/>
      <c r="AP23" s="152"/>
      <c r="AQ23" s="152"/>
      <c r="AR23" s="152"/>
      <c r="AS23" s="164"/>
      <c r="AT23" s="160"/>
    </row>
    <row r="24" spans="1:46" s="165" customFormat="1" x14ac:dyDescent="0.15">
      <c r="A24" s="160"/>
      <c r="B24" s="131"/>
      <c r="C24" s="131"/>
      <c r="D24" s="131"/>
      <c r="E24" s="131"/>
      <c r="F24" s="131"/>
      <c r="G24" s="131"/>
      <c r="H24" s="131"/>
      <c r="I24" s="131"/>
      <c r="J24" s="131"/>
      <c r="K24" s="131"/>
      <c r="L24" s="131"/>
      <c r="M24" s="131"/>
      <c r="N24" s="131"/>
      <c r="O24" s="131"/>
      <c r="P24" s="131"/>
      <c r="Q24" s="131"/>
      <c r="R24" s="131"/>
      <c r="S24" s="131"/>
      <c r="T24" s="131"/>
      <c r="U24" s="131"/>
      <c r="V24" s="131"/>
      <c r="W24" s="131"/>
      <c r="X24" s="131"/>
      <c r="Y24" s="131"/>
      <c r="Z24" s="131"/>
      <c r="AA24" s="131"/>
      <c r="AB24" s="131"/>
      <c r="AC24" s="131"/>
      <c r="AD24" s="131"/>
      <c r="AE24" s="131"/>
      <c r="AF24" s="131"/>
      <c r="AG24" s="131"/>
      <c r="AH24" s="131"/>
      <c r="AI24" s="131"/>
      <c r="AJ24" s="131"/>
      <c r="AK24" s="131"/>
      <c r="AL24" s="131"/>
      <c r="AM24" s="131"/>
      <c r="AN24" s="131"/>
      <c r="AO24" s="131"/>
      <c r="AP24" s="152"/>
      <c r="AQ24" s="152"/>
      <c r="AR24" s="152"/>
      <c r="AS24" s="164"/>
      <c r="AT24" s="160"/>
    </row>
    <row r="25" spans="1:46" s="165" customFormat="1" x14ac:dyDescent="0.15">
      <c r="A25" s="169"/>
      <c r="B25" s="170"/>
      <c r="C25" s="170"/>
      <c r="D25" s="170"/>
      <c r="E25" s="170"/>
      <c r="F25" s="170"/>
      <c r="G25" s="170"/>
      <c r="H25" s="170"/>
      <c r="I25" s="170"/>
      <c r="J25" s="170"/>
      <c r="K25" s="170"/>
      <c r="L25" s="170"/>
      <c r="M25" s="170"/>
      <c r="N25" s="170"/>
      <c r="O25" s="170"/>
      <c r="P25" s="170"/>
      <c r="Q25" s="170"/>
      <c r="R25" s="170"/>
      <c r="S25" s="170"/>
      <c r="T25" s="170"/>
      <c r="U25" s="170"/>
      <c r="V25" s="170"/>
      <c r="W25" s="170"/>
      <c r="X25" s="170"/>
      <c r="Y25" s="170"/>
      <c r="Z25" s="170"/>
      <c r="AA25" s="170"/>
      <c r="AB25" s="170"/>
      <c r="AC25" s="170"/>
      <c r="AD25" s="170"/>
      <c r="AE25" s="170"/>
      <c r="AF25" s="170"/>
      <c r="AG25" s="170"/>
      <c r="AH25" s="170"/>
      <c r="AI25" s="170"/>
      <c r="AJ25" s="170"/>
      <c r="AK25" s="170"/>
      <c r="AL25" s="170"/>
      <c r="AM25" s="170"/>
      <c r="AN25" s="170"/>
      <c r="AO25" s="170"/>
      <c r="AP25" s="171"/>
      <c r="AQ25" s="171"/>
      <c r="AR25" s="171"/>
      <c r="AS25" s="172"/>
      <c r="AT25" s="160"/>
    </row>
    <row r="26" spans="1:46" s="165" customFormat="1" x14ac:dyDescent="0.15">
      <c r="A26" s="1161" t="s">
        <v>456</v>
      </c>
      <c r="B26" s="1161"/>
      <c r="C26" s="1161"/>
      <c r="D26" s="1161"/>
      <c r="E26" s="1161"/>
      <c r="F26" s="1161"/>
      <c r="G26" s="1161"/>
      <c r="H26" s="1161"/>
      <c r="I26" s="1161"/>
      <c r="J26" s="1161"/>
      <c r="K26" s="1161"/>
      <c r="L26" s="1161"/>
      <c r="M26" s="1161"/>
      <c r="N26" s="1161"/>
      <c r="O26" s="1161"/>
      <c r="P26" s="1161"/>
      <c r="Q26" s="1161"/>
      <c r="R26" s="1161"/>
      <c r="S26" s="1161"/>
      <c r="T26" s="1161"/>
      <c r="U26" s="1161"/>
      <c r="V26" s="1161"/>
      <c r="W26" s="1161"/>
      <c r="X26" s="1161"/>
      <c r="Y26" s="1161"/>
      <c r="Z26" s="1161"/>
      <c r="AA26" s="1161"/>
      <c r="AB26" s="1161"/>
      <c r="AC26" s="1161"/>
      <c r="AD26" s="1161"/>
      <c r="AE26" s="1161"/>
      <c r="AF26" s="1161"/>
      <c r="AG26" s="1161"/>
      <c r="AH26" s="1161"/>
      <c r="AI26" s="1161"/>
      <c r="AJ26" s="1161"/>
      <c r="AK26" s="1161"/>
      <c r="AL26" s="1161"/>
      <c r="AM26" s="1161"/>
      <c r="AN26" s="1161"/>
      <c r="AO26" s="1161"/>
      <c r="AP26" s="1161"/>
      <c r="AQ26" s="1161"/>
      <c r="AR26" s="1161"/>
      <c r="AS26" s="1161"/>
      <c r="AT26" s="131"/>
    </row>
    <row r="27" spans="1:46" x14ac:dyDescent="0.15">
      <c r="A27" s="173"/>
      <c r="AO27" s="126"/>
      <c r="AP27" s="126"/>
      <c r="AQ27" s="126"/>
      <c r="AR27" s="126"/>
      <c r="AS27" s="126"/>
      <c r="AT27" s="126"/>
    </row>
    <row r="28" spans="1:46" ht="17.25" x14ac:dyDescent="0.15">
      <c r="A28" s="127" t="s">
        <v>457</v>
      </c>
      <c r="B28" s="128"/>
      <c r="C28" s="128"/>
      <c r="D28" s="128"/>
      <c r="E28" s="128"/>
      <c r="F28" s="128"/>
      <c r="G28" s="128"/>
      <c r="H28" s="128"/>
      <c r="I28" s="128"/>
      <c r="J28" s="128"/>
      <c r="K28" s="128"/>
      <c r="L28" s="128"/>
      <c r="M28" s="128"/>
      <c r="N28" s="128"/>
      <c r="O28" s="128"/>
      <c r="P28" s="128"/>
      <c r="Q28" s="128"/>
      <c r="R28" s="128"/>
      <c r="S28" s="128"/>
      <c r="T28" s="128"/>
      <c r="U28" s="128"/>
      <c r="V28" s="128"/>
      <c r="W28" s="128"/>
      <c r="X28" s="128"/>
      <c r="Y28" s="128"/>
      <c r="Z28" s="128"/>
      <c r="AA28" s="128"/>
      <c r="AB28" s="128"/>
      <c r="AC28" s="128"/>
      <c r="AD28" s="128"/>
      <c r="AE28" s="128"/>
      <c r="AF28" s="128"/>
      <c r="AG28" s="128"/>
      <c r="AH28" s="128"/>
      <c r="AI28" s="128"/>
      <c r="AJ28" s="128"/>
      <c r="AK28" s="128"/>
      <c r="AL28" s="128"/>
      <c r="AM28" s="128"/>
      <c r="AN28" s="128"/>
      <c r="AO28" s="128"/>
      <c r="AP28" s="128"/>
      <c r="AQ28" s="128"/>
      <c r="AR28" s="128"/>
      <c r="AS28" s="174"/>
    </row>
    <row r="29" spans="1:46" x14ac:dyDescent="0.15">
      <c r="A29" s="130"/>
      <c r="B29" s="126"/>
      <c r="C29" s="126"/>
      <c r="D29" s="126"/>
      <c r="E29" s="126"/>
      <c r="F29" s="126"/>
      <c r="G29" s="126"/>
      <c r="H29" s="126"/>
      <c r="I29" s="126"/>
      <c r="J29" s="126"/>
      <c r="K29" s="126"/>
      <c r="L29" s="126"/>
      <c r="M29" s="126"/>
      <c r="N29" s="126"/>
      <c r="O29" s="126"/>
      <c r="P29" s="126"/>
      <c r="Q29" s="126"/>
      <c r="R29" s="126"/>
      <c r="S29" s="126"/>
      <c r="T29" s="126"/>
      <c r="U29" s="126"/>
      <c r="V29" s="126"/>
      <c r="W29" s="126"/>
      <c r="X29" s="126"/>
      <c r="Y29" s="126"/>
      <c r="Z29" s="126"/>
      <c r="AA29" s="126"/>
      <c r="AB29" s="126"/>
      <c r="AC29" s="126"/>
      <c r="AD29" s="126"/>
      <c r="AE29" s="126"/>
      <c r="AF29" s="126"/>
      <c r="AG29" s="126"/>
      <c r="AH29" s="126"/>
      <c r="AI29" s="126"/>
      <c r="AJ29" s="126"/>
      <c r="AK29" s="131" t="s">
        <v>458</v>
      </c>
      <c r="AL29" s="131"/>
      <c r="AM29" s="131"/>
      <c r="AN29" s="131"/>
      <c r="AO29" s="126"/>
      <c r="AP29" s="126"/>
      <c r="AQ29" s="126"/>
      <c r="AR29" s="126"/>
      <c r="AS29" s="175"/>
    </row>
    <row r="30" spans="1:46" ht="13.5" customHeight="1" x14ac:dyDescent="0.15">
      <c r="A30" s="130"/>
      <c r="B30" s="126"/>
      <c r="C30" s="126"/>
      <c r="D30" s="126"/>
      <c r="E30" s="126"/>
      <c r="F30" s="126"/>
      <c r="G30" s="126"/>
      <c r="H30" s="126"/>
      <c r="I30" s="126"/>
      <c r="J30" s="126"/>
      <c r="K30" s="126"/>
      <c r="L30" s="126"/>
      <c r="M30" s="126"/>
      <c r="N30" s="126"/>
      <c r="O30" s="126"/>
      <c r="P30" s="126"/>
      <c r="Q30" s="126"/>
      <c r="R30" s="126"/>
      <c r="S30" s="126"/>
      <c r="T30" s="126"/>
      <c r="U30" s="126"/>
      <c r="V30" s="126"/>
      <c r="W30" s="126"/>
      <c r="X30" s="126"/>
      <c r="Y30" s="126"/>
      <c r="Z30" s="126"/>
      <c r="AA30" s="126"/>
      <c r="AB30" s="126"/>
      <c r="AC30" s="126"/>
      <c r="AD30" s="126"/>
      <c r="AE30" s="126"/>
      <c r="AF30" s="126"/>
      <c r="AG30" s="126"/>
      <c r="AH30" s="126"/>
      <c r="AI30" s="126"/>
      <c r="AJ30" s="126"/>
      <c r="AK30" s="133"/>
      <c r="AL30" s="134"/>
      <c r="AM30" s="134"/>
      <c r="AN30" s="135"/>
      <c r="AO30" s="1150" t="s">
        <v>437</v>
      </c>
      <c r="AP30" s="136"/>
      <c r="AQ30" s="137" t="s">
        <v>438</v>
      </c>
      <c r="AR30" s="138"/>
    </row>
    <row r="31" spans="1:46" x14ac:dyDescent="0.15">
      <c r="A31" s="130"/>
      <c r="B31" s="126"/>
      <c r="C31" s="126"/>
      <c r="D31" s="126"/>
      <c r="E31" s="126"/>
      <c r="F31" s="126"/>
      <c r="G31" s="126"/>
      <c r="H31" s="126"/>
      <c r="I31" s="126"/>
      <c r="J31" s="126"/>
      <c r="K31" s="126"/>
      <c r="L31" s="126"/>
      <c r="M31" s="126"/>
      <c r="N31" s="126"/>
      <c r="O31" s="126"/>
      <c r="P31" s="126"/>
      <c r="Q31" s="126"/>
      <c r="R31" s="126"/>
      <c r="S31" s="126"/>
      <c r="T31" s="126"/>
      <c r="U31" s="126"/>
      <c r="V31" s="126"/>
      <c r="W31" s="126"/>
      <c r="X31" s="126"/>
      <c r="Y31" s="126"/>
      <c r="Z31" s="126"/>
      <c r="AA31" s="126"/>
      <c r="AB31" s="126"/>
      <c r="AC31" s="126"/>
      <c r="AD31" s="126"/>
      <c r="AE31" s="126"/>
      <c r="AF31" s="126"/>
      <c r="AG31" s="126"/>
      <c r="AH31" s="126"/>
      <c r="AI31" s="126"/>
      <c r="AJ31" s="126"/>
      <c r="AK31" s="139"/>
      <c r="AL31" s="140"/>
      <c r="AM31" s="140"/>
      <c r="AN31" s="141"/>
      <c r="AO31" s="1151"/>
      <c r="AP31" s="142" t="s">
        <v>439</v>
      </c>
      <c r="AQ31" s="143" t="s">
        <v>440</v>
      </c>
      <c r="AR31" s="144" t="s">
        <v>441</v>
      </c>
    </row>
    <row r="32" spans="1:46" ht="27" customHeight="1" x14ac:dyDescent="0.15">
      <c r="A32" s="130"/>
      <c r="B32" s="126"/>
      <c r="C32" s="126"/>
      <c r="D32" s="126"/>
      <c r="E32" s="126"/>
      <c r="F32" s="126"/>
      <c r="G32" s="126"/>
      <c r="H32" s="126"/>
      <c r="I32" s="126"/>
      <c r="J32" s="126"/>
      <c r="K32" s="126"/>
      <c r="L32" s="126"/>
      <c r="M32" s="126"/>
      <c r="N32" s="126"/>
      <c r="O32" s="126"/>
      <c r="P32" s="126"/>
      <c r="Q32" s="126"/>
      <c r="R32" s="126"/>
      <c r="S32" s="126"/>
      <c r="T32" s="126"/>
      <c r="U32" s="126"/>
      <c r="V32" s="126"/>
      <c r="W32" s="126"/>
      <c r="X32" s="126"/>
      <c r="Y32" s="126"/>
      <c r="Z32" s="126"/>
      <c r="AA32" s="126"/>
      <c r="AB32" s="126"/>
      <c r="AC32" s="126"/>
      <c r="AD32" s="126"/>
      <c r="AE32" s="126"/>
      <c r="AF32" s="126"/>
      <c r="AG32" s="126"/>
      <c r="AH32" s="126"/>
      <c r="AI32" s="126"/>
      <c r="AJ32" s="126"/>
      <c r="AK32" s="1136" t="s">
        <v>459</v>
      </c>
      <c r="AL32" s="1137"/>
      <c r="AM32" s="1137"/>
      <c r="AN32" s="1138"/>
      <c r="AO32" s="176">
        <v>355820</v>
      </c>
      <c r="AP32" s="176">
        <v>89424</v>
      </c>
      <c r="AQ32" s="177">
        <v>153945</v>
      </c>
      <c r="AR32" s="178">
        <v>-41.9</v>
      </c>
    </row>
    <row r="33" spans="1:46" ht="13.5" customHeight="1" x14ac:dyDescent="0.15">
      <c r="A33" s="130"/>
      <c r="B33" s="126"/>
      <c r="C33" s="126"/>
      <c r="D33" s="126"/>
      <c r="E33" s="126"/>
      <c r="F33" s="126"/>
      <c r="G33" s="126"/>
      <c r="H33" s="126"/>
      <c r="I33" s="126"/>
      <c r="J33" s="126"/>
      <c r="K33" s="126"/>
      <c r="L33" s="126"/>
      <c r="M33" s="126"/>
      <c r="N33" s="126"/>
      <c r="O33" s="126"/>
      <c r="P33" s="126"/>
      <c r="Q33" s="126"/>
      <c r="R33" s="126"/>
      <c r="S33" s="126"/>
      <c r="T33" s="126"/>
      <c r="U33" s="126"/>
      <c r="V33" s="126"/>
      <c r="W33" s="126"/>
      <c r="X33" s="126"/>
      <c r="Y33" s="126"/>
      <c r="Z33" s="126"/>
      <c r="AA33" s="126"/>
      <c r="AB33" s="126"/>
      <c r="AC33" s="126"/>
      <c r="AD33" s="126"/>
      <c r="AE33" s="126"/>
      <c r="AF33" s="126"/>
      <c r="AG33" s="126"/>
      <c r="AH33" s="126"/>
      <c r="AI33" s="126"/>
      <c r="AJ33" s="126"/>
      <c r="AK33" s="1136" t="s">
        <v>460</v>
      </c>
      <c r="AL33" s="1137"/>
      <c r="AM33" s="1137"/>
      <c r="AN33" s="1138"/>
      <c r="AO33" s="176" t="s">
        <v>445</v>
      </c>
      <c r="AP33" s="176" t="s">
        <v>445</v>
      </c>
      <c r="AQ33" s="177" t="s">
        <v>445</v>
      </c>
      <c r="AR33" s="178" t="s">
        <v>445</v>
      </c>
    </row>
    <row r="34" spans="1:46" ht="27" customHeight="1" x14ac:dyDescent="0.15">
      <c r="A34" s="130"/>
      <c r="B34" s="126"/>
      <c r="C34" s="126"/>
      <c r="D34" s="126"/>
      <c r="E34" s="126"/>
      <c r="F34" s="126"/>
      <c r="G34" s="126"/>
      <c r="H34" s="126"/>
      <c r="I34" s="126"/>
      <c r="J34" s="126"/>
      <c r="K34" s="126"/>
      <c r="L34" s="126"/>
      <c r="M34" s="126"/>
      <c r="N34" s="126"/>
      <c r="O34" s="126"/>
      <c r="P34" s="126"/>
      <c r="Q34" s="126"/>
      <c r="R34" s="126"/>
      <c r="S34" s="126"/>
      <c r="T34" s="126"/>
      <c r="U34" s="126"/>
      <c r="V34" s="126"/>
      <c r="W34" s="126"/>
      <c r="X34" s="126"/>
      <c r="Y34" s="126"/>
      <c r="Z34" s="126"/>
      <c r="AA34" s="126"/>
      <c r="AB34" s="126"/>
      <c r="AC34" s="126"/>
      <c r="AD34" s="126"/>
      <c r="AE34" s="126"/>
      <c r="AF34" s="126"/>
      <c r="AG34" s="126"/>
      <c r="AH34" s="126"/>
      <c r="AI34" s="126"/>
      <c r="AJ34" s="126"/>
      <c r="AK34" s="1136" t="s">
        <v>461</v>
      </c>
      <c r="AL34" s="1137"/>
      <c r="AM34" s="1137"/>
      <c r="AN34" s="1138"/>
      <c r="AO34" s="176" t="s">
        <v>445</v>
      </c>
      <c r="AP34" s="176" t="s">
        <v>445</v>
      </c>
      <c r="AQ34" s="177">
        <v>4</v>
      </c>
      <c r="AR34" s="178" t="s">
        <v>445</v>
      </c>
    </row>
    <row r="35" spans="1:46" ht="27" customHeight="1" x14ac:dyDescent="0.15">
      <c r="A35" s="130"/>
      <c r="B35" s="126"/>
      <c r="C35" s="126"/>
      <c r="D35" s="126"/>
      <c r="E35" s="126"/>
      <c r="F35" s="126"/>
      <c r="G35" s="126"/>
      <c r="H35" s="126"/>
      <c r="I35" s="126"/>
      <c r="J35" s="126"/>
      <c r="K35" s="126"/>
      <c r="L35" s="126"/>
      <c r="M35" s="126"/>
      <c r="N35" s="126"/>
      <c r="O35" s="126"/>
      <c r="P35" s="126"/>
      <c r="Q35" s="126"/>
      <c r="R35" s="126"/>
      <c r="S35" s="126"/>
      <c r="T35" s="126"/>
      <c r="U35" s="126"/>
      <c r="V35" s="126"/>
      <c r="W35" s="126"/>
      <c r="X35" s="126"/>
      <c r="Y35" s="126"/>
      <c r="Z35" s="126"/>
      <c r="AA35" s="126"/>
      <c r="AB35" s="126"/>
      <c r="AC35" s="126"/>
      <c r="AD35" s="126"/>
      <c r="AE35" s="126"/>
      <c r="AF35" s="126"/>
      <c r="AG35" s="126"/>
      <c r="AH35" s="126"/>
      <c r="AI35" s="126"/>
      <c r="AJ35" s="126"/>
      <c r="AK35" s="1136" t="s">
        <v>462</v>
      </c>
      <c r="AL35" s="1137"/>
      <c r="AM35" s="1137"/>
      <c r="AN35" s="1138"/>
      <c r="AO35" s="176">
        <v>91021</v>
      </c>
      <c r="AP35" s="176">
        <v>22875</v>
      </c>
      <c r="AQ35" s="177">
        <v>31105</v>
      </c>
      <c r="AR35" s="178">
        <v>-26.5</v>
      </c>
    </row>
    <row r="36" spans="1:46" ht="27" customHeight="1" x14ac:dyDescent="0.15">
      <c r="A36" s="130"/>
      <c r="B36" s="126"/>
      <c r="C36" s="126"/>
      <c r="D36" s="126"/>
      <c r="E36" s="126"/>
      <c r="F36" s="126"/>
      <c r="G36" s="126"/>
      <c r="H36" s="126"/>
      <c r="I36" s="126"/>
      <c r="J36" s="126"/>
      <c r="K36" s="126"/>
      <c r="L36" s="126"/>
      <c r="M36" s="126"/>
      <c r="N36" s="126"/>
      <c r="O36" s="126"/>
      <c r="P36" s="126"/>
      <c r="Q36" s="126"/>
      <c r="R36" s="126"/>
      <c r="S36" s="126"/>
      <c r="T36" s="126"/>
      <c r="U36" s="126"/>
      <c r="V36" s="126"/>
      <c r="W36" s="126"/>
      <c r="X36" s="126"/>
      <c r="Y36" s="126"/>
      <c r="Z36" s="126"/>
      <c r="AA36" s="126"/>
      <c r="AB36" s="126"/>
      <c r="AC36" s="126"/>
      <c r="AD36" s="126"/>
      <c r="AE36" s="126"/>
      <c r="AF36" s="126"/>
      <c r="AG36" s="126"/>
      <c r="AH36" s="126"/>
      <c r="AI36" s="126"/>
      <c r="AJ36" s="126"/>
      <c r="AK36" s="1136" t="s">
        <v>463</v>
      </c>
      <c r="AL36" s="1137"/>
      <c r="AM36" s="1137"/>
      <c r="AN36" s="1138"/>
      <c r="AO36" s="176">
        <v>4346</v>
      </c>
      <c r="AP36" s="176">
        <v>1092</v>
      </c>
      <c r="AQ36" s="177">
        <v>3257</v>
      </c>
      <c r="AR36" s="178">
        <v>-66.5</v>
      </c>
    </row>
    <row r="37" spans="1:46" ht="13.5" customHeight="1" x14ac:dyDescent="0.15">
      <c r="A37" s="130"/>
      <c r="B37" s="126"/>
      <c r="C37" s="126"/>
      <c r="D37" s="126"/>
      <c r="E37" s="126"/>
      <c r="F37" s="126"/>
      <c r="G37" s="126"/>
      <c r="H37" s="126"/>
      <c r="I37" s="126"/>
      <c r="J37" s="126"/>
      <c r="K37" s="126"/>
      <c r="L37" s="126"/>
      <c r="M37" s="126"/>
      <c r="N37" s="126"/>
      <c r="O37" s="126"/>
      <c r="P37" s="126"/>
      <c r="Q37" s="126"/>
      <c r="R37" s="126"/>
      <c r="S37" s="126"/>
      <c r="T37" s="126"/>
      <c r="U37" s="126"/>
      <c r="V37" s="126"/>
      <c r="W37" s="126"/>
      <c r="X37" s="126"/>
      <c r="Y37" s="126"/>
      <c r="Z37" s="126"/>
      <c r="AA37" s="126"/>
      <c r="AB37" s="126"/>
      <c r="AC37" s="126"/>
      <c r="AD37" s="126"/>
      <c r="AE37" s="126"/>
      <c r="AF37" s="126"/>
      <c r="AG37" s="126"/>
      <c r="AH37" s="126"/>
      <c r="AI37" s="126"/>
      <c r="AJ37" s="126"/>
      <c r="AK37" s="1136" t="s">
        <v>464</v>
      </c>
      <c r="AL37" s="1137"/>
      <c r="AM37" s="1137"/>
      <c r="AN37" s="1138"/>
      <c r="AO37" s="176">
        <v>51</v>
      </c>
      <c r="AP37" s="176">
        <v>13</v>
      </c>
      <c r="AQ37" s="177">
        <v>1590</v>
      </c>
      <c r="AR37" s="178">
        <v>-99.2</v>
      </c>
    </row>
    <row r="38" spans="1:46" ht="27" customHeight="1" x14ac:dyDescent="0.15">
      <c r="A38" s="130"/>
      <c r="B38" s="126"/>
      <c r="C38" s="126"/>
      <c r="D38" s="126"/>
      <c r="E38" s="126"/>
      <c r="F38" s="126"/>
      <c r="G38" s="126"/>
      <c r="H38" s="126"/>
      <c r="I38" s="126"/>
      <c r="J38" s="126"/>
      <c r="K38" s="126"/>
      <c r="L38" s="126"/>
      <c r="M38" s="126"/>
      <c r="N38" s="126"/>
      <c r="O38" s="126"/>
      <c r="P38" s="126"/>
      <c r="Q38" s="126"/>
      <c r="R38" s="126"/>
      <c r="S38" s="126"/>
      <c r="T38" s="126"/>
      <c r="U38" s="126"/>
      <c r="V38" s="126"/>
      <c r="W38" s="126"/>
      <c r="X38" s="126"/>
      <c r="Y38" s="126"/>
      <c r="Z38" s="126"/>
      <c r="AA38" s="126"/>
      <c r="AB38" s="126"/>
      <c r="AC38" s="126"/>
      <c r="AD38" s="126"/>
      <c r="AE38" s="126"/>
      <c r="AF38" s="126"/>
      <c r="AG38" s="126"/>
      <c r="AH38" s="126"/>
      <c r="AI38" s="126"/>
      <c r="AJ38" s="126"/>
      <c r="AK38" s="1139" t="s">
        <v>465</v>
      </c>
      <c r="AL38" s="1140"/>
      <c r="AM38" s="1140"/>
      <c r="AN38" s="1141"/>
      <c r="AO38" s="179" t="s">
        <v>445</v>
      </c>
      <c r="AP38" s="179" t="s">
        <v>445</v>
      </c>
      <c r="AQ38" s="180">
        <v>20</v>
      </c>
      <c r="AR38" s="168" t="s">
        <v>445</v>
      </c>
      <c r="AS38" s="175"/>
    </row>
    <row r="39" spans="1:46" x14ac:dyDescent="0.15">
      <c r="A39" s="130"/>
      <c r="B39" s="126"/>
      <c r="C39" s="126"/>
      <c r="D39" s="126"/>
      <c r="E39" s="126"/>
      <c r="F39" s="126"/>
      <c r="G39" s="126"/>
      <c r="H39" s="126"/>
      <c r="I39" s="126"/>
      <c r="J39" s="126"/>
      <c r="K39" s="126"/>
      <c r="L39" s="126"/>
      <c r="M39" s="126"/>
      <c r="N39" s="126"/>
      <c r="O39" s="126"/>
      <c r="P39" s="126"/>
      <c r="Q39" s="126"/>
      <c r="R39" s="126"/>
      <c r="S39" s="126"/>
      <c r="T39" s="126"/>
      <c r="U39" s="126"/>
      <c r="V39" s="126"/>
      <c r="W39" s="126"/>
      <c r="X39" s="126"/>
      <c r="Y39" s="126"/>
      <c r="Z39" s="126"/>
      <c r="AA39" s="126"/>
      <c r="AB39" s="126"/>
      <c r="AC39" s="126"/>
      <c r="AD39" s="126"/>
      <c r="AE39" s="126"/>
      <c r="AF39" s="126"/>
      <c r="AG39" s="126"/>
      <c r="AH39" s="126"/>
      <c r="AI39" s="126"/>
      <c r="AJ39" s="126"/>
      <c r="AK39" s="1139" t="s">
        <v>466</v>
      </c>
      <c r="AL39" s="1140"/>
      <c r="AM39" s="1140"/>
      <c r="AN39" s="1141"/>
      <c r="AO39" s="176" t="s">
        <v>445</v>
      </c>
      <c r="AP39" s="176" t="s">
        <v>445</v>
      </c>
      <c r="AQ39" s="177">
        <v>-7358</v>
      </c>
      <c r="AR39" s="178" t="s">
        <v>445</v>
      </c>
      <c r="AS39" s="175"/>
    </row>
    <row r="40" spans="1:46" ht="27" customHeight="1" x14ac:dyDescent="0.15">
      <c r="A40" s="130"/>
      <c r="B40" s="126"/>
      <c r="C40" s="126"/>
      <c r="D40" s="126"/>
      <c r="E40" s="126"/>
      <c r="F40" s="126"/>
      <c r="G40" s="126"/>
      <c r="H40" s="126"/>
      <c r="I40" s="126"/>
      <c r="J40" s="126"/>
      <c r="K40" s="126"/>
      <c r="L40" s="126"/>
      <c r="M40" s="126"/>
      <c r="N40" s="126"/>
      <c r="O40" s="126"/>
      <c r="P40" s="126"/>
      <c r="Q40" s="126"/>
      <c r="R40" s="126"/>
      <c r="S40" s="126"/>
      <c r="T40" s="126"/>
      <c r="U40" s="126"/>
      <c r="V40" s="126"/>
      <c r="W40" s="126"/>
      <c r="X40" s="126"/>
      <c r="Y40" s="126"/>
      <c r="Z40" s="126"/>
      <c r="AA40" s="126"/>
      <c r="AB40" s="126"/>
      <c r="AC40" s="126"/>
      <c r="AD40" s="126"/>
      <c r="AE40" s="126"/>
      <c r="AF40" s="126"/>
      <c r="AG40" s="126"/>
      <c r="AH40" s="126"/>
      <c r="AI40" s="126"/>
      <c r="AJ40" s="126"/>
      <c r="AK40" s="1136" t="s">
        <v>467</v>
      </c>
      <c r="AL40" s="1137"/>
      <c r="AM40" s="1137"/>
      <c r="AN40" s="1138"/>
      <c r="AO40" s="176">
        <v>-329092</v>
      </c>
      <c r="AP40" s="176">
        <v>-82707</v>
      </c>
      <c r="AQ40" s="177">
        <v>-130450</v>
      </c>
      <c r="AR40" s="178">
        <v>-36.6</v>
      </c>
      <c r="AS40" s="175"/>
    </row>
    <row r="41" spans="1:46" x14ac:dyDescent="0.15">
      <c r="A41" s="130"/>
      <c r="B41" s="126"/>
      <c r="C41" s="126"/>
      <c r="D41" s="126"/>
      <c r="E41" s="126"/>
      <c r="F41" s="126"/>
      <c r="G41" s="126"/>
      <c r="H41" s="126"/>
      <c r="I41" s="126"/>
      <c r="J41" s="126"/>
      <c r="K41" s="126"/>
      <c r="L41" s="126"/>
      <c r="M41" s="126"/>
      <c r="N41" s="126"/>
      <c r="O41" s="126"/>
      <c r="P41" s="126"/>
      <c r="Q41" s="126"/>
      <c r="R41" s="126"/>
      <c r="S41" s="126"/>
      <c r="T41" s="126"/>
      <c r="U41" s="126"/>
      <c r="V41" s="126"/>
      <c r="W41" s="126"/>
      <c r="X41" s="126"/>
      <c r="Y41" s="126"/>
      <c r="Z41" s="126"/>
      <c r="AA41" s="126"/>
      <c r="AB41" s="126"/>
      <c r="AC41" s="126"/>
      <c r="AD41" s="126"/>
      <c r="AE41" s="126"/>
      <c r="AF41" s="126"/>
      <c r="AG41" s="126"/>
      <c r="AH41" s="126"/>
      <c r="AI41" s="126"/>
      <c r="AJ41" s="126"/>
      <c r="AK41" s="1142" t="s">
        <v>232</v>
      </c>
      <c r="AL41" s="1143"/>
      <c r="AM41" s="1143"/>
      <c r="AN41" s="1144"/>
      <c r="AO41" s="176">
        <v>122146</v>
      </c>
      <c r="AP41" s="176">
        <v>30698</v>
      </c>
      <c r="AQ41" s="177">
        <v>52112</v>
      </c>
      <c r="AR41" s="178">
        <v>-41.1</v>
      </c>
      <c r="AS41" s="175"/>
    </row>
    <row r="42" spans="1:46" x14ac:dyDescent="0.15">
      <c r="A42" s="130"/>
      <c r="B42" s="126"/>
      <c r="C42" s="126"/>
      <c r="D42" s="126"/>
      <c r="E42" s="126"/>
      <c r="F42" s="126"/>
      <c r="G42" s="126"/>
      <c r="H42" s="126"/>
      <c r="I42" s="126"/>
      <c r="J42" s="126"/>
      <c r="K42" s="126"/>
      <c r="L42" s="126"/>
      <c r="M42" s="126"/>
      <c r="N42" s="126"/>
      <c r="O42" s="126"/>
      <c r="P42" s="126"/>
      <c r="Q42" s="126"/>
      <c r="R42" s="126"/>
      <c r="S42" s="126"/>
      <c r="T42" s="126"/>
      <c r="U42" s="126"/>
      <c r="V42" s="126"/>
      <c r="W42" s="126"/>
      <c r="X42" s="126"/>
      <c r="Y42" s="126"/>
      <c r="Z42" s="126"/>
      <c r="AA42" s="126"/>
      <c r="AB42" s="126"/>
      <c r="AC42" s="126"/>
      <c r="AD42" s="126"/>
      <c r="AE42" s="126"/>
      <c r="AF42" s="126"/>
      <c r="AG42" s="126"/>
      <c r="AH42" s="126"/>
      <c r="AI42" s="126"/>
      <c r="AJ42" s="126"/>
      <c r="AK42" s="181" t="s">
        <v>468</v>
      </c>
      <c r="AL42" s="126"/>
      <c r="AM42" s="126"/>
      <c r="AN42" s="126"/>
      <c r="AO42" s="126"/>
      <c r="AP42" s="126"/>
      <c r="AQ42" s="152"/>
      <c r="AR42" s="152"/>
      <c r="AS42" s="175"/>
    </row>
    <row r="43" spans="1:46" x14ac:dyDescent="0.15">
      <c r="A43" s="130"/>
      <c r="B43" s="126"/>
      <c r="C43" s="126"/>
      <c r="D43" s="126"/>
      <c r="E43" s="126"/>
      <c r="F43" s="126"/>
      <c r="G43" s="126"/>
      <c r="H43" s="126"/>
      <c r="I43" s="126"/>
      <c r="J43" s="126"/>
      <c r="K43" s="126"/>
      <c r="L43" s="126"/>
      <c r="M43" s="126"/>
      <c r="N43" s="126"/>
      <c r="O43" s="126"/>
      <c r="P43" s="126"/>
      <c r="Q43" s="126"/>
      <c r="R43" s="126"/>
      <c r="S43" s="126"/>
      <c r="T43" s="126"/>
      <c r="U43" s="126"/>
      <c r="V43" s="126"/>
      <c r="W43" s="126"/>
      <c r="X43" s="126"/>
      <c r="Y43" s="126"/>
      <c r="Z43" s="126"/>
      <c r="AA43" s="126"/>
      <c r="AB43" s="126"/>
      <c r="AC43" s="126"/>
      <c r="AD43" s="126"/>
      <c r="AE43" s="126"/>
      <c r="AF43" s="126"/>
      <c r="AG43" s="126"/>
      <c r="AH43" s="126"/>
      <c r="AI43" s="126"/>
      <c r="AJ43" s="126"/>
      <c r="AK43" s="126"/>
      <c r="AL43" s="126"/>
      <c r="AM43" s="126"/>
      <c r="AN43" s="126"/>
      <c r="AO43" s="126"/>
      <c r="AP43" s="182"/>
      <c r="AQ43" s="152"/>
      <c r="AR43" s="126"/>
      <c r="AS43" s="175"/>
    </row>
    <row r="44" spans="1:46" x14ac:dyDescent="0.15">
      <c r="A44" s="130"/>
      <c r="B44" s="126"/>
      <c r="C44" s="126"/>
      <c r="D44" s="126"/>
      <c r="E44" s="126"/>
      <c r="F44" s="126"/>
      <c r="G44" s="126"/>
      <c r="H44" s="126"/>
      <c r="I44" s="126"/>
      <c r="J44" s="126"/>
      <c r="K44" s="126"/>
      <c r="L44" s="126"/>
      <c r="M44" s="126"/>
      <c r="N44" s="126"/>
      <c r="O44" s="126"/>
      <c r="P44" s="126"/>
      <c r="Q44" s="126"/>
      <c r="R44" s="126"/>
      <c r="S44" s="126"/>
      <c r="T44" s="126"/>
      <c r="U44" s="126"/>
      <c r="V44" s="126"/>
      <c r="W44" s="126"/>
      <c r="X44" s="126"/>
      <c r="Y44" s="126"/>
      <c r="Z44" s="126"/>
      <c r="AA44" s="126"/>
      <c r="AB44" s="126"/>
      <c r="AC44" s="126"/>
      <c r="AD44" s="126"/>
      <c r="AE44" s="126"/>
      <c r="AF44" s="126"/>
      <c r="AG44" s="126"/>
      <c r="AH44" s="126"/>
      <c r="AI44" s="126"/>
      <c r="AJ44" s="126"/>
      <c r="AK44" s="126"/>
      <c r="AL44" s="126"/>
      <c r="AM44" s="126"/>
      <c r="AN44" s="126"/>
      <c r="AO44" s="126"/>
      <c r="AP44" s="126"/>
      <c r="AQ44" s="152"/>
      <c r="AR44" s="126"/>
    </row>
    <row r="45" spans="1:46" x14ac:dyDescent="0.15">
      <c r="A45" s="128"/>
      <c r="B45" s="128"/>
      <c r="C45" s="128"/>
      <c r="D45" s="128"/>
      <c r="E45" s="128"/>
      <c r="F45" s="128"/>
      <c r="G45" s="128"/>
      <c r="H45" s="128"/>
      <c r="I45" s="128"/>
      <c r="J45" s="128"/>
      <c r="K45" s="128"/>
      <c r="L45" s="128"/>
      <c r="M45" s="128"/>
      <c r="N45" s="128"/>
      <c r="O45" s="128"/>
      <c r="P45" s="128"/>
      <c r="Q45" s="128"/>
      <c r="R45" s="128"/>
      <c r="S45" s="128"/>
      <c r="T45" s="128"/>
      <c r="U45" s="128"/>
      <c r="V45" s="128"/>
      <c r="W45" s="128"/>
      <c r="X45" s="128"/>
      <c r="Y45" s="128"/>
      <c r="Z45" s="128"/>
      <c r="AA45" s="128"/>
      <c r="AB45" s="128"/>
      <c r="AC45" s="128"/>
      <c r="AD45" s="128"/>
      <c r="AE45" s="128"/>
      <c r="AF45" s="128"/>
      <c r="AG45" s="128"/>
      <c r="AH45" s="128"/>
      <c r="AI45" s="128"/>
      <c r="AJ45" s="128"/>
      <c r="AK45" s="128"/>
      <c r="AL45" s="128"/>
      <c r="AM45" s="128"/>
      <c r="AN45" s="128"/>
      <c r="AO45" s="128"/>
      <c r="AP45" s="128"/>
      <c r="AQ45" s="183"/>
      <c r="AR45" s="128"/>
      <c r="AS45" s="128"/>
      <c r="AT45" s="126"/>
    </row>
    <row r="46" spans="1:46" x14ac:dyDescent="0.15">
      <c r="A46" s="184"/>
      <c r="B46" s="184"/>
      <c r="C46" s="184"/>
      <c r="D46" s="184"/>
      <c r="E46" s="184"/>
      <c r="F46" s="184"/>
      <c r="G46" s="184"/>
      <c r="H46" s="184"/>
      <c r="I46" s="184"/>
      <c r="J46" s="184"/>
      <c r="K46" s="184"/>
      <c r="L46" s="184"/>
      <c r="M46" s="184"/>
      <c r="N46" s="184"/>
      <c r="O46" s="184"/>
      <c r="P46" s="184"/>
      <c r="Q46" s="184"/>
      <c r="R46" s="184"/>
      <c r="S46" s="184"/>
      <c r="T46" s="184"/>
      <c r="U46" s="184"/>
      <c r="V46" s="184"/>
      <c r="W46" s="184"/>
      <c r="X46" s="184"/>
      <c r="Y46" s="184"/>
      <c r="Z46" s="184"/>
      <c r="AA46" s="184"/>
      <c r="AB46" s="184"/>
      <c r="AC46" s="184"/>
      <c r="AD46" s="184"/>
      <c r="AE46" s="184"/>
      <c r="AF46" s="184"/>
      <c r="AG46" s="184"/>
      <c r="AH46" s="184"/>
      <c r="AI46" s="184"/>
      <c r="AJ46" s="184"/>
      <c r="AK46" s="184"/>
      <c r="AL46" s="184"/>
      <c r="AM46" s="184"/>
      <c r="AN46" s="184"/>
      <c r="AO46" s="184"/>
      <c r="AP46" s="184"/>
      <c r="AQ46" s="184"/>
      <c r="AR46" s="184"/>
      <c r="AS46" s="184"/>
      <c r="AT46" s="126"/>
    </row>
    <row r="47" spans="1:46" ht="17.25" customHeight="1" x14ac:dyDescent="0.15">
      <c r="A47" s="185" t="s">
        <v>469</v>
      </c>
      <c r="B47" s="126"/>
      <c r="C47" s="126"/>
      <c r="D47" s="126"/>
      <c r="E47" s="126"/>
      <c r="F47" s="126"/>
      <c r="G47" s="126"/>
      <c r="H47" s="126"/>
      <c r="I47" s="126"/>
      <c r="J47" s="126"/>
      <c r="K47" s="126"/>
      <c r="L47" s="126"/>
      <c r="M47" s="126"/>
      <c r="N47" s="126"/>
      <c r="O47" s="126"/>
      <c r="P47" s="126"/>
      <c r="Q47" s="126"/>
      <c r="R47" s="126"/>
      <c r="S47" s="126"/>
      <c r="T47" s="126"/>
      <c r="U47" s="126"/>
      <c r="V47" s="126"/>
      <c r="W47" s="126"/>
      <c r="X47" s="126"/>
      <c r="Y47" s="126"/>
      <c r="Z47" s="126"/>
      <c r="AA47" s="126"/>
      <c r="AB47" s="126"/>
      <c r="AC47" s="126"/>
      <c r="AD47" s="126"/>
      <c r="AE47" s="126"/>
      <c r="AF47" s="126"/>
      <c r="AG47" s="126"/>
      <c r="AH47" s="126"/>
      <c r="AI47" s="126"/>
      <c r="AJ47" s="126"/>
      <c r="AK47" s="126"/>
      <c r="AL47" s="126"/>
      <c r="AM47" s="126"/>
      <c r="AN47" s="126"/>
      <c r="AO47" s="126"/>
      <c r="AP47" s="126"/>
      <c r="AQ47" s="126"/>
      <c r="AR47" s="126"/>
    </row>
    <row r="48" spans="1:46" x14ac:dyDescent="0.15">
      <c r="A48" s="130"/>
      <c r="B48" s="126"/>
      <c r="C48" s="126"/>
      <c r="D48" s="126"/>
      <c r="E48" s="126"/>
      <c r="F48" s="126"/>
      <c r="G48" s="126"/>
      <c r="H48" s="126"/>
      <c r="I48" s="126"/>
      <c r="J48" s="126"/>
      <c r="K48" s="126"/>
      <c r="L48" s="126"/>
      <c r="M48" s="126"/>
      <c r="N48" s="126"/>
      <c r="O48" s="126"/>
      <c r="P48" s="126"/>
      <c r="Q48" s="126"/>
      <c r="R48" s="126"/>
      <c r="S48" s="126"/>
      <c r="T48" s="126"/>
      <c r="U48" s="126"/>
      <c r="V48" s="126"/>
      <c r="W48" s="126"/>
      <c r="X48" s="126"/>
      <c r="Y48" s="126"/>
      <c r="Z48" s="126"/>
      <c r="AA48" s="126"/>
      <c r="AB48" s="126"/>
      <c r="AC48" s="126"/>
      <c r="AD48" s="126"/>
      <c r="AE48" s="126"/>
      <c r="AF48" s="126"/>
      <c r="AG48" s="126"/>
      <c r="AH48" s="126"/>
      <c r="AI48" s="126"/>
      <c r="AJ48" s="126"/>
      <c r="AK48" s="186" t="s">
        <v>470</v>
      </c>
      <c r="AL48" s="186"/>
      <c r="AM48" s="186"/>
      <c r="AN48" s="186"/>
      <c r="AO48" s="186"/>
      <c r="AP48" s="186"/>
      <c r="AQ48" s="187"/>
      <c r="AR48" s="186"/>
    </row>
    <row r="49" spans="1:44" ht="13.5" customHeight="1" x14ac:dyDescent="0.15">
      <c r="A49" s="130"/>
      <c r="B49" s="126"/>
      <c r="C49" s="126"/>
      <c r="D49" s="126"/>
      <c r="E49" s="126"/>
      <c r="F49" s="126"/>
      <c r="G49" s="126"/>
      <c r="H49" s="126"/>
      <c r="I49" s="126"/>
      <c r="J49" s="126"/>
      <c r="K49" s="126"/>
      <c r="L49" s="126"/>
      <c r="M49" s="126"/>
      <c r="N49" s="126"/>
      <c r="O49" s="126"/>
      <c r="P49" s="126"/>
      <c r="Q49" s="126"/>
      <c r="R49" s="126"/>
      <c r="S49" s="126"/>
      <c r="T49" s="126"/>
      <c r="U49" s="126"/>
      <c r="V49" s="126"/>
      <c r="W49" s="126"/>
      <c r="X49" s="126"/>
      <c r="Y49" s="126"/>
      <c r="Z49" s="126"/>
      <c r="AA49" s="126"/>
      <c r="AB49" s="126"/>
      <c r="AC49" s="126"/>
      <c r="AD49" s="126"/>
      <c r="AE49" s="126"/>
      <c r="AF49" s="126"/>
      <c r="AG49" s="126"/>
      <c r="AH49" s="126"/>
      <c r="AI49" s="126"/>
      <c r="AJ49" s="126"/>
      <c r="AK49" s="188"/>
      <c r="AL49" s="189"/>
      <c r="AM49" s="1145" t="s">
        <v>437</v>
      </c>
      <c r="AN49" s="1147" t="s">
        <v>471</v>
      </c>
      <c r="AO49" s="1148"/>
      <c r="AP49" s="1148"/>
      <c r="AQ49" s="1148"/>
      <c r="AR49" s="1149"/>
    </row>
    <row r="50" spans="1:44" x14ac:dyDescent="0.15">
      <c r="A50" s="130"/>
      <c r="B50" s="126"/>
      <c r="C50" s="126"/>
      <c r="D50" s="126"/>
      <c r="E50" s="126"/>
      <c r="F50" s="126"/>
      <c r="G50" s="126"/>
      <c r="H50" s="126"/>
      <c r="I50" s="126"/>
      <c r="J50" s="126"/>
      <c r="K50" s="126"/>
      <c r="L50" s="126"/>
      <c r="M50" s="126"/>
      <c r="N50" s="126"/>
      <c r="O50" s="126"/>
      <c r="P50" s="126"/>
      <c r="Q50" s="126"/>
      <c r="R50" s="126"/>
      <c r="S50" s="126"/>
      <c r="T50" s="126"/>
      <c r="U50" s="126"/>
      <c r="V50" s="126"/>
      <c r="W50" s="126"/>
      <c r="X50" s="126"/>
      <c r="Y50" s="126"/>
      <c r="Z50" s="126"/>
      <c r="AA50" s="126"/>
      <c r="AB50" s="126"/>
      <c r="AC50" s="126"/>
      <c r="AD50" s="126"/>
      <c r="AE50" s="126"/>
      <c r="AF50" s="126"/>
      <c r="AG50" s="126"/>
      <c r="AH50" s="126"/>
      <c r="AI50" s="126"/>
      <c r="AJ50" s="126"/>
      <c r="AK50" s="190"/>
      <c r="AL50" s="191"/>
      <c r="AM50" s="1146"/>
      <c r="AN50" s="192" t="s">
        <v>472</v>
      </c>
      <c r="AO50" s="193" t="s">
        <v>473</v>
      </c>
      <c r="AP50" s="194" t="s">
        <v>474</v>
      </c>
      <c r="AQ50" s="195" t="s">
        <v>475</v>
      </c>
      <c r="AR50" s="196" t="s">
        <v>476</v>
      </c>
    </row>
    <row r="51" spans="1:44" x14ac:dyDescent="0.15">
      <c r="A51" s="130"/>
      <c r="B51" s="126"/>
      <c r="C51" s="126"/>
      <c r="D51" s="126"/>
      <c r="E51" s="126"/>
      <c r="F51" s="126"/>
      <c r="G51" s="126"/>
      <c r="H51" s="126"/>
      <c r="I51" s="126"/>
      <c r="J51" s="126"/>
      <c r="K51" s="126"/>
      <c r="L51" s="126"/>
      <c r="M51" s="126"/>
      <c r="N51" s="126"/>
      <c r="O51" s="126"/>
      <c r="P51" s="126"/>
      <c r="Q51" s="126"/>
      <c r="R51" s="126"/>
      <c r="S51" s="126"/>
      <c r="T51" s="126"/>
      <c r="U51" s="126"/>
      <c r="V51" s="126"/>
      <c r="W51" s="126"/>
      <c r="X51" s="126"/>
      <c r="Y51" s="126"/>
      <c r="Z51" s="126"/>
      <c r="AA51" s="126"/>
      <c r="AB51" s="126"/>
      <c r="AC51" s="126"/>
      <c r="AD51" s="126"/>
      <c r="AE51" s="126"/>
      <c r="AF51" s="126"/>
      <c r="AG51" s="126"/>
      <c r="AH51" s="126"/>
      <c r="AI51" s="126"/>
      <c r="AJ51" s="126"/>
      <c r="AK51" s="188" t="s">
        <v>477</v>
      </c>
      <c r="AL51" s="189"/>
      <c r="AM51" s="197">
        <v>601433</v>
      </c>
      <c r="AN51" s="198">
        <v>138931</v>
      </c>
      <c r="AO51" s="199">
        <v>-27.2</v>
      </c>
      <c r="AP51" s="200">
        <v>291173</v>
      </c>
      <c r="AQ51" s="201">
        <v>-0.3</v>
      </c>
      <c r="AR51" s="202">
        <v>-26.9</v>
      </c>
    </row>
    <row r="52" spans="1:44" x14ac:dyDescent="0.15">
      <c r="A52" s="130"/>
      <c r="B52" s="126"/>
      <c r="C52" s="126"/>
      <c r="D52" s="126"/>
      <c r="E52" s="126"/>
      <c r="F52" s="126"/>
      <c r="G52" s="126"/>
      <c r="H52" s="126"/>
      <c r="I52" s="126"/>
      <c r="J52" s="126"/>
      <c r="K52" s="126"/>
      <c r="L52" s="126"/>
      <c r="M52" s="126"/>
      <c r="N52" s="126"/>
      <c r="O52" s="126"/>
      <c r="P52" s="126"/>
      <c r="Q52" s="126"/>
      <c r="R52" s="126"/>
      <c r="S52" s="126"/>
      <c r="T52" s="126"/>
      <c r="U52" s="126"/>
      <c r="V52" s="126"/>
      <c r="W52" s="126"/>
      <c r="X52" s="126"/>
      <c r="Y52" s="126"/>
      <c r="Z52" s="126"/>
      <c r="AA52" s="126"/>
      <c r="AB52" s="126"/>
      <c r="AC52" s="126"/>
      <c r="AD52" s="126"/>
      <c r="AE52" s="126"/>
      <c r="AF52" s="126"/>
      <c r="AG52" s="126"/>
      <c r="AH52" s="126"/>
      <c r="AI52" s="126"/>
      <c r="AJ52" s="126"/>
      <c r="AK52" s="203"/>
      <c r="AL52" s="204" t="s">
        <v>478</v>
      </c>
      <c r="AM52" s="205">
        <v>328991</v>
      </c>
      <c r="AN52" s="206">
        <v>75997</v>
      </c>
      <c r="AO52" s="207">
        <v>-45.6</v>
      </c>
      <c r="AP52" s="208">
        <v>119071</v>
      </c>
      <c r="AQ52" s="209">
        <v>-6.7</v>
      </c>
      <c r="AR52" s="210">
        <v>-38.9</v>
      </c>
    </row>
    <row r="53" spans="1:44" x14ac:dyDescent="0.15">
      <c r="A53" s="130"/>
      <c r="B53" s="126"/>
      <c r="C53" s="126"/>
      <c r="D53" s="126"/>
      <c r="E53" s="126"/>
      <c r="F53" s="126"/>
      <c r="G53" s="126"/>
      <c r="H53" s="126"/>
      <c r="I53" s="126"/>
      <c r="J53" s="126"/>
      <c r="K53" s="126"/>
      <c r="L53" s="126"/>
      <c r="M53" s="126"/>
      <c r="N53" s="126"/>
      <c r="O53" s="126"/>
      <c r="P53" s="126"/>
      <c r="Q53" s="126"/>
      <c r="R53" s="126"/>
      <c r="S53" s="126"/>
      <c r="T53" s="126"/>
      <c r="U53" s="126"/>
      <c r="V53" s="126"/>
      <c r="W53" s="126"/>
      <c r="X53" s="126"/>
      <c r="Y53" s="126"/>
      <c r="Z53" s="126"/>
      <c r="AA53" s="126"/>
      <c r="AB53" s="126"/>
      <c r="AC53" s="126"/>
      <c r="AD53" s="126"/>
      <c r="AE53" s="126"/>
      <c r="AF53" s="126"/>
      <c r="AG53" s="126"/>
      <c r="AH53" s="126"/>
      <c r="AI53" s="126"/>
      <c r="AJ53" s="126"/>
      <c r="AK53" s="188" t="s">
        <v>479</v>
      </c>
      <c r="AL53" s="189"/>
      <c r="AM53" s="197">
        <v>1144498</v>
      </c>
      <c r="AN53" s="198">
        <v>270056</v>
      </c>
      <c r="AO53" s="199">
        <v>94.4</v>
      </c>
      <c r="AP53" s="200">
        <v>271581</v>
      </c>
      <c r="AQ53" s="201">
        <v>-6.7</v>
      </c>
      <c r="AR53" s="202">
        <v>101.1</v>
      </c>
    </row>
    <row r="54" spans="1:44" x14ac:dyDescent="0.15">
      <c r="A54" s="130"/>
      <c r="B54" s="126"/>
      <c r="C54" s="126"/>
      <c r="D54" s="126"/>
      <c r="E54" s="126"/>
      <c r="F54" s="126"/>
      <c r="G54" s="126"/>
      <c r="H54" s="126"/>
      <c r="I54" s="126"/>
      <c r="J54" s="126"/>
      <c r="K54" s="126"/>
      <c r="L54" s="126"/>
      <c r="M54" s="126"/>
      <c r="N54" s="126"/>
      <c r="O54" s="126"/>
      <c r="P54" s="126"/>
      <c r="Q54" s="126"/>
      <c r="R54" s="126"/>
      <c r="S54" s="126"/>
      <c r="T54" s="126"/>
      <c r="U54" s="126"/>
      <c r="V54" s="126"/>
      <c r="W54" s="126"/>
      <c r="X54" s="126"/>
      <c r="Y54" s="126"/>
      <c r="Z54" s="126"/>
      <c r="AA54" s="126"/>
      <c r="AB54" s="126"/>
      <c r="AC54" s="126"/>
      <c r="AD54" s="126"/>
      <c r="AE54" s="126"/>
      <c r="AF54" s="126"/>
      <c r="AG54" s="126"/>
      <c r="AH54" s="126"/>
      <c r="AI54" s="126"/>
      <c r="AJ54" s="126"/>
      <c r="AK54" s="203"/>
      <c r="AL54" s="204" t="s">
        <v>478</v>
      </c>
      <c r="AM54" s="205">
        <v>551610</v>
      </c>
      <c r="AN54" s="206">
        <v>130158</v>
      </c>
      <c r="AO54" s="207">
        <v>71.3</v>
      </c>
      <c r="AP54" s="208">
        <v>117844</v>
      </c>
      <c r="AQ54" s="209">
        <v>-1</v>
      </c>
      <c r="AR54" s="210">
        <v>72.3</v>
      </c>
    </row>
    <row r="55" spans="1:44" x14ac:dyDescent="0.15">
      <c r="A55" s="130"/>
      <c r="B55" s="126"/>
      <c r="C55" s="126"/>
      <c r="D55" s="126"/>
      <c r="E55" s="126"/>
      <c r="F55" s="126"/>
      <c r="G55" s="126"/>
      <c r="H55" s="126"/>
      <c r="I55" s="126"/>
      <c r="J55" s="126"/>
      <c r="K55" s="126"/>
      <c r="L55" s="126"/>
      <c r="M55" s="126"/>
      <c r="N55" s="126"/>
      <c r="O55" s="126"/>
      <c r="P55" s="126"/>
      <c r="Q55" s="126"/>
      <c r="R55" s="126"/>
      <c r="S55" s="126"/>
      <c r="T55" s="126"/>
      <c r="U55" s="126"/>
      <c r="V55" s="126"/>
      <c r="W55" s="126"/>
      <c r="X55" s="126"/>
      <c r="Y55" s="126"/>
      <c r="Z55" s="126"/>
      <c r="AA55" s="126"/>
      <c r="AB55" s="126"/>
      <c r="AC55" s="126"/>
      <c r="AD55" s="126"/>
      <c r="AE55" s="126"/>
      <c r="AF55" s="126"/>
      <c r="AG55" s="126"/>
      <c r="AH55" s="126"/>
      <c r="AI55" s="126"/>
      <c r="AJ55" s="126"/>
      <c r="AK55" s="188" t="s">
        <v>480</v>
      </c>
      <c r="AL55" s="189"/>
      <c r="AM55" s="197">
        <v>709802</v>
      </c>
      <c r="AN55" s="198">
        <v>171037</v>
      </c>
      <c r="AO55" s="199">
        <v>-36.700000000000003</v>
      </c>
      <c r="AP55" s="200">
        <v>268375</v>
      </c>
      <c r="AQ55" s="201">
        <v>-1.2</v>
      </c>
      <c r="AR55" s="202">
        <v>-35.5</v>
      </c>
    </row>
    <row r="56" spans="1:44" x14ac:dyDescent="0.15">
      <c r="A56" s="130"/>
      <c r="B56" s="126"/>
      <c r="C56" s="126"/>
      <c r="D56" s="126"/>
      <c r="E56" s="126"/>
      <c r="F56" s="126"/>
      <c r="G56" s="126"/>
      <c r="H56" s="126"/>
      <c r="I56" s="126"/>
      <c r="J56" s="126"/>
      <c r="K56" s="126"/>
      <c r="L56" s="126"/>
      <c r="M56" s="126"/>
      <c r="N56" s="126"/>
      <c r="O56" s="126"/>
      <c r="P56" s="126"/>
      <c r="Q56" s="126"/>
      <c r="R56" s="126"/>
      <c r="S56" s="126"/>
      <c r="T56" s="126"/>
      <c r="U56" s="126"/>
      <c r="V56" s="126"/>
      <c r="W56" s="126"/>
      <c r="X56" s="126"/>
      <c r="Y56" s="126"/>
      <c r="Z56" s="126"/>
      <c r="AA56" s="126"/>
      <c r="AB56" s="126"/>
      <c r="AC56" s="126"/>
      <c r="AD56" s="126"/>
      <c r="AE56" s="126"/>
      <c r="AF56" s="126"/>
      <c r="AG56" s="126"/>
      <c r="AH56" s="126"/>
      <c r="AI56" s="126"/>
      <c r="AJ56" s="126"/>
      <c r="AK56" s="203"/>
      <c r="AL56" s="204" t="s">
        <v>478</v>
      </c>
      <c r="AM56" s="205">
        <v>180493</v>
      </c>
      <c r="AN56" s="206">
        <v>43492</v>
      </c>
      <c r="AO56" s="207">
        <v>-66.599999999999994</v>
      </c>
      <c r="AP56" s="208">
        <v>119602</v>
      </c>
      <c r="AQ56" s="209">
        <v>1.5</v>
      </c>
      <c r="AR56" s="210">
        <v>-68.099999999999994</v>
      </c>
    </row>
    <row r="57" spans="1:44" x14ac:dyDescent="0.15">
      <c r="A57" s="130"/>
      <c r="B57" s="126"/>
      <c r="C57" s="126"/>
      <c r="D57" s="126"/>
      <c r="E57" s="126"/>
      <c r="F57" s="126"/>
      <c r="G57" s="126"/>
      <c r="H57" s="126"/>
      <c r="I57" s="126"/>
      <c r="J57" s="126"/>
      <c r="K57" s="126"/>
      <c r="L57" s="126"/>
      <c r="M57" s="126"/>
      <c r="N57" s="126"/>
      <c r="O57" s="126"/>
      <c r="P57" s="126"/>
      <c r="Q57" s="126"/>
      <c r="R57" s="126"/>
      <c r="S57" s="126"/>
      <c r="T57" s="126"/>
      <c r="U57" s="126"/>
      <c r="V57" s="126"/>
      <c r="W57" s="126"/>
      <c r="X57" s="126"/>
      <c r="Y57" s="126"/>
      <c r="Z57" s="126"/>
      <c r="AA57" s="126"/>
      <c r="AB57" s="126"/>
      <c r="AC57" s="126"/>
      <c r="AD57" s="126"/>
      <c r="AE57" s="126"/>
      <c r="AF57" s="126"/>
      <c r="AG57" s="126"/>
      <c r="AH57" s="126"/>
      <c r="AI57" s="126"/>
      <c r="AJ57" s="126"/>
      <c r="AK57" s="188" t="s">
        <v>481</v>
      </c>
      <c r="AL57" s="189"/>
      <c r="AM57" s="197">
        <v>577397</v>
      </c>
      <c r="AN57" s="198">
        <v>142955</v>
      </c>
      <c r="AO57" s="199">
        <v>-16.399999999999999</v>
      </c>
      <c r="AP57" s="200">
        <v>301035</v>
      </c>
      <c r="AQ57" s="201">
        <v>12.2</v>
      </c>
      <c r="AR57" s="202">
        <v>-28.6</v>
      </c>
    </row>
    <row r="58" spans="1:44" x14ac:dyDescent="0.15">
      <c r="A58" s="130"/>
      <c r="B58" s="126"/>
      <c r="C58" s="126"/>
      <c r="D58" s="126"/>
      <c r="E58" s="126"/>
      <c r="F58" s="126"/>
      <c r="G58" s="126"/>
      <c r="H58" s="126"/>
      <c r="I58" s="126"/>
      <c r="J58" s="126"/>
      <c r="K58" s="126"/>
      <c r="L58" s="126"/>
      <c r="M58" s="126"/>
      <c r="N58" s="126"/>
      <c r="O58" s="126"/>
      <c r="P58" s="126"/>
      <c r="Q58" s="126"/>
      <c r="R58" s="126"/>
      <c r="S58" s="126"/>
      <c r="T58" s="126"/>
      <c r="U58" s="126"/>
      <c r="V58" s="126"/>
      <c r="W58" s="126"/>
      <c r="X58" s="126"/>
      <c r="Y58" s="126"/>
      <c r="Z58" s="126"/>
      <c r="AA58" s="126"/>
      <c r="AB58" s="126"/>
      <c r="AC58" s="126"/>
      <c r="AD58" s="126"/>
      <c r="AE58" s="126"/>
      <c r="AF58" s="126"/>
      <c r="AG58" s="126"/>
      <c r="AH58" s="126"/>
      <c r="AI58" s="126"/>
      <c r="AJ58" s="126"/>
      <c r="AK58" s="203"/>
      <c r="AL58" s="204" t="s">
        <v>478</v>
      </c>
      <c r="AM58" s="205">
        <v>286659</v>
      </c>
      <c r="AN58" s="206">
        <v>70973</v>
      </c>
      <c r="AO58" s="207">
        <v>63.2</v>
      </c>
      <c r="AP58" s="208">
        <v>154376</v>
      </c>
      <c r="AQ58" s="209">
        <v>29.1</v>
      </c>
      <c r="AR58" s="210">
        <v>34.1</v>
      </c>
    </row>
    <row r="59" spans="1:44" x14ac:dyDescent="0.15">
      <c r="A59" s="130"/>
      <c r="B59" s="126"/>
      <c r="C59" s="126"/>
      <c r="D59" s="126"/>
      <c r="E59" s="126"/>
      <c r="F59" s="126"/>
      <c r="G59" s="126"/>
      <c r="H59" s="126"/>
      <c r="I59" s="126"/>
      <c r="J59" s="126"/>
      <c r="K59" s="126"/>
      <c r="L59" s="126"/>
      <c r="M59" s="126"/>
      <c r="N59" s="126"/>
      <c r="O59" s="126"/>
      <c r="P59" s="126"/>
      <c r="Q59" s="126"/>
      <c r="R59" s="126"/>
      <c r="S59" s="126"/>
      <c r="T59" s="126"/>
      <c r="U59" s="126"/>
      <c r="V59" s="126"/>
      <c r="W59" s="126"/>
      <c r="X59" s="126"/>
      <c r="Y59" s="126"/>
      <c r="Z59" s="126"/>
      <c r="AA59" s="126"/>
      <c r="AB59" s="126"/>
      <c r="AC59" s="126"/>
      <c r="AD59" s="126"/>
      <c r="AE59" s="126"/>
      <c r="AF59" s="126"/>
      <c r="AG59" s="126"/>
      <c r="AH59" s="126"/>
      <c r="AI59" s="126"/>
      <c r="AJ59" s="126"/>
      <c r="AK59" s="188" t="s">
        <v>482</v>
      </c>
      <c r="AL59" s="189"/>
      <c r="AM59" s="197">
        <v>428108</v>
      </c>
      <c r="AN59" s="198">
        <v>107592</v>
      </c>
      <c r="AO59" s="199">
        <v>-24.7</v>
      </c>
      <c r="AP59" s="200">
        <v>277467</v>
      </c>
      <c r="AQ59" s="201">
        <v>-7.8</v>
      </c>
      <c r="AR59" s="202">
        <v>-16.899999999999999</v>
      </c>
    </row>
    <row r="60" spans="1:44" x14ac:dyDescent="0.15">
      <c r="A60" s="130"/>
      <c r="B60" s="126"/>
      <c r="C60" s="126"/>
      <c r="D60" s="126"/>
      <c r="E60" s="126"/>
      <c r="F60" s="126"/>
      <c r="G60" s="126"/>
      <c r="H60" s="126"/>
      <c r="I60" s="126"/>
      <c r="J60" s="126"/>
      <c r="K60" s="126"/>
      <c r="L60" s="126"/>
      <c r="M60" s="126"/>
      <c r="N60" s="126"/>
      <c r="O60" s="126"/>
      <c r="P60" s="126"/>
      <c r="Q60" s="126"/>
      <c r="R60" s="126"/>
      <c r="S60" s="126"/>
      <c r="T60" s="126"/>
      <c r="U60" s="126"/>
      <c r="V60" s="126"/>
      <c r="W60" s="126"/>
      <c r="X60" s="126"/>
      <c r="Y60" s="126"/>
      <c r="Z60" s="126"/>
      <c r="AA60" s="126"/>
      <c r="AB60" s="126"/>
      <c r="AC60" s="126"/>
      <c r="AD60" s="126"/>
      <c r="AE60" s="126"/>
      <c r="AF60" s="126"/>
      <c r="AG60" s="126"/>
      <c r="AH60" s="126"/>
      <c r="AI60" s="126"/>
      <c r="AJ60" s="126"/>
      <c r="AK60" s="203"/>
      <c r="AL60" s="204" t="s">
        <v>478</v>
      </c>
      <c r="AM60" s="205">
        <v>289875</v>
      </c>
      <c r="AN60" s="206">
        <v>72851</v>
      </c>
      <c r="AO60" s="207">
        <v>2.6</v>
      </c>
      <c r="AP60" s="208">
        <v>128378</v>
      </c>
      <c r="AQ60" s="209">
        <v>-16.8</v>
      </c>
      <c r="AR60" s="210">
        <v>19.399999999999999</v>
      </c>
    </row>
    <row r="61" spans="1:44" x14ac:dyDescent="0.15">
      <c r="A61" s="130"/>
      <c r="B61" s="126"/>
      <c r="C61" s="126"/>
      <c r="D61" s="126"/>
      <c r="E61" s="126"/>
      <c r="F61" s="126"/>
      <c r="G61" s="126"/>
      <c r="H61" s="126"/>
      <c r="I61" s="126"/>
      <c r="J61" s="126"/>
      <c r="K61" s="126"/>
      <c r="L61" s="126"/>
      <c r="M61" s="126"/>
      <c r="N61" s="126"/>
      <c r="O61" s="126"/>
      <c r="P61" s="126"/>
      <c r="Q61" s="126"/>
      <c r="R61" s="126"/>
      <c r="S61" s="126"/>
      <c r="T61" s="126"/>
      <c r="U61" s="126"/>
      <c r="V61" s="126"/>
      <c r="W61" s="126"/>
      <c r="X61" s="126"/>
      <c r="Y61" s="126"/>
      <c r="Z61" s="126"/>
      <c r="AA61" s="126"/>
      <c r="AB61" s="126"/>
      <c r="AC61" s="126"/>
      <c r="AD61" s="126"/>
      <c r="AE61" s="126"/>
      <c r="AF61" s="126"/>
      <c r="AG61" s="126"/>
      <c r="AH61" s="126"/>
      <c r="AI61" s="126"/>
      <c r="AJ61" s="126"/>
      <c r="AK61" s="188" t="s">
        <v>483</v>
      </c>
      <c r="AL61" s="211"/>
      <c r="AM61" s="212">
        <v>692248</v>
      </c>
      <c r="AN61" s="213">
        <v>166114</v>
      </c>
      <c r="AO61" s="214">
        <v>-2.1</v>
      </c>
      <c r="AP61" s="215">
        <v>281926</v>
      </c>
      <c r="AQ61" s="216">
        <v>-0.8</v>
      </c>
      <c r="AR61" s="202">
        <v>-1.3</v>
      </c>
    </row>
    <row r="62" spans="1:44" x14ac:dyDescent="0.15">
      <c r="A62" s="130"/>
      <c r="B62" s="126"/>
      <c r="C62" s="126"/>
      <c r="D62" s="126"/>
      <c r="E62" s="126"/>
      <c r="F62" s="126"/>
      <c r="G62" s="126"/>
      <c r="H62" s="126"/>
      <c r="I62" s="126"/>
      <c r="J62" s="126"/>
      <c r="K62" s="126"/>
      <c r="L62" s="126"/>
      <c r="M62" s="126"/>
      <c r="N62" s="126"/>
      <c r="O62" s="126"/>
      <c r="P62" s="126"/>
      <c r="Q62" s="126"/>
      <c r="R62" s="126"/>
      <c r="S62" s="126"/>
      <c r="T62" s="126"/>
      <c r="U62" s="126"/>
      <c r="V62" s="126"/>
      <c r="W62" s="126"/>
      <c r="X62" s="126"/>
      <c r="Y62" s="126"/>
      <c r="Z62" s="126"/>
      <c r="AA62" s="126"/>
      <c r="AB62" s="126"/>
      <c r="AC62" s="126"/>
      <c r="AD62" s="126"/>
      <c r="AE62" s="126"/>
      <c r="AF62" s="126"/>
      <c r="AG62" s="126"/>
      <c r="AH62" s="126"/>
      <c r="AI62" s="126"/>
      <c r="AJ62" s="126"/>
      <c r="AK62" s="203"/>
      <c r="AL62" s="204" t="s">
        <v>478</v>
      </c>
      <c r="AM62" s="205">
        <v>327526</v>
      </c>
      <c r="AN62" s="206">
        <v>78694</v>
      </c>
      <c r="AO62" s="207">
        <v>5</v>
      </c>
      <c r="AP62" s="208">
        <v>127854</v>
      </c>
      <c r="AQ62" s="209">
        <v>1.2</v>
      </c>
      <c r="AR62" s="210">
        <v>3.8</v>
      </c>
    </row>
    <row r="63" spans="1:44" x14ac:dyDescent="0.15">
      <c r="A63" s="130"/>
      <c r="B63" s="126"/>
      <c r="C63" s="126"/>
      <c r="D63" s="126"/>
      <c r="E63" s="126"/>
      <c r="F63" s="126"/>
      <c r="G63" s="126"/>
      <c r="H63" s="126"/>
      <c r="I63" s="126"/>
      <c r="J63" s="126"/>
      <c r="K63" s="126"/>
      <c r="L63" s="126"/>
      <c r="M63" s="126"/>
      <c r="N63" s="126"/>
      <c r="O63" s="126"/>
      <c r="P63" s="126"/>
      <c r="Q63" s="126"/>
      <c r="R63" s="126"/>
      <c r="S63" s="126"/>
      <c r="T63" s="126"/>
      <c r="U63" s="126"/>
      <c r="V63" s="126"/>
      <c r="W63" s="126"/>
      <c r="X63" s="126"/>
      <c r="Y63" s="126"/>
      <c r="Z63" s="126"/>
      <c r="AA63" s="126"/>
      <c r="AB63" s="126"/>
      <c r="AC63" s="126"/>
      <c r="AD63" s="126"/>
      <c r="AE63" s="126"/>
      <c r="AF63" s="126"/>
      <c r="AG63" s="126"/>
      <c r="AH63" s="126"/>
      <c r="AI63" s="126"/>
      <c r="AJ63" s="126"/>
      <c r="AK63" s="126"/>
      <c r="AL63" s="126"/>
      <c r="AM63" s="126"/>
      <c r="AN63" s="126"/>
      <c r="AO63" s="126"/>
      <c r="AP63" s="126"/>
      <c r="AQ63" s="126"/>
      <c r="AR63" s="126"/>
    </row>
    <row r="64" spans="1:44" x14ac:dyDescent="0.15">
      <c r="A64" s="130"/>
      <c r="B64" s="126"/>
      <c r="C64" s="126"/>
      <c r="D64" s="126"/>
      <c r="E64" s="126"/>
      <c r="F64" s="126"/>
      <c r="G64" s="126"/>
      <c r="H64" s="126"/>
      <c r="I64" s="126"/>
      <c r="J64" s="126"/>
      <c r="K64" s="126"/>
      <c r="L64" s="126"/>
      <c r="M64" s="126"/>
      <c r="N64" s="126"/>
      <c r="O64" s="126"/>
      <c r="P64" s="126"/>
      <c r="Q64" s="126"/>
      <c r="R64" s="126"/>
      <c r="S64" s="126"/>
      <c r="T64" s="126"/>
      <c r="U64" s="126"/>
      <c r="V64" s="126"/>
      <c r="W64" s="126"/>
      <c r="X64" s="126"/>
      <c r="Y64" s="126"/>
      <c r="Z64" s="126"/>
      <c r="AA64" s="126"/>
      <c r="AB64" s="126"/>
      <c r="AC64" s="126"/>
      <c r="AD64" s="126"/>
      <c r="AE64" s="126"/>
      <c r="AF64" s="126"/>
      <c r="AG64" s="126"/>
      <c r="AH64" s="126"/>
      <c r="AI64" s="126"/>
      <c r="AJ64" s="126"/>
      <c r="AK64" s="126"/>
      <c r="AL64" s="126"/>
      <c r="AM64" s="126"/>
      <c r="AN64" s="126"/>
      <c r="AO64" s="126"/>
      <c r="AP64" s="126"/>
      <c r="AQ64" s="126"/>
      <c r="AR64" s="126"/>
    </row>
    <row r="65" spans="1:46" x14ac:dyDescent="0.15">
      <c r="A65" s="130"/>
      <c r="B65" s="126"/>
      <c r="C65" s="126"/>
      <c r="D65" s="126"/>
      <c r="E65" s="126"/>
      <c r="F65" s="126"/>
      <c r="G65" s="126"/>
      <c r="H65" s="126"/>
      <c r="I65" s="126"/>
      <c r="J65" s="126"/>
      <c r="K65" s="126"/>
      <c r="L65" s="126"/>
      <c r="M65" s="126"/>
      <c r="N65" s="126"/>
      <c r="O65" s="126"/>
      <c r="P65" s="126"/>
      <c r="Q65" s="126"/>
      <c r="R65" s="126"/>
      <c r="S65" s="126"/>
      <c r="T65" s="126"/>
      <c r="U65" s="126"/>
      <c r="V65" s="126"/>
      <c r="W65" s="126"/>
      <c r="X65" s="126"/>
      <c r="Y65" s="126"/>
      <c r="Z65" s="126"/>
      <c r="AA65" s="126"/>
      <c r="AB65" s="126"/>
      <c r="AC65" s="126"/>
      <c r="AD65" s="126"/>
      <c r="AE65" s="126"/>
      <c r="AF65" s="126"/>
      <c r="AG65" s="126"/>
      <c r="AH65" s="126"/>
      <c r="AI65" s="126"/>
      <c r="AJ65" s="126"/>
      <c r="AK65" s="126"/>
      <c r="AL65" s="126"/>
      <c r="AM65" s="126"/>
      <c r="AN65" s="126"/>
      <c r="AO65" s="126"/>
      <c r="AP65" s="126"/>
      <c r="AQ65" s="126"/>
      <c r="AR65" s="126"/>
    </row>
    <row r="66" spans="1:46" x14ac:dyDescent="0.15">
      <c r="A66" s="217"/>
      <c r="B66" s="184"/>
      <c r="C66" s="184"/>
      <c r="D66" s="184"/>
      <c r="E66" s="184"/>
      <c r="F66" s="184"/>
      <c r="G66" s="184"/>
      <c r="H66" s="184"/>
      <c r="I66" s="184"/>
      <c r="J66" s="184"/>
      <c r="K66" s="184"/>
      <c r="L66" s="184"/>
      <c r="M66" s="184"/>
      <c r="N66" s="184"/>
      <c r="O66" s="184"/>
      <c r="P66" s="184"/>
      <c r="Q66" s="184"/>
      <c r="R66" s="184"/>
      <c r="S66" s="184"/>
      <c r="T66" s="184"/>
      <c r="U66" s="184"/>
      <c r="V66" s="184"/>
      <c r="W66" s="184"/>
      <c r="X66" s="184"/>
      <c r="Y66" s="184"/>
      <c r="Z66" s="184"/>
      <c r="AA66" s="184"/>
      <c r="AB66" s="184"/>
      <c r="AC66" s="184"/>
      <c r="AD66" s="184"/>
      <c r="AE66" s="184"/>
      <c r="AF66" s="184"/>
      <c r="AG66" s="184"/>
      <c r="AH66" s="184"/>
      <c r="AI66" s="184"/>
      <c r="AJ66" s="184"/>
      <c r="AK66" s="184"/>
      <c r="AL66" s="184"/>
      <c r="AM66" s="184"/>
      <c r="AN66" s="184"/>
      <c r="AO66" s="184"/>
      <c r="AP66" s="184"/>
      <c r="AQ66" s="184"/>
      <c r="AR66" s="184"/>
      <c r="AS66" s="218"/>
    </row>
    <row r="67" spans="1:46" ht="13.5" hidden="1" customHeight="1" x14ac:dyDescent="0.15">
      <c r="AK67" s="126"/>
      <c r="AL67" s="126"/>
      <c r="AM67" s="126"/>
      <c r="AN67" s="126"/>
      <c r="AO67" s="126"/>
      <c r="AP67" s="126"/>
      <c r="AQ67" s="126"/>
      <c r="AR67" s="126"/>
      <c r="AS67" s="126"/>
      <c r="AT67" s="126"/>
    </row>
    <row r="68" spans="1:46" ht="13.5" hidden="1" customHeight="1" x14ac:dyDescent="0.15">
      <c r="AK68" s="126"/>
      <c r="AL68" s="126"/>
      <c r="AM68" s="126"/>
      <c r="AN68" s="126"/>
      <c r="AO68" s="126"/>
      <c r="AP68" s="126"/>
      <c r="AQ68" s="126"/>
      <c r="AR68" s="126"/>
    </row>
    <row r="69" spans="1:46" ht="13.5" hidden="1" customHeight="1" x14ac:dyDescent="0.15">
      <c r="AK69" s="126"/>
      <c r="AL69" s="126"/>
      <c r="AM69" s="126"/>
      <c r="AN69" s="126"/>
      <c r="AO69" s="126"/>
      <c r="AP69" s="126"/>
      <c r="AQ69" s="126"/>
      <c r="AR69" s="126"/>
    </row>
    <row r="70" spans="1:46" hidden="1" x14ac:dyDescent="0.15">
      <c r="AK70" s="126"/>
      <c r="AL70" s="126"/>
      <c r="AM70" s="126"/>
      <c r="AN70" s="126"/>
      <c r="AO70" s="126"/>
      <c r="AP70" s="126"/>
      <c r="AQ70" s="126"/>
      <c r="AR70" s="126"/>
    </row>
    <row r="71" spans="1:46" hidden="1" x14ac:dyDescent="0.15">
      <c r="AK71" s="126"/>
      <c r="AL71" s="126"/>
      <c r="AM71" s="126"/>
      <c r="AN71" s="126"/>
      <c r="AO71" s="126"/>
      <c r="AP71" s="126"/>
      <c r="AQ71" s="126"/>
      <c r="AR71" s="126"/>
    </row>
    <row r="72" spans="1:46" hidden="1" x14ac:dyDescent="0.15">
      <c r="AK72" s="126"/>
      <c r="AL72" s="126"/>
      <c r="AM72" s="126"/>
      <c r="AN72" s="126"/>
      <c r="AO72" s="126"/>
      <c r="AP72" s="126"/>
      <c r="AQ72" s="126"/>
      <c r="AR72" s="126"/>
    </row>
    <row r="73" spans="1:46" hidden="1" x14ac:dyDescent="0.15">
      <c r="AK73" s="126"/>
      <c r="AL73" s="126"/>
      <c r="AM73" s="126"/>
      <c r="AN73" s="126"/>
      <c r="AO73" s="126"/>
      <c r="AP73" s="126"/>
      <c r="AQ73" s="126"/>
      <c r="AR73" s="126"/>
    </row>
  </sheetData>
  <sheetProtection algorithmName="SHA-512" hashValue="GrQGTEiUnd7FZY+/5/d9oKPQ88AYt9TFducaCLIb87GUE6210e7nvtBCVTDWM7QjiIM9AeT8AWB6TNyF3aj5Jw==" saltValue="7ajFUEUq5xsS/5+YDMpu1Q=="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744287-637D-46F0-910B-4CFA93D822B1}">
  <sheetPr>
    <pageSetUpPr fitToPage="1"/>
  </sheetPr>
  <dimension ref="A1:DU121"/>
  <sheetViews>
    <sheetView showGridLines="0" zoomScale="85" zoomScaleNormal="85" zoomScaleSheetLayoutView="55" workbookViewId="0"/>
  </sheetViews>
  <sheetFormatPr defaultColWidth="0" defaultRowHeight="13.5" customHeight="1" zeroHeight="1" x14ac:dyDescent="0.15"/>
  <cols>
    <col min="1" max="125" width="2.5" style="38" customWidth="1"/>
    <col min="126" max="16384" width="9" style="5" hidden="1"/>
  </cols>
  <sheetData>
    <row r="1" spans="2:125" ht="13.5" customHeight="1" x14ac:dyDescent="0.1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row>
    <row r="2" spans="2:125" x14ac:dyDescent="0.15">
      <c r="B2" s="5"/>
      <c r="DG2" s="5"/>
    </row>
    <row r="3" spans="2:125" x14ac:dyDescent="0.15">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H3" s="5"/>
      <c r="DI3" s="5"/>
      <c r="DJ3" s="5"/>
      <c r="DK3" s="5"/>
      <c r="DL3" s="5"/>
      <c r="DM3" s="5"/>
      <c r="DN3" s="5"/>
      <c r="DO3" s="5"/>
      <c r="DP3" s="5"/>
      <c r="DQ3" s="5"/>
      <c r="DR3" s="5"/>
      <c r="DS3" s="5"/>
      <c r="DT3" s="5"/>
      <c r="DU3" s="5"/>
    </row>
    <row r="4" spans="2:125" x14ac:dyDescent="0.15"/>
    <row r="5" spans="2:125" x14ac:dyDescent="0.15"/>
    <row r="6" spans="2:125" x14ac:dyDescent="0.15"/>
    <row r="7" spans="2:125" x14ac:dyDescent="0.15"/>
    <row r="8" spans="2:125" x14ac:dyDescent="0.15"/>
    <row r="9" spans="2:125" x14ac:dyDescent="0.15">
      <c r="DU9" s="5"/>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5"/>
    </row>
    <row r="18" spans="125:125" x14ac:dyDescent="0.15"/>
    <row r="19" spans="125:125" x14ac:dyDescent="0.15"/>
    <row r="20" spans="125:125" x14ac:dyDescent="0.15">
      <c r="DU20" s="5"/>
    </row>
    <row r="21" spans="125:125" x14ac:dyDescent="0.15">
      <c r="DU21" s="5"/>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5"/>
    </row>
    <row r="29" spans="125:125" x14ac:dyDescent="0.15"/>
    <row r="30" spans="125:125" x14ac:dyDescent="0.15"/>
    <row r="31" spans="125:125" x14ac:dyDescent="0.15"/>
    <row r="32" spans="125:125" x14ac:dyDescent="0.15"/>
    <row r="33" spans="2:125" x14ac:dyDescent="0.15">
      <c r="B33" s="5"/>
      <c r="G33" s="5"/>
      <c r="I33" s="5"/>
    </row>
    <row r="34" spans="2:125" x14ac:dyDescent="0.15">
      <c r="C34" s="5"/>
      <c r="P34" s="5"/>
      <c r="DE34" s="5"/>
      <c r="DH34" s="5"/>
    </row>
    <row r="35" spans="2:125" x14ac:dyDescent="0.15">
      <c r="D35" s="5"/>
      <c r="E35" s="5"/>
      <c r="DG35" s="5"/>
      <c r="DJ35" s="5"/>
      <c r="DP35" s="5"/>
      <c r="DQ35" s="5"/>
      <c r="DR35" s="5"/>
      <c r="DS35" s="5"/>
      <c r="DT35" s="5"/>
      <c r="DU35" s="5"/>
    </row>
    <row r="36" spans="2:125" x14ac:dyDescent="0.15">
      <c r="F36" s="5"/>
      <c r="H36" s="5"/>
      <c r="J36" s="5"/>
      <c r="K36" s="5"/>
      <c r="L36" s="5"/>
      <c r="M36" s="5"/>
      <c r="N36" s="5"/>
      <c r="O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5"/>
      <c r="BK36" s="5"/>
      <c r="BL36" s="5"/>
      <c r="BM36" s="5"/>
      <c r="BN36" s="5"/>
      <c r="BO36" s="5"/>
      <c r="BP36" s="5"/>
      <c r="BQ36" s="5"/>
      <c r="BR36" s="5"/>
      <c r="BS36" s="5"/>
      <c r="BT36" s="5"/>
      <c r="BU36" s="5"/>
      <c r="BV36" s="5"/>
      <c r="BW36" s="5"/>
      <c r="BX36" s="5"/>
      <c r="BY36" s="5"/>
      <c r="BZ36" s="5"/>
      <c r="CA36" s="5"/>
      <c r="CB36" s="5"/>
      <c r="CC36" s="5"/>
      <c r="CD36" s="5"/>
      <c r="CE36" s="5"/>
      <c r="CF36" s="5"/>
      <c r="CG36" s="5"/>
      <c r="CH36" s="5"/>
      <c r="CI36" s="5"/>
      <c r="CJ36" s="5"/>
      <c r="CK36" s="5"/>
      <c r="CL36" s="5"/>
      <c r="CM36" s="5"/>
      <c r="CN36" s="5"/>
      <c r="CO36" s="5"/>
      <c r="CP36" s="5"/>
      <c r="CQ36" s="5"/>
      <c r="CR36" s="5"/>
      <c r="CS36" s="5"/>
      <c r="CT36" s="5"/>
      <c r="CU36" s="5"/>
      <c r="CV36" s="5"/>
      <c r="CW36" s="5"/>
      <c r="CX36" s="5"/>
      <c r="CY36" s="5"/>
      <c r="CZ36" s="5"/>
      <c r="DA36" s="5"/>
      <c r="DB36" s="5"/>
      <c r="DC36" s="5"/>
      <c r="DD36" s="5"/>
      <c r="DF36" s="5"/>
      <c r="DI36" s="5"/>
      <c r="DK36" s="5"/>
      <c r="DL36" s="5"/>
      <c r="DM36" s="5"/>
      <c r="DN36" s="5"/>
      <c r="DO36" s="5"/>
      <c r="DP36" s="5"/>
      <c r="DQ36" s="5"/>
      <c r="DR36" s="5"/>
      <c r="DS36" s="5"/>
      <c r="DT36" s="5"/>
      <c r="DU36" s="5"/>
    </row>
    <row r="37" spans="2:125" x14ac:dyDescent="0.15">
      <c r="DU37" s="5"/>
    </row>
    <row r="38" spans="2:125" x14ac:dyDescent="0.15">
      <c r="DT38" s="5"/>
      <c r="DU38" s="5"/>
    </row>
    <row r="39" spans="2:125" x14ac:dyDescent="0.15"/>
    <row r="40" spans="2:125" x14ac:dyDescent="0.15">
      <c r="DH40" s="5"/>
    </row>
    <row r="41" spans="2:125" x14ac:dyDescent="0.15">
      <c r="DE41" s="5"/>
    </row>
    <row r="42" spans="2:125" x14ac:dyDescent="0.15">
      <c r="DG42" s="5"/>
      <c r="DJ42" s="5"/>
    </row>
    <row r="43" spans="2:125" x14ac:dyDescent="0.1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F43" s="5"/>
      <c r="DI43" s="5"/>
      <c r="DK43" s="5"/>
      <c r="DL43" s="5"/>
      <c r="DM43" s="5"/>
      <c r="DN43" s="5"/>
      <c r="DO43" s="5"/>
      <c r="DP43" s="5"/>
      <c r="DQ43" s="5"/>
      <c r="DR43" s="5"/>
      <c r="DS43" s="5"/>
      <c r="DT43" s="5"/>
      <c r="DU43" s="5"/>
    </row>
    <row r="44" spans="2:125" x14ac:dyDescent="0.15">
      <c r="DU44" s="5"/>
    </row>
    <row r="45" spans="2:125" x14ac:dyDescent="0.15"/>
    <row r="46" spans="2:125" x14ac:dyDescent="0.15"/>
    <row r="47" spans="2:125" x14ac:dyDescent="0.15"/>
    <row r="48" spans="2:125" x14ac:dyDescent="0.15">
      <c r="DT48" s="5"/>
      <c r="DU48" s="5"/>
    </row>
    <row r="49" spans="120:125" x14ac:dyDescent="0.15">
      <c r="DU49" s="5"/>
    </row>
    <row r="50" spans="120:125" x14ac:dyDescent="0.15">
      <c r="DU50" s="5"/>
    </row>
    <row r="51" spans="120:125" x14ac:dyDescent="0.15">
      <c r="DP51" s="5"/>
      <c r="DQ51" s="5"/>
      <c r="DR51" s="5"/>
      <c r="DS51" s="5"/>
      <c r="DT51" s="5"/>
      <c r="DU51" s="5"/>
    </row>
    <row r="52" spans="120:125" x14ac:dyDescent="0.15"/>
    <row r="53" spans="120:125" x14ac:dyDescent="0.15"/>
    <row r="54" spans="120:125" x14ac:dyDescent="0.15">
      <c r="DU54" s="5"/>
    </row>
    <row r="55" spans="120:125" x14ac:dyDescent="0.15"/>
    <row r="56" spans="120:125" x14ac:dyDescent="0.15"/>
    <row r="57" spans="120:125" x14ac:dyDescent="0.15"/>
    <row r="58" spans="120:125" x14ac:dyDescent="0.15">
      <c r="DU58" s="5"/>
    </row>
    <row r="59" spans="120:125" x14ac:dyDescent="0.15"/>
    <row r="60" spans="120:125" x14ac:dyDescent="0.15"/>
    <row r="61" spans="120:125" x14ac:dyDescent="0.15"/>
    <row r="62" spans="120:125" x14ac:dyDescent="0.15"/>
    <row r="63" spans="120:125" x14ac:dyDescent="0.15">
      <c r="DU63" s="5"/>
    </row>
    <row r="64" spans="120:125" x14ac:dyDescent="0.15">
      <c r="DT64" s="5"/>
      <c r="DU64" s="5"/>
    </row>
    <row r="65" spans="123:125" x14ac:dyDescent="0.15"/>
    <row r="66" spans="123:125" x14ac:dyDescent="0.15"/>
    <row r="67" spans="123:125" x14ac:dyDescent="0.15"/>
    <row r="68" spans="123:125" x14ac:dyDescent="0.15"/>
    <row r="69" spans="123:125" x14ac:dyDescent="0.15">
      <c r="DS69" s="5"/>
      <c r="DT69" s="5"/>
      <c r="DU69" s="5"/>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5"/>
    </row>
    <row r="83" spans="116:125" x14ac:dyDescent="0.15">
      <c r="DM83" s="5"/>
      <c r="DN83" s="5"/>
      <c r="DO83" s="5"/>
      <c r="DP83" s="5"/>
      <c r="DQ83" s="5"/>
      <c r="DR83" s="5"/>
      <c r="DS83" s="5"/>
      <c r="DT83" s="5"/>
      <c r="DU83" s="5"/>
    </row>
    <row r="84" spans="116:125" x14ac:dyDescent="0.15"/>
    <row r="85" spans="116:125" x14ac:dyDescent="0.15"/>
    <row r="86" spans="116:125" x14ac:dyDescent="0.15"/>
    <row r="87" spans="116:125" x14ac:dyDescent="0.15"/>
    <row r="88" spans="116:125" x14ac:dyDescent="0.15">
      <c r="DU88" s="5"/>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5"/>
      <c r="DT94" s="5"/>
      <c r="DU94" s="5"/>
    </row>
    <row r="95" spans="116:125" ht="13.5" customHeight="1" x14ac:dyDescent="0.15">
      <c r="DU95" s="5"/>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5"/>
    </row>
    <row r="102" spans="124:125" ht="13.5" customHeight="1" x14ac:dyDescent="0.15"/>
    <row r="103" spans="124:125" ht="13.5" customHeight="1" x14ac:dyDescent="0.15"/>
    <row r="104" spans="124:125" ht="13.5" customHeight="1" x14ac:dyDescent="0.15">
      <c r="DT104" s="5"/>
      <c r="DU104" s="5"/>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5" t="s">
        <v>14</v>
      </c>
    </row>
    <row r="120" spans="125:125" ht="13.5" hidden="1" customHeight="1" x14ac:dyDescent="0.15"/>
    <row r="121" spans="125:125" ht="13.5" hidden="1" customHeight="1" x14ac:dyDescent="0.15">
      <c r="DU121" s="5"/>
    </row>
  </sheetData>
  <sheetProtection algorithmName="SHA-512" hashValue="dqciHMQ4lxvChVrQNk+TNVqAe0iReqfVfA16XtwuY4aTmaKGpqnaBAABPRQkjlNOhx+mQK+IMGX+6Foy/hsMtg==" saltValue="9V6T+YvQEsvG7akCHpi4r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3DB77E-A4F9-4128-861A-1E171103637D}">
  <sheetPr>
    <pageSetUpPr fitToPage="1"/>
  </sheetPr>
  <dimension ref="A1:EL116"/>
  <sheetViews>
    <sheetView showGridLines="0" zoomScale="85" zoomScaleNormal="85" zoomScaleSheetLayoutView="55" workbookViewId="0"/>
  </sheetViews>
  <sheetFormatPr defaultColWidth="0" defaultRowHeight="13.5" customHeight="1" zeroHeight="1" x14ac:dyDescent="0.15"/>
  <cols>
    <col min="1" max="125" width="2.5" style="38" customWidth="1"/>
    <col min="126" max="142" width="0" style="5" hidden="1" customWidth="1"/>
    <col min="143" max="16384" width="9" style="5" hidden="1"/>
  </cols>
  <sheetData>
    <row r="1" spans="1:125" ht="13.5" customHeight="1" x14ac:dyDescent="0.15">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row>
    <row r="2" spans="1:125" x14ac:dyDescent="0.15">
      <c r="B2" s="5"/>
      <c r="T2" s="5"/>
    </row>
    <row r="3" spans="1:125" x14ac:dyDescent="0.15">
      <c r="C3" s="5"/>
      <c r="D3" s="5"/>
      <c r="E3" s="5"/>
      <c r="F3" s="5"/>
      <c r="G3" s="5"/>
      <c r="H3" s="5"/>
      <c r="I3" s="5"/>
      <c r="J3" s="5"/>
      <c r="K3" s="5"/>
      <c r="L3" s="5"/>
      <c r="M3" s="5"/>
      <c r="N3" s="5"/>
      <c r="O3" s="5"/>
      <c r="P3" s="5"/>
      <c r="Q3" s="5"/>
      <c r="R3" s="5"/>
      <c r="S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5"/>
      <c r="DI3" s="5"/>
      <c r="DJ3" s="5"/>
      <c r="DK3" s="5"/>
      <c r="DL3" s="5"/>
      <c r="DM3" s="5"/>
      <c r="DN3" s="5"/>
      <c r="DO3" s="5"/>
      <c r="DP3" s="5"/>
      <c r="DQ3" s="5"/>
      <c r="DR3" s="5"/>
      <c r="DS3" s="5"/>
      <c r="DT3" s="5"/>
      <c r="DU3" s="5"/>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5"/>
      <c r="G33" s="5"/>
      <c r="I33" s="5"/>
    </row>
    <row r="34" spans="2:125" x14ac:dyDescent="0.15">
      <c r="C34" s="5"/>
      <c r="P34" s="5"/>
      <c r="R34" s="5"/>
      <c r="U34" s="5"/>
    </row>
    <row r="35" spans="2:125" x14ac:dyDescent="0.15">
      <c r="D35" s="5"/>
      <c r="E35" s="5"/>
      <c r="T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row>
    <row r="36" spans="2:125" x14ac:dyDescent="0.15">
      <c r="F36" s="5"/>
      <c r="H36" s="5"/>
      <c r="J36" s="5"/>
      <c r="K36" s="5"/>
      <c r="L36" s="5"/>
      <c r="M36" s="5"/>
      <c r="N36" s="5"/>
      <c r="O36" s="5"/>
      <c r="Q36" s="5"/>
      <c r="S36" s="5"/>
      <c r="V36" s="5"/>
    </row>
    <row r="37" spans="2:125" x14ac:dyDescent="0.15"/>
    <row r="38" spans="2:125" x14ac:dyDescent="0.15"/>
    <row r="39" spans="2:125" x14ac:dyDescent="0.15"/>
    <row r="40" spans="2:125" x14ac:dyDescent="0.15">
      <c r="U40" s="5"/>
    </row>
    <row r="41" spans="2:125" x14ac:dyDescent="0.15">
      <c r="R41" s="5"/>
    </row>
    <row r="42" spans="2:125" x14ac:dyDescent="0.15">
      <c r="T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5"/>
      <c r="DD42" s="5"/>
      <c r="DE42" s="5"/>
      <c r="DF42" s="5"/>
      <c r="DG42" s="5"/>
      <c r="DH42" s="5"/>
      <c r="DI42" s="5"/>
      <c r="DJ42" s="5"/>
      <c r="DK42" s="5"/>
      <c r="DL42" s="5"/>
      <c r="DM42" s="5"/>
      <c r="DN42" s="5"/>
      <c r="DO42" s="5"/>
      <c r="DP42" s="5"/>
      <c r="DQ42" s="5"/>
      <c r="DR42" s="5"/>
      <c r="DS42" s="5"/>
      <c r="DT42" s="5"/>
      <c r="DU42" s="5"/>
    </row>
    <row r="43" spans="2:125" x14ac:dyDescent="0.15">
      <c r="Q43" s="5"/>
      <c r="S43" s="5"/>
      <c r="V43" s="5"/>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38" t="s">
        <v>14</v>
      </c>
    </row>
  </sheetData>
  <sheetProtection algorithmName="SHA-512" hashValue="NP/c3c9R/egN4CgxZPQN4pOBbIY5C2KPZyr+DWiibJnvMdIZTiWMRsjGrbcJPdoUnlKt7rlgv9fJIBG3wIN4FQ==" saltValue="MBXnG/XcFSXUM0jfdNd8v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A402CA-7325-494A-A2C3-BAB59872D5B8}">
  <sheetPr>
    <pageSetUpPr fitToPage="1"/>
  </sheetPr>
  <dimension ref="B1:J50"/>
  <sheetViews>
    <sheetView showGridLines="0" zoomScale="85" zoomScaleNormal="85" zoomScaleSheetLayoutView="100" workbookViewId="0"/>
  </sheetViews>
  <sheetFormatPr defaultColWidth="0" defaultRowHeight="13.5" customHeight="1" zeroHeight="1" x14ac:dyDescent="0.15"/>
  <cols>
    <col min="1" max="1" width="8.25" style="219" customWidth="1"/>
    <col min="2" max="16" width="14.625" style="219" customWidth="1"/>
    <col min="17" max="16384" width="0" style="219"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20"/>
      <c r="C45" s="220"/>
      <c r="D45" s="220"/>
      <c r="E45" s="220"/>
      <c r="F45" s="220"/>
      <c r="G45" s="220"/>
      <c r="H45" s="220"/>
      <c r="I45" s="220"/>
      <c r="J45" s="221" t="s">
        <v>484</v>
      </c>
    </row>
    <row r="46" spans="2:10" ht="29.25" customHeight="1" thickBot="1" x14ac:dyDescent="0.25">
      <c r="B46" s="222" t="s">
        <v>25</v>
      </c>
      <c r="C46" s="223"/>
      <c r="D46" s="223"/>
      <c r="E46" s="224" t="s">
        <v>485</v>
      </c>
      <c r="F46" s="225" t="s">
        <v>3</v>
      </c>
      <c r="G46" s="226" t="s">
        <v>4</v>
      </c>
      <c r="H46" s="226" t="s">
        <v>5</v>
      </c>
      <c r="I46" s="226" t="s">
        <v>6</v>
      </c>
      <c r="J46" s="227" t="s">
        <v>7</v>
      </c>
    </row>
    <row r="47" spans="2:10" ht="57.75" customHeight="1" x14ac:dyDescent="0.15">
      <c r="B47" s="228"/>
      <c r="C47" s="1162" t="s">
        <v>486</v>
      </c>
      <c r="D47" s="1162"/>
      <c r="E47" s="1163"/>
      <c r="F47" s="229">
        <v>38.9</v>
      </c>
      <c r="G47" s="230">
        <v>33.93</v>
      </c>
      <c r="H47" s="230">
        <v>43.63</v>
      </c>
      <c r="I47" s="230">
        <v>52.62</v>
      </c>
      <c r="J47" s="231">
        <v>48.77</v>
      </c>
    </row>
    <row r="48" spans="2:10" ht="57.75" customHeight="1" x14ac:dyDescent="0.15">
      <c r="B48" s="232"/>
      <c r="C48" s="1164" t="s">
        <v>487</v>
      </c>
      <c r="D48" s="1164"/>
      <c r="E48" s="1165"/>
      <c r="F48" s="233">
        <v>11.97</v>
      </c>
      <c r="G48" s="234">
        <v>15.01</v>
      </c>
      <c r="H48" s="234">
        <v>13.04</v>
      </c>
      <c r="I48" s="234">
        <v>14.06</v>
      </c>
      <c r="J48" s="235">
        <v>20.61</v>
      </c>
    </row>
    <row r="49" spans="2:10" ht="57.75" customHeight="1" thickBot="1" x14ac:dyDescent="0.2">
      <c r="B49" s="236"/>
      <c r="C49" s="1166" t="s">
        <v>488</v>
      </c>
      <c r="D49" s="1166"/>
      <c r="E49" s="1167"/>
      <c r="F49" s="237" t="s">
        <v>489</v>
      </c>
      <c r="G49" s="238" t="s">
        <v>490</v>
      </c>
      <c r="H49" s="238">
        <v>7.66</v>
      </c>
      <c r="I49" s="238">
        <v>13.89</v>
      </c>
      <c r="J49" s="239">
        <v>7.6</v>
      </c>
    </row>
    <row r="50" spans="2:10" x14ac:dyDescent="0.15"/>
  </sheetData>
  <sheetProtection algorithmName="SHA-512" hashValue="EPdhYN5+4fz6cdnMksLQD1j6SZ4UTLG3HyuSiPiKZ6uPkXq/f+M4EWFacxCR3sXOT7FYUwFQPDTwelSa52SJbg==" saltValue="kjaa98eiT717Q1wcj/6k+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2023-09-29T05:26:41Z</cp:lastPrinted>
  <dcterms:created xsi:type="dcterms:W3CDTF">2023-09-20T23:36:00Z</dcterms:created>
  <dcterms:modified xsi:type="dcterms:W3CDTF">2023-09-29T05:26:51Z</dcterms:modified>
  <cp:category/>
</cp:coreProperties>
</file>