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10047\新common\新common\企画調整担当\令和６年度\髙橋\学校名鑑\1101 原稿（チェック修正）\"/>
    </mc:Choice>
  </mc:AlternateContent>
  <bookViews>
    <workbookView xWindow="0" yWindow="0" windowWidth="20496" windowHeight="7776" firstSheet="1" activeTab="1"/>
  </bookViews>
  <sheets>
    <sheet name="NAV000" sheetId="1" state="hidden" r:id="rId1"/>
    <sheet name="３　本務職員数" sheetId="2" r:id="rId2"/>
  </sheets>
  <definedNames>
    <definedName name="_xlnm.Print_Area" localSheetId="1">'３　本務職員数'!$A$1:$AA$37</definedName>
  </definedNames>
  <calcPr calcId="162913"/>
</workbook>
</file>

<file path=xl/calcChain.xml><?xml version="1.0" encoding="utf-8"?>
<calcChain xmlns="http://schemas.openxmlformats.org/spreadsheetml/2006/main">
  <c r="G26" i="2" l="1"/>
  <c r="F25" i="2" s="1"/>
  <c r="Q30" i="2"/>
  <c r="Q24" i="2"/>
  <c r="K26" i="2"/>
  <c r="Q31" i="2"/>
  <c r="Q33" i="2"/>
  <c r="P26" i="2"/>
  <c r="P27" i="2"/>
  <c r="P28" i="2"/>
  <c r="P29" i="2"/>
  <c r="P30" i="2"/>
  <c r="P31" i="2"/>
  <c r="P32" i="2"/>
  <c r="P33" i="2"/>
  <c r="P34" i="2"/>
  <c r="P35" i="2"/>
  <c r="P36" i="2"/>
  <c r="P25" i="2"/>
  <c r="R24" i="2"/>
  <c r="S24" i="2"/>
  <c r="T24" i="2"/>
  <c r="U24" i="2"/>
  <c r="V24" i="2"/>
  <c r="W24" i="2"/>
  <c r="H26" i="2"/>
  <c r="H24" i="2"/>
  <c r="I26" i="2"/>
  <c r="J26" i="2"/>
  <c r="L26" i="2"/>
  <c r="L25" i="2"/>
  <c r="M26" i="2"/>
  <c r="B26" i="2"/>
  <c r="C26" i="2"/>
  <c r="D26" i="2"/>
  <c r="E26" i="2"/>
  <c r="F26" i="2"/>
  <c r="Q7" i="2"/>
  <c r="P7" i="2" s="1"/>
  <c r="R7" i="2"/>
  <c r="P8" i="2"/>
  <c r="P9" i="2"/>
  <c r="P10" i="2"/>
  <c r="P11" i="2"/>
  <c r="P12" i="2"/>
  <c r="P13" i="2"/>
  <c r="P14" i="2"/>
  <c r="P15" i="2"/>
  <c r="P16" i="2"/>
  <c r="P17" i="2"/>
  <c r="M7" i="2"/>
  <c r="L7" i="2"/>
  <c r="K7" i="2"/>
  <c r="H7" i="2"/>
  <c r="J7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E7" i="2"/>
  <c r="F7" i="2"/>
  <c r="G7" i="2"/>
  <c r="D7" i="2"/>
  <c r="B7" i="2" s="1"/>
  <c r="B8" i="2"/>
  <c r="B9" i="2"/>
  <c r="B10" i="2"/>
  <c r="B11" i="2"/>
  <c r="B12" i="2"/>
  <c r="B13" i="2"/>
  <c r="B14" i="2"/>
  <c r="B15" i="2"/>
  <c r="B16" i="2"/>
  <c r="B17" i="2"/>
  <c r="C8" i="2"/>
  <c r="C9" i="2"/>
  <c r="C10" i="2"/>
  <c r="C11" i="2"/>
  <c r="C12" i="2"/>
  <c r="C13" i="2"/>
  <c r="C14" i="2"/>
  <c r="C15" i="2"/>
  <c r="C16" i="2"/>
  <c r="C17" i="2"/>
  <c r="P24" i="2" l="1"/>
  <c r="J25" i="2"/>
  <c r="K24" i="2" s="1"/>
  <c r="D25" i="2"/>
  <c r="B25" i="2"/>
  <c r="I7" i="2"/>
  <c r="C7" i="2"/>
  <c r="B24" i="2" l="1"/>
</calcChain>
</file>

<file path=xl/sharedStrings.xml><?xml version="1.0" encoding="utf-8"?>
<sst xmlns="http://schemas.openxmlformats.org/spreadsheetml/2006/main" count="124" uniqueCount="63">
  <si>
    <t>　小・中学校</t>
  </si>
  <si>
    <t>　高　等　学　校</t>
  </si>
  <si>
    <t xml:space="preserve"> 市　立</t>
  </si>
  <si>
    <t xml:space="preserve"> 私　立</t>
  </si>
  <si>
    <t>　　区　　　　　分</t>
  </si>
  <si>
    <t xml:space="preserve"> 　区　　　　分</t>
  </si>
  <si>
    <t>国立</t>
  </si>
  <si>
    <t>公立</t>
  </si>
  <si>
    <t>事務職員（負担法による）</t>
  </si>
  <si>
    <t>事務職員（その他）</t>
  </si>
  <si>
    <t>学校図書館事務員</t>
  </si>
  <si>
    <t>市町村費支弁の教員</t>
  </si>
  <si>
    <t>学校給食調理従事員</t>
  </si>
  <si>
    <t>　小　　　学　　　校</t>
  </si>
  <si>
    <t>　中　　　学　　　校</t>
  </si>
  <si>
    <t>　　　 計</t>
  </si>
  <si>
    <t>３　本務職員数</t>
    <rPh sb="2" eb="4">
      <t>ホンム</t>
    </rPh>
    <phoneticPr fontId="7"/>
  </si>
  <si>
    <t>技術職員</t>
  </si>
  <si>
    <t>技術職員</t>
    <rPh sb="0" eb="2">
      <t>ギジュツ</t>
    </rPh>
    <rPh sb="2" eb="4">
      <t>ショクイン</t>
    </rPh>
    <phoneticPr fontId="7"/>
  </si>
  <si>
    <t>学校栄養職員（〃）</t>
  </si>
  <si>
    <t>用務員</t>
  </si>
  <si>
    <t>警備員・その他</t>
  </si>
  <si>
    <t>実習助手</t>
  </si>
  <si>
    <t>寄宿舎指導職員（〃）</t>
    <rPh sb="0" eb="3">
      <t>キシュクシャ</t>
    </rPh>
    <rPh sb="3" eb="5">
      <t>シドウ</t>
    </rPh>
    <rPh sb="5" eb="7">
      <t>ショクイン</t>
    </rPh>
    <phoneticPr fontId="7"/>
  </si>
  <si>
    <t>実習助手</t>
    <rPh sb="0" eb="2">
      <t>ジッシュウ</t>
    </rPh>
    <rPh sb="2" eb="4">
      <t>ジョシュ</t>
    </rPh>
    <phoneticPr fontId="7"/>
  </si>
  <si>
    <t>　通　信</t>
  </si>
  <si>
    <t>養護職員（看護師等）</t>
    <rPh sb="0" eb="2">
      <t>ヨウゴ</t>
    </rPh>
    <rPh sb="2" eb="4">
      <t>ショクイン</t>
    </rPh>
    <rPh sb="7" eb="8">
      <t>シ</t>
    </rPh>
    <phoneticPr fontId="7"/>
  </si>
  <si>
    <t>養護職員</t>
    <rPh sb="0" eb="2">
      <t>ヨウゴ</t>
    </rPh>
    <rPh sb="2" eb="4">
      <t>ショクイン</t>
    </rPh>
    <phoneticPr fontId="7"/>
  </si>
  <si>
    <t>事務職員(主事等)</t>
    <rPh sb="5" eb="7">
      <t>シュジ</t>
    </rPh>
    <rPh sb="7" eb="8">
      <t>トウ</t>
    </rPh>
    <phoneticPr fontId="7"/>
  </si>
  <si>
    <t>　特別支援学校</t>
    <rPh sb="1" eb="3">
      <t>トクベツ</t>
    </rPh>
    <rPh sb="3" eb="5">
      <t>シエン</t>
    </rPh>
    <rPh sb="5" eb="7">
      <t>ガッコウ</t>
    </rPh>
    <phoneticPr fontId="7"/>
  </si>
  <si>
    <t>　県　立</t>
    <phoneticPr fontId="7"/>
  </si>
  <si>
    <t>　　国立</t>
    <phoneticPr fontId="7"/>
  </si>
  <si>
    <t>　　公立</t>
    <phoneticPr fontId="7"/>
  </si>
  <si>
    <t>　全　日</t>
    <phoneticPr fontId="7"/>
  </si>
  <si>
    <t>　定　時</t>
    <phoneticPr fontId="7"/>
  </si>
  <si>
    <t>　通　信</t>
    <phoneticPr fontId="7"/>
  </si>
  <si>
    <t>男</t>
    <phoneticPr fontId="7"/>
  </si>
  <si>
    <t>女</t>
    <phoneticPr fontId="7"/>
  </si>
  <si>
    <t>　　 合　　　　計</t>
    <phoneticPr fontId="7"/>
  </si>
  <si>
    <t>　 合　　　　計</t>
    <phoneticPr fontId="7"/>
  </si>
  <si>
    <t>　　国立</t>
    <phoneticPr fontId="7"/>
  </si>
  <si>
    <t>男</t>
    <phoneticPr fontId="7"/>
  </si>
  <si>
    <t>女</t>
    <phoneticPr fontId="7"/>
  </si>
  <si>
    <t>　　 合　　　　計</t>
    <phoneticPr fontId="7"/>
  </si>
  <si>
    <t>養護職員</t>
    <phoneticPr fontId="7"/>
  </si>
  <si>
    <t>視覚障がい</t>
    <rPh sb="0" eb="2">
      <t>シカク</t>
    </rPh>
    <rPh sb="2" eb="3">
      <t>ショウ</t>
    </rPh>
    <phoneticPr fontId="7"/>
  </si>
  <si>
    <t>聴覚障がい</t>
    <rPh sb="0" eb="2">
      <t>チョウカク</t>
    </rPh>
    <rPh sb="2" eb="3">
      <t>サワ</t>
    </rPh>
    <phoneticPr fontId="7"/>
  </si>
  <si>
    <t>知的障がい、肢体不自由、病弱</t>
    <rPh sb="0" eb="2">
      <t>チテキ</t>
    </rPh>
    <rPh sb="2" eb="3">
      <t>サワ</t>
    </rPh>
    <rPh sb="6" eb="8">
      <t>シタイ</t>
    </rPh>
    <rPh sb="8" eb="11">
      <t>フジユウ</t>
    </rPh>
    <rPh sb="12" eb="14">
      <t>ビョウジャク</t>
    </rPh>
    <phoneticPr fontId="7"/>
  </si>
  <si>
    <t>国立</t>
    <rPh sb="0" eb="2">
      <t>コクリツ</t>
    </rPh>
    <phoneticPr fontId="7"/>
  </si>
  <si>
    <t>(注)酒田特別支援学校（聴覚障がいと知的障がい併設）の職員は「聴覚障がい」に計上し、（　）は再掲（外数）である。</t>
    <rPh sb="1" eb="2">
      <t>チュウ</t>
    </rPh>
    <rPh sb="3" eb="5">
      <t>サカタ</t>
    </rPh>
    <rPh sb="5" eb="7">
      <t>トクベツ</t>
    </rPh>
    <rPh sb="7" eb="9">
      <t>シエン</t>
    </rPh>
    <rPh sb="9" eb="11">
      <t>ガッコウ</t>
    </rPh>
    <rPh sb="27" eb="29">
      <t>ショクイン</t>
    </rPh>
    <rPh sb="31" eb="33">
      <t>チョウカク</t>
    </rPh>
    <rPh sb="33" eb="34">
      <t>ショウ</t>
    </rPh>
    <rPh sb="38" eb="40">
      <t>ケイジョウ</t>
    </rPh>
    <rPh sb="46" eb="48">
      <t>サイケイ</t>
    </rPh>
    <rPh sb="49" eb="50">
      <t>ソト</t>
    </rPh>
    <rPh sb="50" eb="51">
      <t>スウ</t>
    </rPh>
    <phoneticPr fontId="7"/>
  </si>
  <si>
    <t>　　県立</t>
    <rPh sb="2" eb="3">
      <t>ケン</t>
    </rPh>
    <phoneticPr fontId="7"/>
  </si>
  <si>
    <t>県立</t>
    <rPh sb="0" eb="1">
      <t>ケン</t>
    </rPh>
    <phoneticPr fontId="7"/>
  </si>
  <si>
    <t>県立</t>
    <rPh sb="0" eb="2">
      <t>ケンリツ</t>
    </rPh>
    <phoneticPr fontId="7"/>
  </si>
  <si>
    <t>　義務教育学校</t>
    <rPh sb="1" eb="3">
      <t>ギム</t>
    </rPh>
    <rPh sb="3" eb="5">
      <t>キョウイク</t>
    </rPh>
    <rPh sb="5" eb="7">
      <t>ガッコウ</t>
    </rPh>
    <phoneticPr fontId="7"/>
  </si>
  <si>
    <t>23(2)</t>
    <phoneticPr fontId="7"/>
  </si>
  <si>
    <t>16(2)</t>
    <phoneticPr fontId="7"/>
  </si>
  <si>
    <t>9(1)</t>
    <phoneticPr fontId="7"/>
  </si>
  <si>
    <t>5(1)</t>
    <phoneticPr fontId="7"/>
  </si>
  <si>
    <t>13(1)</t>
    <phoneticPr fontId="7"/>
  </si>
  <si>
    <t xml:space="preserve"> </t>
    <phoneticPr fontId="7"/>
  </si>
  <si>
    <t>22(2)</t>
    <phoneticPr fontId="7"/>
  </si>
  <si>
    <t>76(5)</t>
    <phoneticPr fontId="7"/>
  </si>
  <si>
    <t>82(4)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</si>
</sst>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\-#,##0;&quot;-&quot;"/>
    <numFmt numFmtId="177" formatCode="#,##0_ 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明朝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</cellStyleXfs>
  <cellXfs count="88">
    <xf numFmtId="0" fontId="0" fillId="0" borderId="0" xfId="0"/>
    <xf numFmtId="0" fontId="9" fillId="0" borderId="0" xfId="0" applyFont="1" applyFill="1"/>
    <xf numFmtId="0" fontId="5" fillId="0" borderId="0" xfId="0" applyFont="1" applyFill="1"/>
    <xf numFmtId="0" fontId="8" fillId="0" borderId="0" xfId="0" applyFont="1" applyFill="1"/>
    <xf numFmtId="0" fontId="6" fillId="0" borderId="0" xfId="0" applyFont="1" applyFill="1"/>
    <xf numFmtId="0" fontId="10" fillId="0" borderId="3" xfId="0" applyFont="1" applyFill="1" applyBorder="1"/>
    <xf numFmtId="0" fontId="11" fillId="0" borderId="3" xfId="0" applyFont="1" applyFill="1" applyBorder="1"/>
    <xf numFmtId="0" fontId="11" fillId="0" borderId="0" xfId="0" applyFont="1" applyFill="1"/>
    <xf numFmtId="0" fontId="11" fillId="0" borderId="0" xfId="0" applyFont="1" applyFill="1" applyBorder="1"/>
    <xf numFmtId="0" fontId="12" fillId="0" borderId="0" xfId="0" applyFont="1" applyFill="1"/>
    <xf numFmtId="0" fontId="5" fillId="0" borderId="4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2" xfId="0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8" fillId="0" borderId="9" xfId="0" applyFont="1" applyFill="1" applyBorder="1"/>
    <xf numFmtId="0" fontId="8" fillId="0" borderId="0" xfId="0" applyFont="1" applyFill="1" applyBorder="1"/>
    <xf numFmtId="0" fontId="5" fillId="0" borderId="10" xfId="0" applyFont="1" applyFill="1" applyBorder="1"/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5" fillId="0" borderId="14" xfId="0" applyFont="1" applyFill="1" applyBorder="1" applyAlignment="1">
      <alignment horizontal="center"/>
    </xf>
    <xf numFmtId="0" fontId="6" fillId="0" borderId="4" xfId="0" applyFont="1" applyFill="1" applyBorder="1"/>
    <xf numFmtId="41" fontId="5" fillId="0" borderId="8" xfId="0" applyNumberFormat="1" applyFont="1" applyFill="1" applyBorder="1"/>
    <xf numFmtId="0" fontId="11" fillId="0" borderId="6" xfId="0" applyFont="1" applyFill="1" applyBorder="1"/>
    <xf numFmtId="0" fontId="5" fillId="0" borderId="0" xfId="0" applyFont="1" applyFill="1" applyBorder="1"/>
    <xf numFmtId="0" fontId="12" fillId="0" borderId="3" xfId="0" applyFont="1" applyFill="1" applyBorder="1"/>
    <xf numFmtId="0" fontId="12" fillId="0" borderId="0" xfId="0" applyFont="1" applyFill="1" applyBorder="1"/>
    <xf numFmtId="0" fontId="5" fillId="0" borderId="15" xfId="0" applyFont="1" applyFill="1" applyBorder="1" applyAlignment="1">
      <alignment horizontal="center"/>
    </xf>
    <xf numFmtId="0" fontId="5" fillId="0" borderId="15" xfId="0" applyFont="1" applyFill="1" applyBorder="1"/>
    <xf numFmtId="0" fontId="5" fillId="0" borderId="3" xfId="0" applyFont="1" applyFill="1" applyBorder="1"/>
    <xf numFmtId="0" fontId="8" fillId="0" borderId="3" xfId="0" applyFont="1" applyFill="1" applyBorder="1"/>
    <xf numFmtId="0" fontId="8" fillId="0" borderId="7" xfId="0" applyFont="1" applyFill="1" applyBorder="1"/>
    <xf numFmtId="0" fontId="5" fillId="0" borderId="11" xfId="0" applyFont="1" applyFill="1" applyBorder="1" applyAlignment="1">
      <alignment horizontal="center"/>
    </xf>
    <xf numFmtId="41" fontId="6" fillId="0" borderId="4" xfId="0" applyNumberFormat="1" applyFont="1" applyFill="1" applyBorder="1"/>
    <xf numFmtId="41" fontId="6" fillId="0" borderId="8" xfId="0" applyNumberFormat="1" applyFont="1" applyFill="1" applyBorder="1"/>
    <xf numFmtId="41" fontId="5" fillId="0" borderId="8" xfId="0" applyNumberFormat="1" applyFont="1" applyFill="1" applyBorder="1" applyAlignment="1">
      <alignment shrinkToFit="1"/>
    </xf>
    <xf numFmtId="41" fontId="5" fillId="0" borderId="13" xfId="0" applyNumberFormat="1" applyFont="1" applyFill="1" applyBorder="1"/>
    <xf numFmtId="0" fontId="16" fillId="0" borderId="0" xfId="0" applyFont="1" applyFill="1"/>
    <xf numFmtId="0" fontId="8" fillId="0" borderId="6" xfId="0" applyFont="1" applyFill="1" applyBorder="1"/>
    <xf numFmtId="41" fontId="6" fillId="0" borderId="5" xfId="0" applyNumberFormat="1" applyFont="1" applyFill="1" applyBorder="1"/>
    <xf numFmtId="41" fontId="13" fillId="0" borderId="6" xfId="0" applyNumberFormat="1" applyFont="1" applyFill="1" applyBorder="1"/>
    <xf numFmtId="41" fontId="6" fillId="0" borderId="6" xfId="0" applyNumberFormat="1" applyFont="1" applyFill="1" applyBorder="1"/>
    <xf numFmtId="41" fontId="13" fillId="0" borderId="5" xfId="0" applyNumberFormat="1" applyFont="1" applyFill="1" applyBorder="1"/>
    <xf numFmtId="41" fontId="6" fillId="0" borderId="15" xfId="0" applyNumberFormat="1" applyFont="1" applyFill="1" applyBorder="1"/>
    <xf numFmtId="41" fontId="5" fillId="0" borderId="9" xfId="0" applyNumberFormat="1" applyFont="1" applyFill="1" applyBorder="1"/>
    <xf numFmtId="41" fontId="16" fillId="0" borderId="0" xfId="0" applyNumberFormat="1" applyFont="1" applyFill="1" applyBorder="1"/>
    <xf numFmtId="41" fontId="5" fillId="0" borderId="0" xfId="0" applyNumberFormat="1" applyFont="1" applyFill="1" applyBorder="1"/>
    <xf numFmtId="41" fontId="5" fillId="0" borderId="16" xfId="0" applyNumberFormat="1" applyFont="1" applyFill="1" applyBorder="1"/>
    <xf numFmtId="41" fontId="16" fillId="0" borderId="9" xfId="0" applyNumberFormat="1" applyFont="1" applyFill="1" applyBorder="1"/>
    <xf numFmtId="41" fontId="5" fillId="0" borderId="10" xfId="0" applyNumberFormat="1" applyFont="1" applyFill="1" applyBorder="1"/>
    <xf numFmtId="41" fontId="16" fillId="0" borderId="3" xfId="0" applyNumberFormat="1" applyFont="1" applyFill="1" applyBorder="1"/>
    <xf numFmtId="41" fontId="5" fillId="0" borderId="3" xfId="0" applyNumberFormat="1" applyFont="1" applyFill="1" applyBorder="1"/>
    <xf numFmtId="41" fontId="5" fillId="0" borderId="11" xfId="0" applyNumberFormat="1" applyFont="1" applyFill="1" applyBorder="1"/>
    <xf numFmtId="41" fontId="16" fillId="0" borderId="10" xfId="0" applyNumberFormat="1" applyFont="1" applyFill="1" applyBorder="1"/>
    <xf numFmtId="0" fontId="6" fillId="0" borderId="5" xfId="0" applyNumberFormat="1" applyFont="1" applyFill="1" applyBorder="1" applyAlignment="1">
      <alignment horizontal="center"/>
    </xf>
    <xf numFmtId="0" fontId="8" fillId="0" borderId="15" xfId="0" applyNumberFormat="1" applyFont="1" applyFill="1" applyBorder="1" applyAlignment="1">
      <alignment horizontal="center"/>
    </xf>
    <xf numFmtId="41" fontId="14" fillId="0" borderId="6" xfId="0" applyNumberFormat="1" applyFont="1" applyFill="1" applyBorder="1"/>
    <xf numFmtId="41" fontId="14" fillId="0" borderId="5" xfId="0" applyNumberFormat="1" applyFont="1" applyFill="1" applyBorder="1"/>
    <xf numFmtId="41" fontId="14" fillId="0" borderId="15" xfId="0" applyNumberFormat="1" applyFont="1" applyFill="1" applyBorder="1"/>
    <xf numFmtId="41" fontId="14" fillId="0" borderId="6" xfId="0" applyNumberFormat="1" applyFont="1" applyFill="1" applyBorder="1" applyAlignment="1">
      <alignment horizontal="right"/>
    </xf>
    <xf numFmtId="41" fontId="14" fillId="0" borderId="15" xfId="0" applyNumberFormat="1" applyFont="1" applyFill="1" applyBorder="1" applyAlignment="1">
      <alignment horizontal="right"/>
    </xf>
    <xf numFmtId="41" fontId="6" fillId="0" borderId="9" xfId="0" applyNumberFormat="1" applyFont="1" applyFill="1" applyBorder="1"/>
    <xf numFmtId="41" fontId="6" fillId="0" borderId="16" xfId="0" applyNumberFormat="1" applyFont="1" applyFill="1" applyBorder="1"/>
    <xf numFmtId="41" fontId="15" fillId="0" borderId="0" xfId="0" applyNumberFormat="1" applyFont="1" applyFill="1" applyBorder="1"/>
    <xf numFmtId="41" fontId="15" fillId="0" borderId="16" xfId="0" applyNumberFormat="1" applyFont="1" applyFill="1" applyBorder="1"/>
    <xf numFmtId="41" fontId="15" fillId="0" borderId="0" xfId="0" applyNumberFormat="1" applyFont="1" applyFill="1" applyBorder="1" applyAlignment="1">
      <alignment horizontal="right"/>
    </xf>
    <xf numFmtId="41" fontId="15" fillId="0" borderId="16" xfId="0" applyNumberFormat="1" applyFont="1" applyFill="1" applyBorder="1" applyAlignment="1">
      <alignment horizontal="right"/>
    </xf>
    <xf numFmtId="41" fontId="6" fillId="0" borderId="0" xfId="0" applyNumberFormat="1" applyFont="1" applyFill="1" applyBorder="1"/>
    <xf numFmtId="41" fontId="5" fillId="0" borderId="0" xfId="0" applyNumberFormat="1" applyFont="1" applyFill="1"/>
    <xf numFmtId="41" fontId="15" fillId="0" borderId="10" xfId="0" applyNumberFormat="1" applyFont="1" applyFill="1" applyBorder="1"/>
    <xf numFmtId="41" fontId="15" fillId="0" borderId="3" xfId="0" applyNumberFormat="1" applyFont="1" applyFill="1" applyBorder="1"/>
    <xf numFmtId="41" fontId="15" fillId="0" borderId="11" xfId="0" applyNumberFormat="1" applyFont="1" applyFill="1" applyBorder="1"/>
    <xf numFmtId="41" fontId="15" fillId="0" borderId="3" xfId="0" applyNumberFormat="1" applyFont="1" applyFill="1" applyBorder="1" applyAlignment="1">
      <alignment horizontal="right"/>
    </xf>
    <xf numFmtId="41" fontId="15" fillId="0" borderId="11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1" fillId="0" borderId="15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177" fontId="6" fillId="0" borderId="9" xfId="0" applyNumberFormat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</cellXfs>
  <cellStyles count="5">
    <cellStyle name="Calc Currency (0)" xfId="1"/>
    <cellStyle name="Header1" xfId="2"/>
    <cellStyle name="Header2" xfId="3"/>
    <cellStyle name="Normal_#18-Internet" xfId="4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7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7"/>
  <sheetViews>
    <sheetView showGridLines="0" tabSelected="1" topLeftCell="A7" zoomScale="64" zoomScaleNormal="64" zoomScaleSheetLayoutView="100" workbookViewId="0">
      <selection activeCell="AH22" sqref="AH22"/>
    </sheetView>
  </sheetViews>
  <sheetFormatPr defaultColWidth="11.33203125" defaultRowHeight="13.2"/>
  <cols>
    <col min="1" max="1" width="21.21875" style="3" customWidth="1"/>
    <col min="2" max="2" width="6" style="3" customWidth="1"/>
    <col min="3" max="3" width="6.109375" style="3" customWidth="1"/>
    <col min="4" max="13" width="5.44140625" style="3" customWidth="1"/>
    <col min="14" max="14" width="6.44140625" style="3" customWidth="1"/>
    <col min="15" max="15" width="22" style="3" customWidth="1"/>
    <col min="16" max="25" width="5.44140625" style="3" customWidth="1"/>
    <col min="26" max="27" width="5.33203125" style="3" customWidth="1"/>
    <col min="28" max="28" width="9" style="3" customWidth="1"/>
    <col min="29" max="16384" width="11.33203125" style="3"/>
  </cols>
  <sheetData>
    <row r="1" spans="1:27" ht="20.100000000000001" customHeight="1">
      <c r="A1" s="1" t="s">
        <v>16</v>
      </c>
      <c r="B1" s="2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9.75" customHeight="1">
      <c r="A2" s="4"/>
      <c r="B2" s="2"/>
      <c r="C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9" customFormat="1" ht="21" customHeight="1">
      <c r="A3" s="5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5" t="s">
        <v>53</v>
      </c>
      <c r="P3" s="6"/>
      <c r="Q3" s="6"/>
      <c r="R3" s="6"/>
      <c r="S3" s="8"/>
      <c r="T3" s="8"/>
      <c r="U3" s="8"/>
      <c r="V3" s="8"/>
      <c r="W3" s="8"/>
      <c r="X3" s="8"/>
      <c r="Y3" s="8"/>
      <c r="Z3" s="8"/>
      <c r="AA3" s="8"/>
    </row>
    <row r="4" spans="1:27" ht="21" customHeight="1">
      <c r="A4" s="10"/>
      <c r="B4" s="11"/>
      <c r="C4" s="12" t="s">
        <v>13</v>
      </c>
      <c r="D4" s="13"/>
      <c r="E4" s="13"/>
      <c r="F4" s="13"/>
      <c r="G4" s="14"/>
      <c r="H4" s="11"/>
      <c r="I4" s="12" t="s">
        <v>14</v>
      </c>
      <c r="J4" s="13"/>
      <c r="K4" s="13"/>
      <c r="L4" s="13"/>
      <c r="M4" s="14"/>
      <c r="N4" s="15"/>
      <c r="O4" s="10"/>
      <c r="P4" s="11"/>
      <c r="Q4" s="12"/>
      <c r="R4" s="13"/>
      <c r="S4" s="16"/>
      <c r="T4" s="17"/>
      <c r="U4" s="17"/>
      <c r="V4" s="17"/>
      <c r="W4" s="17"/>
      <c r="X4" s="17"/>
    </row>
    <row r="5" spans="1:27" ht="21" customHeight="1">
      <c r="A5" s="15" t="s">
        <v>4</v>
      </c>
      <c r="B5" s="18"/>
      <c r="C5" s="19"/>
      <c r="D5" s="20" t="s">
        <v>31</v>
      </c>
      <c r="E5" s="14"/>
      <c r="F5" s="20" t="s">
        <v>32</v>
      </c>
      <c r="G5" s="14"/>
      <c r="H5" s="18"/>
      <c r="I5" s="19"/>
      <c r="J5" s="20" t="s">
        <v>31</v>
      </c>
      <c r="K5" s="14"/>
      <c r="L5" s="20" t="s">
        <v>32</v>
      </c>
      <c r="M5" s="14"/>
      <c r="N5" s="15"/>
      <c r="O5" s="15" t="s">
        <v>4</v>
      </c>
      <c r="P5" s="18"/>
      <c r="Q5" s="20" t="s">
        <v>32</v>
      </c>
      <c r="R5" s="14"/>
    </row>
    <row r="6" spans="1:27" ht="21" customHeight="1">
      <c r="A6" s="21"/>
      <c r="B6" s="22" t="s">
        <v>6</v>
      </c>
      <c r="C6" s="22" t="s">
        <v>7</v>
      </c>
      <c r="D6" s="22" t="s">
        <v>36</v>
      </c>
      <c r="E6" s="22" t="s">
        <v>37</v>
      </c>
      <c r="F6" s="22" t="s">
        <v>36</v>
      </c>
      <c r="G6" s="22" t="s">
        <v>37</v>
      </c>
      <c r="H6" s="22" t="s">
        <v>6</v>
      </c>
      <c r="I6" s="22" t="s">
        <v>7</v>
      </c>
      <c r="J6" s="22" t="s">
        <v>36</v>
      </c>
      <c r="K6" s="22" t="s">
        <v>37</v>
      </c>
      <c r="L6" s="22" t="s">
        <v>36</v>
      </c>
      <c r="M6" s="22" t="s">
        <v>37</v>
      </c>
      <c r="N6" s="15"/>
      <c r="O6" s="21"/>
      <c r="P6" s="22" t="s">
        <v>7</v>
      </c>
      <c r="Q6" s="22" t="s">
        <v>36</v>
      </c>
      <c r="R6" s="22" t="s">
        <v>37</v>
      </c>
    </row>
    <row r="7" spans="1:27" ht="21" customHeight="1">
      <c r="A7" s="23" t="s">
        <v>38</v>
      </c>
      <c r="B7" s="41">
        <f>SUM(D7:E7)</f>
        <v>6</v>
      </c>
      <c r="C7" s="42">
        <f>SUM(F7:G7)</f>
        <v>830</v>
      </c>
      <c r="D7" s="43">
        <f>SUM(D8:D17)</f>
        <v>1</v>
      </c>
      <c r="E7" s="43">
        <f>SUM(E8:E17)</f>
        <v>5</v>
      </c>
      <c r="F7" s="43">
        <f>SUM(F8:F17)</f>
        <v>285</v>
      </c>
      <c r="G7" s="43">
        <f>SUM(G8:G17)</f>
        <v>545</v>
      </c>
      <c r="H7" s="41">
        <f>SUM(J7:K7)</f>
        <v>3</v>
      </c>
      <c r="I7" s="42">
        <f>SUM(L7:M7)</f>
        <v>328</v>
      </c>
      <c r="J7" s="43">
        <f>SUM(J8:J17)</f>
        <v>1</v>
      </c>
      <c r="K7" s="43">
        <f>SUM(K8:K17)</f>
        <v>2</v>
      </c>
      <c r="L7" s="43">
        <f>SUM(L8:L17)</f>
        <v>137</v>
      </c>
      <c r="M7" s="43">
        <f>SUM(M8:M17)</f>
        <v>191</v>
      </c>
      <c r="N7" s="24"/>
      <c r="O7" s="23" t="s">
        <v>38</v>
      </c>
      <c r="P7" s="44">
        <f>SUM(Q7:R7)</f>
        <v>29</v>
      </c>
      <c r="Q7" s="43">
        <f>SUM(Q8:Q17)</f>
        <v>7</v>
      </c>
      <c r="R7" s="45">
        <f>SUM(R8:R17)</f>
        <v>22</v>
      </c>
    </row>
    <row r="8" spans="1:27" ht="21" customHeight="1">
      <c r="A8" s="15" t="s">
        <v>8</v>
      </c>
      <c r="B8" s="46">
        <f t="shared" ref="B8:B17" si="0">SUM(D8:E8)</f>
        <v>0</v>
      </c>
      <c r="C8" s="47">
        <f t="shared" ref="C8:C17" si="1">SUM(F8:G8)</f>
        <v>234</v>
      </c>
      <c r="D8" s="48">
        <v>0</v>
      </c>
      <c r="E8" s="48">
        <v>0</v>
      </c>
      <c r="F8" s="48">
        <v>50</v>
      </c>
      <c r="G8" s="48">
        <v>184</v>
      </c>
      <c r="H8" s="46">
        <f t="shared" ref="H8:H17" si="2">SUM(J8:K8)</f>
        <v>0</v>
      </c>
      <c r="I8" s="47">
        <f t="shared" ref="I8:I17" si="3">SUM(L8:M8)</f>
        <v>105</v>
      </c>
      <c r="J8" s="48">
        <v>0</v>
      </c>
      <c r="K8" s="48">
        <v>0</v>
      </c>
      <c r="L8" s="48">
        <v>29</v>
      </c>
      <c r="M8" s="49">
        <v>76</v>
      </c>
      <c r="N8" s="24"/>
      <c r="O8" s="15" t="s">
        <v>8</v>
      </c>
      <c r="P8" s="50">
        <f t="shared" ref="P8:P17" si="4">SUM(Q8:R8)</f>
        <v>7</v>
      </c>
      <c r="Q8" s="48">
        <v>3</v>
      </c>
      <c r="R8" s="49">
        <v>4</v>
      </c>
    </row>
    <row r="9" spans="1:27" ht="21" customHeight="1">
      <c r="A9" s="15" t="s">
        <v>19</v>
      </c>
      <c r="B9" s="46">
        <f t="shared" si="0"/>
        <v>0</v>
      </c>
      <c r="C9" s="47">
        <f t="shared" si="1"/>
        <v>12</v>
      </c>
      <c r="D9" s="48">
        <v>0</v>
      </c>
      <c r="E9" s="48">
        <v>0</v>
      </c>
      <c r="F9" s="48">
        <v>0</v>
      </c>
      <c r="G9" s="48">
        <v>12</v>
      </c>
      <c r="H9" s="46">
        <f t="shared" si="2"/>
        <v>0</v>
      </c>
      <c r="I9" s="47">
        <f t="shared" si="3"/>
        <v>4</v>
      </c>
      <c r="J9" s="48">
        <v>0</v>
      </c>
      <c r="K9" s="48">
        <v>0</v>
      </c>
      <c r="L9" s="48">
        <v>0</v>
      </c>
      <c r="M9" s="49">
        <v>4</v>
      </c>
      <c r="N9" s="24"/>
      <c r="O9" s="15" t="s">
        <v>19</v>
      </c>
      <c r="P9" s="50">
        <f t="shared" si="4"/>
        <v>0</v>
      </c>
      <c r="Q9" s="48">
        <v>0</v>
      </c>
      <c r="R9" s="49">
        <v>0</v>
      </c>
    </row>
    <row r="10" spans="1:27" ht="21" customHeight="1">
      <c r="A10" s="15" t="s">
        <v>9</v>
      </c>
      <c r="B10" s="46">
        <f t="shared" si="0"/>
        <v>4</v>
      </c>
      <c r="C10" s="47">
        <f t="shared" si="1"/>
        <v>25</v>
      </c>
      <c r="D10" s="48">
        <v>0</v>
      </c>
      <c r="E10" s="48">
        <v>4</v>
      </c>
      <c r="F10" s="48">
        <v>4</v>
      </c>
      <c r="G10" s="48">
        <v>21</v>
      </c>
      <c r="H10" s="46">
        <f t="shared" si="2"/>
        <v>3</v>
      </c>
      <c r="I10" s="47">
        <f t="shared" si="3"/>
        <v>19</v>
      </c>
      <c r="J10" s="48">
        <v>1</v>
      </c>
      <c r="K10" s="48">
        <v>2</v>
      </c>
      <c r="L10" s="48">
        <v>3</v>
      </c>
      <c r="M10" s="49">
        <v>16</v>
      </c>
      <c r="N10" s="24"/>
      <c r="O10" s="15" t="s">
        <v>9</v>
      </c>
      <c r="P10" s="50">
        <f t="shared" si="4"/>
        <v>0</v>
      </c>
      <c r="Q10" s="48">
        <v>0</v>
      </c>
      <c r="R10" s="49">
        <v>0</v>
      </c>
    </row>
    <row r="11" spans="1:27" ht="21" customHeight="1">
      <c r="A11" s="15" t="s">
        <v>19</v>
      </c>
      <c r="B11" s="46">
        <f t="shared" si="0"/>
        <v>0</v>
      </c>
      <c r="C11" s="47">
        <f t="shared" si="1"/>
        <v>2</v>
      </c>
      <c r="D11" s="48">
        <v>0</v>
      </c>
      <c r="E11" s="48">
        <v>0</v>
      </c>
      <c r="F11" s="48">
        <v>1</v>
      </c>
      <c r="G11" s="48">
        <v>1</v>
      </c>
      <c r="H11" s="46">
        <f t="shared" si="2"/>
        <v>0</v>
      </c>
      <c r="I11" s="47">
        <f t="shared" si="3"/>
        <v>0</v>
      </c>
      <c r="J11" s="48">
        <v>0</v>
      </c>
      <c r="K11" s="48">
        <v>0</v>
      </c>
      <c r="L11" s="48">
        <v>0</v>
      </c>
      <c r="M11" s="49">
        <v>0</v>
      </c>
      <c r="N11" s="24"/>
      <c r="O11" s="15" t="s">
        <v>19</v>
      </c>
      <c r="P11" s="50">
        <f t="shared" si="4"/>
        <v>1</v>
      </c>
      <c r="Q11" s="48">
        <v>0</v>
      </c>
      <c r="R11" s="49">
        <v>1</v>
      </c>
    </row>
    <row r="12" spans="1:27" ht="21" customHeight="1">
      <c r="A12" s="15" t="s">
        <v>11</v>
      </c>
      <c r="B12" s="46">
        <f t="shared" si="0"/>
        <v>0</v>
      </c>
      <c r="C12" s="47">
        <f t="shared" si="1"/>
        <v>62</v>
      </c>
      <c r="D12" s="48">
        <v>0</v>
      </c>
      <c r="E12" s="48">
        <v>0</v>
      </c>
      <c r="F12" s="48">
        <v>11</v>
      </c>
      <c r="G12" s="48">
        <v>51</v>
      </c>
      <c r="H12" s="46">
        <f t="shared" si="2"/>
        <v>0</v>
      </c>
      <c r="I12" s="47">
        <f t="shared" si="3"/>
        <v>27</v>
      </c>
      <c r="J12" s="48">
        <v>0</v>
      </c>
      <c r="K12" s="48">
        <v>0</v>
      </c>
      <c r="L12" s="48">
        <v>6</v>
      </c>
      <c r="M12" s="49">
        <v>21</v>
      </c>
      <c r="N12" s="24"/>
      <c r="O12" s="15" t="s">
        <v>11</v>
      </c>
      <c r="P12" s="50">
        <f t="shared" si="4"/>
        <v>8</v>
      </c>
      <c r="Q12" s="48">
        <v>0</v>
      </c>
      <c r="R12" s="49">
        <v>8</v>
      </c>
    </row>
    <row r="13" spans="1:27" ht="21" customHeight="1">
      <c r="A13" s="15" t="s">
        <v>10</v>
      </c>
      <c r="B13" s="46">
        <f t="shared" si="0"/>
        <v>0</v>
      </c>
      <c r="C13" s="47">
        <f t="shared" si="1"/>
        <v>23</v>
      </c>
      <c r="D13" s="48">
        <v>0</v>
      </c>
      <c r="E13" s="48">
        <v>0</v>
      </c>
      <c r="F13" s="48">
        <v>0</v>
      </c>
      <c r="G13" s="48">
        <v>23</v>
      </c>
      <c r="H13" s="46">
        <f t="shared" si="2"/>
        <v>0</v>
      </c>
      <c r="I13" s="47">
        <f t="shared" si="3"/>
        <v>11</v>
      </c>
      <c r="J13" s="48">
        <v>0</v>
      </c>
      <c r="K13" s="48">
        <v>0</v>
      </c>
      <c r="L13" s="48">
        <v>0</v>
      </c>
      <c r="M13" s="49">
        <v>11</v>
      </c>
      <c r="N13" s="24"/>
      <c r="O13" s="15" t="s">
        <v>10</v>
      </c>
      <c r="P13" s="50">
        <f t="shared" si="4"/>
        <v>0</v>
      </c>
      <c r="Q13" s="48">
        <v>0</v>
      </c>
      <c r="R13" s="49">
        <v>0</v>
      </c>
    </row>
    <row r="14" spans="1:27" ht="21" customHeight="1">
      <c r="A14" s="15" t="s">
        <v>26</v>
      </c>
      <c r="B14" s="46">
        <f t="shared" si="0"/>
        <v>0</v>
      </c>
      <c r="C14" s="47">
        <f t="shared" si="1"/>
        <v>4</v>
      </c>
      <c r="D14" s="48">
        <v>0</v>
      </c>
      <c r="E14" s="48">
        <v>0</v>
      </c>
      <c r="F14" s="48">
        <v>0</v>
      </c>
      <c r="G14" s="48">
        <v>4</v>
      </c>
      <c r="H14" s="46">
        <f t="shared" si="2"/>
        <v>0</v>
      </c>
      <c r="I14" s="47">
        <f t="shared" si="3"/>
        <v>0</v>
      </c>
      <c r="J14" s="48">
        <v>0</v>
      </c>
      <c r="K14" s="48">
        <v>0</v>
      </c>
      <c r="L14" s="48">
        <v>0</v>
      </c>
      <c r="M14" s="49">
        <v>0</v>
      </c>
      <c r="N14" s="24"/>
      <c r="O14" s="15" t="s">
        <v>26</v>
      </c>
      <c r="P14" s="50">
        <f t="shared" si="4"/>
        <v>0</v>
      </c>
      <c r="Q14" s="48">
        <v>0</v>
      </c>
      <c r="R14" s="49">
        <v>0</v>
      </c>
    </row>
    <row r="15" spans="1:27" ht="21" customHeight="1">
      <c r="A15" s="15" t="s">
        <v>12</v>
      </c>
      <c r="B15" s="46">
        <f t="shared" si="0"/>
        <v>2</v>
      </c>
      <c r="C15" s="47">
        <f t="shared" si="1"/>
        <v>121</v>
      </c>
      <c r="D15" s="48">
        <v>1</v>
      </c>
      <c r="E15" s="48">
        <v>1</v>
      </c>
      <c r="F15" s="48">
        <v>6</v>
      </c>
      <c r="G15" s="48">
        <v>115</v>
      </c>
      <c r="H15" s="46">
        <f t="shared" si="2"/>
        <v>0</v>
      </c>
      <c r="I15" s="47">
        <f t="shared" si="3"/>
        <v>14</v>
      </c>
      <c r="J15" s="48">
        <v>0</v>
      </c>
      <c r="K15" s="48">
        <v>0</v>
      </c>
      <c r="L15" s="48">
        <v>0</v>
      </c>
      <c r="M15" s="49">
        <v>14</v>
      </c>
      <c r="N15" s="24"/>
      <c r="O15" s="15" t="s">
        <v>12</v>
      </c>
      <c r="P15" s="50">
        <f t="shared" si="4"/>
        <v>9</v>
      </c>
      <c r="Q15" s="48">
        <v>0</v>
      </c>
      <c r="R15" s="49">
        <v>9</v>
      </c>
    </row>
    <row r="16" spans="1:27" ht="21" customHeight="1">
      <c r="A16" s="15" t="s">
        <v>20</v>
      </c>
      <c r="B16" s="46">
        <f t="shared" si="0"/>
        <v>0</v>
      </c>
      <c r="C16" s="47">
        <f t="shared" si="1"/>
        <v>222</v>
      </c>
      <c r="D16" s="48">
        <v>0</v>
      </c>
      <c r="E16" s="48">
        <v>0</v>
      </c>
      <c r="F16" s="48">
        <v>195</v>
      </c>
      <c r="G16" s="48">
        <v>27</v>
      </c>
      <c r="H16" s="46">
        <f t="shared" si="2"/>
        <v>0</v>
      </c>
      <c r="I16" s="47">
        <f t="shared" si="3"/>
        <v>102</v>
      </c>
      <c r="J16" s="48">
        <v>0</v>
      </c>
      <c r="K16" s="48">
        <v>0</v>
      </c>
      <c r="L16" s="48">
        <v>89</v>
      </c>
      <c r="M16" s="49">
        <v>13</v>
      </c>
      <c r="N16" s="24"/>
      <c r="O16" s="15" t="s">
        <v>20</v>
      </c>
      <c r="P16" s="50">
        <f t="shared" si="4"/>
        <v>4</v>
      </c>
      <c r="Q16" s="48">
        <v>4</v>
      </c>
      <c r="R16" s="49">
        <v>0</v>
      </c>
    </row>
    <row r="17" spans="1:28" ht="21" customHeight="1">
      <c r="A17" s="21" t="s">
        <v>21</v>
      </c>
      <c r="B17" s="51">
        <f t="shared" si="0"/>
        <v>0</v>
      </c>
      <c r="C17" s="52">
        <f t="shared" si="1"/>
        <v>125</v>
      </c>
      <c r="D17" s="53">
        <v>0</v>
      </c>
      <c r="E17" s="53">
        <v>0</v>
      </c>
      <c r="F17" s="53">
        <v>18</v>
      </c>
      <c r="G17" s="53">
        <v>107</v>
      </c>
      <c r="H17" s="51">
        <f t="shared" si="2"/>
        <v>0</v>
      </c>
      <c r="I17" s="52">
        <f t="shared" si="3"/>
        <v>46</v>
      </c>
      <c r="J17" s="53">
        <v>0</v>
      </c>
      <c r="K17" s="53">
        <v>0</v>
      </c>
      <c r="L17" s="53">
        <v>10</v>
      </c>
      <c r="M17" s="54">
        <v>36</v>
      </c>
      <c r="N17" s="24"/>
      <c r="O17" s="21" t="s">
        <v>21</v>
      </c>
      <c r="P17" s="55">
        <f t="shared" si="4"/>
        <v>0</v>
      </c>
      <c r="Q17" s="53">
        <v>0</v>
      </c>
      <c r="R17" s="54">
        <v>0</v>
      </c>
    </row>
    <row r="18" spans="1:28" ht="21" customHeight="1">
      <c r="A18" s="25"/>
      <c r="B18" s="2"/>
      <c r="C18" s="26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28" ht="9" customHeight="1">
      <c r="A19" s="2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8" s="9" customFormat="1" ht="21" customHeight="1">
      <c r="A20" s="5" t="s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O20" s="5" t="s">
        <v>29</v>
      </c>
      <c r="P20" s="6"/>
      <c r="Q20" s="6"/>
      <c r="R20" s="6"/>
      <c r="S20" s="6"/>
      <c r="T20" s="6"/>
      <c r="U20" s="6"/>
      <c r="W20" s="27"/>
      <c r="X20" s="27"/>
      <c r="Y20" s="27"/>
      <c r="Z20" s="27"/>
      <c r="AA20" s="28"/>
      <c r="AB20" s="28"/>
    </row>
    <row r="21" spans="1:28" ht="21" customHeight="1">
      <c r="A21" s="10"/>
      <c r="B21" s="20"/>
      <c r="C21" s="13" t="s">
        <v>30</v>
      </c>
      <c r="D21" s="13"/>
      <c r="E21" s="13"/>
      <c r="F21" s="13"/>
      <c r="G21" s="14"/>
      <c r="H21" s="20" t="s">
        <v>2</v>
      </c>
      <c r="I21" s="14"/>
      <c r="J21" s="20"/>
      <c r="K21" s="13" t="s">
        <v>3</v>
      </c>
      <c r="L21" s="13"/>
      <c r="M21" s="14"/>
      <c r="O21" s="10"/>
      <c r="P21" s="11"/>
      <c r="Q21" s="29"/>
      <c r="R21" s="11" t="s">
        <v>45</v>
      </c>
      <c r="S21" s="30"/>
      <c r="T21" s="11" t="s">
        <v>46</v>
      </c>
      <c r="U21" s="30"/>
      <c r="V21" s="11" t="s">
        <v>47</v>
      </c>
      <c r="W21" s="13"/>
      <c r="X21" s="13"/>
      <c r="Y21" s="31"/>
      <c r="Z21" s="32"/>
      <c r="AA21" s="33"/>
    </row>
    <row r="22" spans="1:28" ht="21" customHeight="1">
      <c r="A22" s="15" t="s">
        <v>5</v>
      </c>
      <c r="B22" s="20" t="s">
        <v>33</v>
      </c>
      <c r="C22" s="14"/>
      <c r="D22" s="20" t="s">
        <v>34</v>
      </c>
      <c r="E22" s="14"/>
      <c r="F22" s="20" t="s">
        <v>35</v>
      </c>
      <c r="G22" s="14"/>
      <c r="H22" s="20" t="s">
        <v>33</v>
      </c>
      <c r="I22" s="14"/>
      <c r="J22" s="20" t="s">
        <v>33</v>
      </c>
      <c r="K22" s="14"/>
      <c r="L22" s="20" t="s">
        <v>25</v>
      </c>
      <c r="M22" s="14"/>
      <c r="O22" s="15" t="s">
        <v>4</v>
      </c>
      <c r="P22" s="18"/>
      <c r="Q22" s="19"/>
      <c r="R22" s="18" t="s">
        <v>50</v>
      </c>
      <c r="S22" s="19"/>
      <c r="T22" s="18" t="s">
        <v>50</v>
      </c>
      <c r="U22" s="19"/>
      <c r="V22" s="20" t="s">
        <v>40</v>
      </c>
      <c r="W22" s="14"/>
      <c r="X22" s="81" t="s">
        <v>51</v>
      </c>
      <c r="Y22" s="82"/>
      <c r="Z22" s="82"/>
      <c r="AA22" s="83"/>
    </row>
    <row r="23" spans="1:28" ht="21" customHeight="1">
      <c r="A23" s="21"/>
      <c r="B23" s="22" t="s">
        <v>36</v>
      </c>
      <c r="C23" s="22" t="s">
        <v>37</v>
      </c>
      <c r="D23" s="22" t="s">
        <v>36</v>
      </c>
      <c r="E23" s="22" t="s">
        <v>37</v>
      </c>
      <c r="F23" s="22" t="s">
        <v>36</v>
      </c>
      <c r="G23" s="22" t="s">
        <v>37</v>
      </c>
      <c r="H23" s="22" t="s">
        <v>36</v>
      </c>
      <c r="I23" s="22" t="s">
        <v>37</v>
      </c>
      <c r="J23" s="22" t="s">
        <v>36</v>
      </c>
      <c r="K23" s="22" t="s">
        <v>37</v>
      </c>
      <c r="L23" s="22" t="s">
        <v>36</v>
      </c>
      <c r="M23" s="22" t="s">
        <v>37</v>
      </c>
      <c r="O23" s="21"/>
      <c r="P23" s="22" t="s">
        <v>48</v>
      </c>
      <c r="Q23" s="34" t="s">
        <v>52</v>
      </c>
      <c r="R23" s="22" t="s">
        <v>41</v>
      </c>
      <c r="S23" s="22" t="s">
        <v>42</v>
      </c>
      <c r="T23" s="22" t="s">
        <v>41</v>
      </c>
      <c r="U23" s="22" t="s">
        <v>42</v>
      </c>
      <c r="V23" s="22" t="s">
        <v>41</v>
      </c>
      <c r="W23" s="22" t="s">
        <v>42</v>
      </c>
      <c r="X23" s="82" t="s">
        <v>41</v>
      </c>
      <c r="Y23" s="83"/>
      <c r="Z23" s="81" t="s">
        <v>42</v>
      </c>
      <c r="AA23" s="83"/>
    </row>
    <row r="24" spans="1:28" ht="21" customHeight="1">
      <c r="A24" s="35" t="s">
        <v>39</v>
      </c>
      <c r="B24" s="78">
        <f>B25+D25+F25</f>
        <v>438</v>
      </c>
      <c r="C24" s="80"/>
      <c r="D24" s="80"/>
      <c r="E24" s="80"/>
      <c r="F24" s="43"/>
      <c r="G24" s="45"/>
      <c r="H24" s="78">
        <f>H26+I26</f>
        <v>9</v>
      </c>
      <c r="I24" s="79"/>
      <c r="J24" s="56"/>
      <c r="K24" s="80">
        <f>J25+L25</f>
        <v>156</v>
      </c>
      <c r="L24" s="80"/>
      <c r="M24" s="57"/>
      <c r="O24" s="23" t="s">
        <v>43</v>
      </c>
      <c r="P24" s="58">
        <f>SUM(P25:P36)</f>
        <v>4</v>
      </c>
      <c r="Q24" s="58">
        <f>SUM(Q25:Q36)</f>
        <v>207</v>
      </c>
      <c r="R24" s="58">
        <f t="shared" ref="R24:W24" si="5">SUM(R25:R36)</f>
        <v>11</v>
      </c>
      <c r="S24" s="58">
        <f t="shared" si="5"/>
        <v>11</v>
      </c>
      <c r="T24" s="58">
        <f t="shared" si="5"/>
        <v>11</v>
      </c>
      <c r="U24" s="58">
        <f t="shared" si="5"/>
        <v>16</v>
      </c>
      <c r="V24" s="59">
        <f t="shared" si="5"/>
        <v>1</v>
      </c>
      <c r="W24" s="60">
        <f t="shared" si="5"/>
        <v>3</v>
      </c>
      <c r="X24" s="58"/>
      <c r="Y24" s="61" t="s">
        <v>61</v>
      </c>
      <c r="Z24" s="58"/>
      <c r="AA24" s="62" t="s">
        <v>62</v>
      </c>
      <c r="AB24" s="16"/>
    </row>
    <row r="25" spans="1:28" ht="21" customHeight="1">
      <c r="A25" s="36"/>
      <c r="B25" s="84">
        <f>B26+C26</f>
        <v>410</v>
      </c>
      <c r="C25" s="85"/>
      <c r="D25" s="76">
        <f>D26+E26</f>
        <v>23</v>
      </c>
      <c r="E25" s="85"/>
      <c r="F25" s="76">
        <f>F26+G26</f>
        <v>5</v>
      </c>
      <c r="G25" s="77"/>
      <c r="H25" s="63"/>
      <c r="I25" s="64"/>
      <c r="J25" s="86">
        <f>J26+K26</f>
        <v>156</v>
      </c>
      <c r="K25" s="87"/>
      <c r="L25" s="76">
        <f>L26+M26</f>
        <v>0</v>
      </c>
      <c r="M25" s="77"/>
      <c r="O25" s="15" t="s">
        <v>8</v>
      </c>
      <c r="P25" s="65">
        <f>SUM(V25:W25)</f>
        <v>0</v>
      </c>
      <c r="Q25" s="65">
        <v>51</v>
      </c>
      <c r="R25" s="65">
        <v>1</v>
      </c>
      <c r="S25" s="65">
        <v>3</v>
      </c>
      <c r="T25" s="65">
        <v>3</v>
      </c>
      <c r="U25" s="66">
        <v>5</v>
      </c>
      <c r="V25" s="65">
        <v>0</v>
      </c>
      <c r="W25" s="66">
        <v>0</v>
      </c>
      <c r="X25" s="65"/>
      <c r="Y25" s="67" t="s">
        <v>54</v>
      </c>
      <c r="Z25" s="67"/>
      <c r="AA25" s="68" t="s">
        <v>55</v>
      </c>
    </row>
    <row r="26" spans="1:28" ht="21" customHeight="1">
      <c r="A26" s="36" t="s">
        <v>15</v>
      </c>
      <c r="B26" s="63">
        <f t="shared" ref="B26:M26" si="6">SUM(B27:B34)</f>
        <v>272</v>
      </c>
      <c r="C26" s="69">
        <f t="shared" si="6"/>
        <v>138</v>
      </c>
      <c r="D26" s="69">
        <f t="shared" si="6"/>
        <v>12</v>
      </c>
      <c r="E26" s="69">
        <f t="shared" si="6"/>
        <v>11</v>
      </c>
      <c r="F26" s="69">
        <f t="shared" si="6"/>
        <v>3</v>
      </c>
      <c r="G26" s="64">
        <f t="shared" si="6"/>
        <v>2</v>
      </c>
      <c r="H26" s="63">
        <f t="shared" si="6"/>
        <v>5</v>
      </c>
      <c r="I26" s="64">
        <f t="shared" si="6"/>
        <v>4</v>
      </c>
      <c r="J26" s="69">
        <f t="shared" si="6"/>
        <v>97</v>
      </c>
      <c r="K26" s="69">
        <f>SUM(K27:K34)</f>
        <v>59</v>
      </c>
      <c r="L26" s="69">
        <f t="shared" si="6"/>
        <v>0</v>
      </c>
      <c r="M26" s="64">
        <f t="shared" si="6"/>
        <v>0</v>
      </c>
      <c r="O26" s="15" t="s">
        <v>23</v>
      </c>
      <c r="P26" s="65">
        <f t="shared" ref="P26:P36" si="7">SUM(V26:W26)</f>
        <v>0</v>
      </c>
      <c r="Q26" s="65">
        <v>69</v>
      </c>
      <c r="R26" s="65">
        <v>5</v>
      </c>
      <c r="S26" s="65">
        <v>5</v>
      </c>
      <c r="T26" s="65">
        <v>1</v>
      </c>
      <c r="U26" s="66">
        <v>6</v>
      </c>
      <c r="V26" s="65">
        <v>0</v>
      </c>
      <c r="W26" s="66">
        <v>0</v>
      </c>
      <c r="X26" s="65"/>
      <c r="Y26" s="67">
        <v>22</v>
      </c>
      <c r="Z26" s="67"/>
      <c r="AA26" s="68">
        <v>30</v>
      </c>
    </row>
    <row r="27" spans="1:28" ht="21" customHeight="1">
      <c r="A27" s="37" t="s">
        <v>28</v>
      </c>
      <c r="B27" s="46">
        <v>75</v>
      </c>
      <c r="C27" s="48">
        <v>61</v>
      </c>
      <c r="D27" s="48">
        <v>3</v>
      </c>
      <c r="E27" s="48">
        <v>6</v>
      </c>
      <c r="F27" s="70">
        <v>3</v>
      </c>
      <c r="G27" s="49">
        <v>2</v>
      </c>
      <c r="H27" s="46">
        <v>3</v>
      </c>
      <c r="I27" s="49">
        <v>1</v>
      </c>
      <c r="J27" s="46">
        <v>0</v>
      </c>
      <c r="K27" s="48">
        <v>0</v>
      </c>
      <c r="L27" s="48">
        <v>0</v>
      </c>
      <c r="M27" s="49">
        <v>0</v>
      </c>
      <c r="O27" s="15" t="s">
        <v>19</v>
      </c>
      <c r="P27" s="65">
        <f t="shared" si="7"/>
        <v>0</v>
      </c>
      <c r="Q27" s="65">
        <v>12</v>
      </c>
      <c r="R27" s="65">
        <v>0</v>
      </c>
      <c r="S27" s="65">
        <v>1</v>
      </c>
      <c r="T27" s="65">
        <v>0</v>
      </c>
      <c r="U27" s="66">
        <v>2</v>
      </c>
      <c r="V27" s="65">
        <v>0</v>
      </c>
      <c r="W27" s="66">
        <v>0</v>
      </c>
      <c r="X27" s="65"/>
      <c r="Y27" s="67">
        <v>0</v>
      </c>
      <c r="Z27" s="67"/>
      <c r="AA27" s="68" t="s">
        <v>56</v>
      </c>
    </row>
    <row r="28" spans="1:28" ht="21" customHeight="1">
      <c r="A28" s="24" t="s">
        <v>9</v>
      </c>
      <c r="B28" s="46">
        <v>1</v>
      </c>
      <c r="C28" s="70">
        <v>9</v>
      </c>
      <c r="D28" s="70">
        <v>0</v>
      </c>
      <c r="E28" s="70">
        <v>0</v>
      </c>
      <c r="F28" s="70">
        <v>0</v>
      </c>
      <c r="G28" s="49">
        <v>0</v>
      </c>
      <c r="H28" s="46">
        <v>0</v>
      </c>
      <c r="I28" s="49">
        <v>0</v>
      </c>
      <c r="J28" s="46">
        <v>46</v>
      </c>
      <c r="K28" s="48">
        <v>40</v>
      </c>
      <c r="L28" s="48">
        <v>0</v>
      </c>
      <c r="M28" s="49">
        <v>0</v>
      </c>
      <c r="O28" s="15" t="s">
        <v>9</v>
      </c>
      <c r="P28" s="65">
        <f t="shared" si="7"/>
        <v>2</v>
      </c>
      <c r="Q28" s="65">
        <v>0</v>
      </c>
      <c r="R28" s="65">
        <v>0</v>
      </c>
      <c r="S28" s="65">
        <v>0</v>
      </c>
      <c r="T28" s="65">
        <v>0</v>
      </c>
      <c r="U28" s="66">
        <v>0</v>
      </c>
      <c r="V28" s="65">
        <v>1</v>
      </c>
      <c r="W28" s="66">
        <v>1</v>
      </c>
      <c r="X28" s="65"/>
      <c r="Y28" s="67">
        <v>0</v>
      </c>
      <c r="Z28" s="67"/>
      <c r="AA28" s="68">
        <v>0</v>
      </c>
    </row>
    <row r="29" spans="1:28" ht="21" customHeight="1">
      <c r="A29" s="24" t="s">
        <v>10</v>
      </c>
      <c r="B29" s="46">
        <v>0</v>
      </c>
      <c r="C29" s="70">
        <v>32</v>
      </c>
      <c r="D29" s="70">
        <v>0</v>
      </c>
      <c r="E29" s="70">
        <v>1</v>
      </c>
      <c r="F29" s="70">
        <v>0</v>
      </c>
      <c r="G29" s="49">
        <v>0</v>
      </c>
      <c r="H29" s="46">
        <v>0</v>
      </c>
      <c r="I29" s="49">
        <v>0</v>
      </c>
      <c r="J29" s="46">
        <v>0</v>
      </c>
      <c r="K29" s="48">
        <v>7</v>
      </c>
      <c r="L29" s="48">
        <v>0</v>
      </c>
      <c r="M29" s="49">
        <v>0</v>
      </c>
      <c r="O29" s="15" t="s">
        <v>23</v>
      </c>
      <c r="P29" s="65">
        <f t="shared" si="7"/>
        <v>0</v>
      </c>
      <c r="Q29" s="65">
        <v>0</v>
      </c>
      <c r="R29" s="65">
        <v>0</v>
      </c>
      <c r="S29" s="65">
        <v>0</v>
      </c>
      <c r="T29" s="65">
        <v>0</v>
      </c>
      <c r="U29" s="66">
        <v>0</v>
      </c>
      <c r="V29" s="65">
        <v>0</v>
      </c>
      <c r="W29" s="66">
        <v>0</v>
      </c>
      <c r="X29" s="65"/>
      <c r="Y29" s="67">
        <v>0</v>
      </c>
      <c r="Z29" s="67"/>
      <c r="AA29" s="68">
        <v>0</v>
      </c>
    </row>
    <row r="30" spans="1:28" ht="21" customHeight="1">
      <c r="A30" s="24" t="s">
        <v>17</v>
      </c>
      <c r="B30" s="46">
        <v>14</v>
      </c>
      <c r="C30" s="70">
        <v>0</v>
      </c>
      <c r="D30" s="70">
        <v>0</v>
      </c>
      <c r="E30" s="70">
        <v>4</v>
      </c>
      <c r="F30" s="70">
        <v>0</v>
      </c>
      <c r="G30" s="49">
        <v>0</v>
      </c>
      <c r="H30" s="46">
        <v>0</v>
      </c>
      <c r="I30" s="49">
        <v>0</v>
      </c>
      <c r="J30" s="46">
        <v>11</v>
      </c>
      <c r="K30" s="48">
        <v>3</v>
      </c>
      <c r="L30" s="48">
        <v>0</v>
      </c>
      <c r="M30" s="49">
        <v>0</v>
      </c>
      <c r="O30" s="15" t="s">
        <v>19</v>
      </c>
      <c r="P30" s="65">
        <f t="shared" si="7"/>
        <v>0</v>
      </c>
      <c r="Q30" s="65">
        <f>SUM(R30:U30,X30:AA30)</f>
        <v>0</v>
      </c>
      <c r="R30" s="65">
        <v>0</v>
      </c>
      <c r="S30" s="65">
        <v>0</v>
      </c>
      <c r="T30" s="65">
        <v>0</v>
      </c>
      <c r="U30" s="66">
        <v>0</v>
      </c>
      <c r="V30" s="65">
        <v>0</v>
      </c>
      <c r="W30" s="66">
        <v>0</v>
      </c>
      <c r="X30" s="65"/>
      <c r="Y30" s="67">
        <v>0</v>
      </c>
      <c r="Z30" s="67"/>
      <c r="AA30" s="68">
        <v>0</v>
      </c>
    </row>
    <row r="31" spans="1:28" ht="21" customHeight="1">
      <c r="A31" s="24" t="s">
        <v>22</v>
      </c>
      <c r="B31" s="46">
        <v>101</v>
      </c>
      <c r="C31" s="70">
        <v>33</v>
      </c>
      <c r="D31" s="70">
        <v>4</v>
      </c>
      <c r="E31" s="70">
        <v>0</v>
      </c>
      <c r="F31" s="70">
        <v>0</v>
      </c>
      <c r="G31" s="49">
        <v>0</v>
      </c>
      <c r="H31" s="46">
        <v>2</v>
      </c>
      <c r="I31" s="49">
        <v>2</v>
      </c>
      <c r="J31" s="46">
        <v>0</v>
      </c>
      <c r="K31" s="48">
        <v>5</v>
      </c>
      <c r="L31" s="48">
        <v>0</v>
      </c>
      <c r="M31" s="49">
        <v>0</v>
      </c>
      <c r="O31" s="15" t="s">
        <v>18</v>
      </c>
      <c r="P31" s="65">
        <f t="shared" si="7"/>
        <v>0</v>
      </c>
      <c r="Q31" s="65">
        <f>SUM(R31:U31,X31:AA31)</f>
        <v>0</v>
      </c>
      <c r="R31" s="65">
        <v>0</v>
      </c>
      <c r="S31" s="65">
        <v>0</v>
      </c>
      <c r="T31" s="65">
        <v>0</v>
      </c>
      <c r="U31" s="66">
        <v>0</v>
      </c>
      <c r="V31" s="65">
        <v>0</v>
      </c>
      <c r="W31" s="66">
        <v>0</v>
      </c>
      <c r="X31" s="65"/>
      <c r="Y31" s="67">
        <v>0</v>
      </c>
      <c r="Z31" s="67"/>
      <c r="AA31" s="68">
        <v>0</v>
      </c>
    </row>
    <row r="32" spans="1:28" ht="21" customHeight="1">
      <c r="A32" s="24" t="s">
        <v>27</v>
      </c>
      <c r="B32" s="46">
        <v>0</v>
      </c>
      <c r="C32" s="70">
        <v>0</v>
      </c>
      <c r="D32" s="70">
        <v>0</v>
      </c>
      <c r="E32" s="70">
        <v>0</v>
      </c>
      <c r="F32" s="70">
        <v>0</v>
      </c>
      <c r="G32" s="49">
        <v>0</v>
      </c>
      <c r="H32" s="46">
        <v>0</v>
      </c>
      <c r="I32" s="49">
        <v>0</v>
      </c>
      <c r="J32" s="46">
        <v>0</v>
      </c>
      <c r="K32" s="48">
        <v>1</v>
      </c>
      <c r="L32" s="48">
        <v>0</v>
      </c>
      <c r="M32" s="49">
        <v>0</v>
      </c>
      <c r="O32" s="15" t="s">
        <v>24</v>
      </c>
      <c r="P32" s="65">
        <f t="shared" si="7"/>
        <v>0</v>
      </c>
      <c r="Q32" s="65">
        <v>24</v>
      </c>
      <c r="R32" s="65">
        <v>1</v>
      </c>
      <c r="S32" s="65">
        <v>2</v>
      </c>
      <c r="T32" s="65">
        <v>2</v>
      </c>
      <c r="U32" s="66">
        <v>1</v>
      </c>
      <c r="V32" s="65">
        <v>0</v>
      </c>
      <c r="W32" s="66">
        <v>0</v>
      </c>
      <c r="X32" s="65"/>
      <c r="Y32" s="67" t="s">
        <v>57</v>
      </c>
      <c r="Z32" s="67"/>
      <c r="AA32" s="68" t="s">
        <v>58</v>
      </c>
    </row>
    <row r="33" spans="1:27" ht="21" customHeight="1">
      <c r="A33" s="24" t="s">
        <v>20</v>
      </c>
      <c r="B33" s="46">
        <v>76</v>
      </c>
      <c r="C33" s="70">
        <v>0</v>
      </c>
      <c r="D33" s="70">
        <v>5</v>
      </c>
      <c r="E33" s="70">
        <v>0</v>
      </c>
      <c r="F33" s="70">
        <v>0</v>
      </c>
      <c r="G33" s="49">
        <v>0</v>
      </c>
      <c r="H33" s="46">
        <v>0</v>
      </c>
      <c r="I33" s="49">
        <v>1</v>
      </c>
      <c r="J33" s="46">
        <v>12</v>
      </c>
      <c r="K33" s="48">
        <v>0</v>
      </c>
      <c r="L33" s="48">
        <v>0</v>
      </c>
      <c r="M33" s="49">
        <v>0</v>
      </c>
      <c r="O33" s="15" t="s">
        <v>44</v>
      </c>
      <c r="P33" s="65">
        <f t="shared" si="7"/>
        <v>1</v>
      </c>
      <c r="Q33" s="65">
        <f>SUM(R33:U33,X33:AA33)</f>
        <v>0</v>
      </c>
      <c r="R33" s="65">
        <v>0</v>
      </c>
      <c r="S33" s="65">
        <v>0</v>
      </c>
      <c r="T33" s="65">
        <v>0</v>
      </c>
      <c r="U33" s="66">
        <v>0</v>
      </c>
      <c r="V33" s="65">
        <v>0</v>
      </c>
      <c r="W33" s="66">
        <v>1</v>
      </c>
      <c r="X33" s="65"/>
      <c r="Y33" s="67">
        <v>0</v>
      </c>
      <c r="Z33" s="67"/>
      <c r="AA33" s="68">
        <v>0</v>
      </c>
    </row>
    <row r="34" spans="1:27" ht="21" customHeight="1">
      <c r="A34" s="38" t="s">
        <v>21</v>
      </c>
      <c r="B34" s="51">
        <v>5</v>
      </c>
      <c r="C34" s="53">
        <v>3</v>
      </c>
      <c r="D34" s="53">
        <v>0</v>
      </c>
      <c r="E34" s="53">
        <v>0</v>
      </c>
      <c r="F34" s="53">
        <v>0</v>
      </c>
      <c r="G34" s="54">
        <v>0</v>
      </c>
      <c r="H34" s="51">
        <v>0</v>
      </c>
      <c r="I34" s="54">
        <v>0</v>
      </c>
      <c r="J34" s="51">
        <v>28</v>
      </c>
      <c r="K34" s="53">
        <v>3</v>
      </c>
      <c r="L34" s="53">
        <v>0</v>
      </c>
      <c r="M34" s="54">
        <v>0</v>
      </c>
      <c r="O34" s="15" t="s">
        <v>12</v>
      </c>
      <c r="P34" s="65">
        <f t="shared" si="7"/>
        <v>0</v>
      </c>
      <c r="Q34" s="65">
        <v>16</v>
      </c>
      <c r="R34" s="65">
        <v>1</v>
      </c>
      <c r="S34" s="65">
        <v>0</v>
      </c>
      <c r="T34" s="65">
        <v>0</v>
      </c>
      <c r="U34" s="66">
        <v>2</v>
      </c>
      <c r="V34" s="65">
        <v>0</v>
      </c>
      <c r="W34" s="66">
        <v>0</v>
      </c>
      <c r="X34" s="65"/>
      <c r="Y34" s="67">
        <v>4</v>
      </c>
      <c r="Z34" s="67"/>
      <c r="AA34" s="68">
        <v>9</v>
      </c>
    </row>
    <row r="35" spans="1:27" ht="2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O35" s="15" t="s">
        <v>20</v>
      </c>
      <c r="P35" s="65">
        <f t="shared" si="7"/>
        <v>0</v>
      </c>
      <c r="Q35" s="65">
        <v>30</v>
      </c>
      <c r="R35" s="65">
        <v>3</v>
      </c>
      <c r="S35" s="65">
        <v>0</v>
      </c>
      <c r="T35" s="65">
        <v>5</v>
      </c>
      <c r="U35" s="66">
        <v>0</v>
      </c>
      <c r="V35" s="65">
        <v>0</v>
      </c>
      <c r="W35" s="66">
        <v>0</v>
      </c>
      <c r="X35" s="65"/>
      <c r="Y35" s="67" t="s">
        <v>60</v>
      </c>
      <c r="Z35" s="67" t="s">
        <v>59</v>
      </c>
      <c r="AA35" s="68">
        <v>0</v>
      </c>
    </row>
    <row r="36" spans="1:27" ht="21" customHeight="1">
      <c r="O36" s="21" t="s">
        <v>21</v>
      </c>
      <c r="P36" s="71">
        <f t="shared" si="7"/>
        <v>1</v>
      </c>
      <c r="Q36" s="72">
        <v>5</v>
      </c>
      <c r="R36" s="72">
        <v>0</v>
      </c>
      <c r="S36" s="72">
        <v>0</v>
      </c>
      <c r="T36" s="72">
        <v>0</v>
      </c>
      <c r="U36" s="73">
        <v>0</v>
      </c>
      <c r="V36" s="72">
        <v>0</v>
      </c>
      <c r="W36" s="73">
        <v>1</v>
      </c>
      <c r="X36" s="72"/>
      <c r="Y36" s="74">
        <v>0</v>
      </c>
      <c r="Z36" s="74"/>
      <c r="AA36" s="75">
        <v>5</v>
      </c>
    </row>
    <row r="37" spans="1:27" ht="21" customHeight="1">
      <c r="O37" s="39" t="s">
        <v>49</v>
      </c>
      <c r="Q37" s="17"/>
      <c r="R37" s="40"/>
      <c r="U37" s="40"/>
    </row>
  </sheetData>
  <mergeCells count="11">
    <mergeCell ref="L25:M25"/>
    <mergeCell ref="H24:I24"/>
    <mergeCell ref="B24:E24"/>
    <mergeCell ref="X22:AA22"/>
    <mergeCell ref="Z23:AA23"/>
    <mergeCell ref="X23:Y23"/>
    <mergeCell ref="B25:C25"/>
    <mergeCell ref="D25:E25"/>
    <mergeCell ref="F25:G25"/>
    <mergeCell ref="K24:L24"/>
    <mergeCell ref="J25:K25"/>
  </mergeCells>
  <phoneticPr fontId="7"/>
  <printOptions gridLinesSet="0"/>
  <pageMargins left="0.55118110236220474" right="0.15748031496062992" top="0.59055118110236227" bottom="0.59055118110236227" header="0.59055118110236227" footer="0.59055118110236227"/>
  <pageSetup paperSize="9" scale="73" fitToWidth="0" orientation="landscape" horizontalDpi="300" verticalDpi="300" r:id="rId1"/>
  <headerFooter alignWithMargins="0"/>
  <ignoredErrors>
    <ignoredError sqref="B8:C17 I8:I17 P26 H8:H17 P25 P33:Q33 P32 P36 P34 P35 P30:Q31 P27 P28 P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NAV000</vt:lpstr>
      <vt:lpstr>３　本務職員数</vt:lpstr>
      <vt:lpstr>'３　本務職員数'!Print_Area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2023-11-06T08:33:35Z</cp:lastPrinted>
  <dcterms:created xsi:type="dcterms:W3CDTF">1998-08-26T08:12:35Z</dcterms:created>
  <dcterms:modified xsi:type="dcterms:W3CDTF">2024-11-07T08:45:02Z</dcterms:modified>
</cp:coreProperties>
</file>