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971" activeTab="0"/>
  </bookViews>
  <sheets>
    <sheet name="糖尿・腎（２）" sheetId="1" r:id="rId1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<sst xmlns="http://schemas.openxmlformats.org/spreadsheetml/2006/main" count="54" uniqueCount="41">
  <si>
    <r>
      <t xml:space="preserve"> 小計</t>
    </r>
    <r>
      <rPr>
        <sz val="9"/>
        <rFont val="ＭＳ 明朝"/>
        <family val="1"/>
      </rPr>
      <t>(40歳以上）</t>
    </r>
  </si>
  <si>
    <t>(人)</t>
  </si>
  <si>
    <t>　39歳以下</t>
  </si>
  <si>
    <t xml:space="preserve">  39歳以下</t>
  </si>
  <si>
    <t xml:space="preserve">    区    分</t>
  </si>
  <si>
    <t xml:space="preserve"> 男</t>
  </si>
  <si>
    <t xml:space="preserve"> 計</t>
  </si>
  <si>
    <t xml:space="preserve"> 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</si>
  <si>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</si>
  <si>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</si>
  <si>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</si>
  <si>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</si>
  <si>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</si>
  <si>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</si>
  <si>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</si>
  <si>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</si>
  <si>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80歳以上</t>
  </si>
  <si>
    <t>慢性腎臓病</t>
  </si>
  <si>
    <t>Ｂ</t>
  </si>
  <si>
    <t>回報書
受理
者数</t>
  </si>
  <si>
    <t>Ａ</t>
  </si>
  <si>
    <t>（人）</t>
  </si>
  <si>
    <t>異常なし</t>
  </si>
  <si>
    <t>腎性糖尿</t>
  </si>
  <si>
    <t>糖尿病</t>
  </si>
  <si>
    <t>胃切後高血糖</t>
  </si>
  <si>
    <t>その他</t>
  </si>
  <si>
    <t>一次検診</t>
  </si>
  <si>
    <t>（％）</t>
  </si>
  <si>
    <t>Ｂ/Ａ</t>
  </si>
  <si>
    <t>率</t>
  </si>
  <si>
    <t>結果
連絡票
交付者数</t>
  </si>
  <si>
    <t>診断名（延べ数）</t>
  </si>
  <si>
    <t>精　密　検　査　結　果</t>
  </si>
  <si>
    <t>患者への指示等</t>
  </si>
  <si>
    <t>要治療(薬物)</t>
  </si>
  <si>
    <t>要治療（食事・運動療法）</t>
  </si>
  <si>
    <t>更に精密検査</t>
  </si>
  <si>
    <t>経過観察</t>
  </si>
  <si>
    <t>年度　　糖尿病及び慢性腎臓病(CKD)　精密検査結果成績表</t>
  </si>
  <si>
    <t>別紙11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</si>
</sst>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0;[Red]0"/>
    <numFmt numFmtId="180" formatCode="0_ "/>
    <numFmt numFmtId="181" formatCode="0.00_);[Red]\(0.00\)"/>
    <numFmt numFmtId="182" formatCode="#,##0.0;\-#,##0.0"/>
    <numFmt numFmtId="183" formatCode="0_);[Red]\(0\)"/>
    <numFmt numFmtId="184" formatCode="0.0_);[Red]\(0.0\)"/>
    <numFmt numFmtId="185" formatCode="#,##0.0;[Red]#,##0.0"/>
    <numFmt numFmtId="186" formatCode="0.0_ "/>
    <numFmt numFmtId="187" formatCode="#,##0.0_ "/>
    <numFmt numFmtId="188" formatCode="#,##0.0\-###0"/>
    <numFmt numFmtId="189" formatCode="#,##0.0"/>
    <numFmt numFmtId="190" formatCode="#,##0.0_);[Red]\(#,##0.0\)"/>
    <numFmt numFmtId="191" formatCode="#,##0_);[Red]\(#,##0\)"/>
    <numFmt numFmtId="192" formatCode="&quot;¥&quot;#,##0.0_);[Red]\(&quot;¥&quot;#,##0.0\)"/>
    <numFmt numFmtId="193" formatCode="#,##0.00_);[Red]\(#,##0.00\)"/>
    <numFmt numFmtId="194" formatCode="[&lt;=999]000;[&lt;=9999]000\-00;000\-0000"/>
    <numFmt numFmtId="195" formatCode="[$-F400]h:mm:ss\ AM/PM"/>
    <numFmt numFmtId="196" formatCode="0.00_ "/>
    <numFmt numFmtId="197" formatCode="0.0%"/>
    <numFmt numFmtId="198" formatCode="[$-411]ge\.m\.d;@"/>
    <numFmt numFmtId="199" formatCode="[$-411]ggge&quot;年&quot;m&quot;月&quot;d&quot;日&quot;;@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 ;[Red]\-#,##0\ "/>
    <numFmt numFmtId="206" formatCode="#,##0.00_ "/>
    <numFmt numFmtId="207" formatCode="0.000%"/>
    <numFmt numFmtId="208" formatCode="\(\)"/>
    <numFmt numFmtId="209" formatCode="\(0\)"/>
    <numFmt numFmtId="210" formatCode="0;;;@"/>
    <numFmt numFmtId="211" formatCode="0.00;;;@"/>
    <numFmt numFmtId="212" formatCode="#,##0;;;@"/>
    <numFmt numFmtId="213" formatCode="gggee&quot;年&quot;mm&quot;月&quot;dd&quot;日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7">
    <xf numFmtId="37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 applyProtection="1">
      <alignment horizontal="left"/>
      <protection/>
    </xf>
    <xf numFmtId="37" fontId="3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 horizontal="left"/>
      <protection/>
    </xf>
    <xf numFmtId="37" fontId="3" fillId="0" borderId="14" xfId="0" applyNumberFormat="1" applyFont="1" applyBorder="1" applyAlignment="1" applyProtection="1">
      <alignment/>
      <protection/>
    </xf>
    <xf numFmtId="0" fontId="4" fillId="32" borderId="15" xfId="0" applyNumberFormat="1" applyFont="1" applyFill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37" fontId="3" fillId="0" borderId="11" xfId="0" applyNumberFormat="1" applyFont="1" applyBorder="1" applyAlignment="1" applyProtection="1">
      <alignment horizontal="left"/>
      <protection/>
    </xf>
    <xf numFmtId="37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4" fillId="0" borderId="21" xfId="0" applyFont="1" applyBorder="1" applyAlignment="1">
      <alignment horizontal="center" vertical="center" wrapText="1"/>
    </xf>
    <xf numFmtId="37" fontId="4" fillId="0" borderId="11" xfId="0" applyFont="1" applyBorder="1" applyAlignment="1">
      <alignment horizontal="center" vertical="center" wrapText="1"/>
    </xf>
    <xf numFmtId="37" fontId="4" fillId="32" borderId="15" xfId="0" applyFont="1" applyFill="1" applyBorder="1" applyAlignment="1">
      <alignment/>
    </xf>
    <xf numFmtId="196" fontId="4" fillId="0" borderId="15" xfId="0" applyNumberFormat="1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22" xfId="0" applyFont="1" applyBorder="1" applyAlignment="1">
      <alignment/>
    </xf>
    <xf numFmtId="196" fontId="4" fillId="0" borderId="22" xfId="0" applyNumberFormat="1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15" xfId="0" applyFont="1" applyBorder="1" applyAlignment="1">
      <alignment horizontal="center" vertical="center"/>
    </xf>
    <xf numFmtId="37" fontId="12" fillId="0" borderId="0" xfId="0" applyFont="1" applyAlignment="1">
      <alignment/>
    </xf>
    <xf numFmtId="37" fontId="3" fillId="0" borderId="0" xfId="0" applyFont="1" applyAlignment="1">
      <alignment textRotation="180"/>
    </xf>
    <xf numFmtId="37" fontId="3" fillId="0" borderId="0" xfId="0" applyFont="1" applyAlignment="1">
      <alignment horizontal="left" textRotation="180"/>
    </xf>
    <xf numFmtId="37" fontId="3" fillId="0" borderId="24" xfId="0" applyNumberFormat="1" applyFont="1" applyBorder="1" applyAlignment="1" applyProtection="1">
      <alignment horizontal="center"/>
      <protection/>
    </xf>
    <xf numFmtId="37" fontId="0" fillId="0" borderId="14" xfId="0" applyBorder="1" applyAlignment="1">
      <alignment horizontal="center"/>
    </xf>
    <xf numFmtId="37" fontId="4" fillId="0" borderId="22" xfId="0" applyFont="1" applyBorder="1" applyAlignment="1">
      <alignment horizontal="center" vertical="center" textRotation="255" wrapText="1"/>
    </xf>
    <xf numFmtId="37" fontId="4" fillId="0" borderId="23" xfId="0" applyFont="1" applyBorder="1" applyAlignment="1">
      <alignment horizontal="center" vertical="center" textRotation="255" wrapText="1"/>
    </xf>
    <xf numFmtId="37" fontId="4" fillId="0" borderId="21" xfId="0" applyFont="1" applyBorder="1" applyAlignment="1">
      <alignment horizontal="center" vertical="center" textRotation="255" wrapText="1"/>
    </xf>
    <xf numFmtId="0" fontId="13" fillId="0" borderId="0" xfId="0" applyNumberFormat="1" applyFont="1" applyAlignment="1">
      <alignment horizontal="center"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196" fontId="4" fillId="0" borderId="22" xfId="0" applyNumberFormat="1" applyFont="1" applyBorder="1" applyAlignment="1">
      <alignment horizontal="center" vertical="center"/>
    </xf>
    <xf numFmtId="196" fontId="4" fillId="0" borderId="23" xfId="0" applyNumberFormat="1" applyFont="1" applyBorder="1" applyAlignment="1">
      <alignment horizontal="center" vertical="center"/>
    </xf>
    <xf numFmtId="37" fontId="4" fillId="0" borderId="22" xfId="0" applyFont="1" applyBorder="1" applyAlignment="1">
      <alignment horizontal="center" vertical="center" wrapText="1"/>
    </xf>
    <xf numFmtId="37" fontId="4" fillId="0" borderId="21" xfId="0" applyFont="1" applyBorder="1" applyAlignment="1">
      <alignment horizontal="center" vertical="center" wrapText="1"/>
    </xf>
    <xf numFmtId="37" fontId="4" fillId="0" borderId="13" xfId="0" applyFont="1" applyBorder="1" applyAlignment="1">
      <alignment horizontal="center" vertical="center"/>
    </xf>
    <xf numFmtId="37" fontId="4" fillId="0" borderId="24" xfId="0" applyFont="1" applyBorder="1" applyAlignment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4" fillId="0" borderId="22" xfId="0" applyNumberFormat="1" applyFont="1" applyBorder="1" applyAlignment="1" applyProtection="1">
      <alignment horizontal="center" vertical="center"/>
      <protection/>
    </xf>
    <xf numFmtId="37" fontId="4" fillId="0" borderId="21" xfId="0" applyNumberFormat="1" applyFont="1" applyBorder="1" applyAlignment="1" applyProtection="1">
      <alignment horizontal="center" vertical="center"/>
      <protection/>
    </xf>
    <xf numFmtId="196" fontId="4" fillId="0" borderId="12" xfId="0" applyNumberFormat="1" applyFont="1" applyBorder="1" applyAlignment="1">
      <alignment horizontal="center" vertical="center" wrapText="1"/>
    </xf>
    <xf numFmtId="37" fontId="0" fillId="0" borderId="10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2:U39"/>
  <sheetViews>
    <sheetView showGridLines="0" tabSelected="1" zoomScalePageLayoutView="0" workbookViewId="0" topLeftCell="A8">
      <selection activeCell="A19" sqref="A19"/>
    </sheetView>
  </sheetViews>
  <sheetFormatPr defaultColWidth="8.66015625" defaultRowHeight="18"/>
  <cols>
    <col min="2" max="2" width="2.66015625" style="0" customWidth="1"/>
    <col min="3" max="3" width="3.16015625" style="0" customWidth="1"/>
    <col min="4" max="4" width="7.66015625" style="0" customWidth="1"/>
    <col min="5" max="5" width="4" style="0" customWidth="1"/>
    <col min="6" max="8" width="7.83203125" style="0" customWidth="1"/>
    <col min="9" max="20" width="4.66015625" style="0" customWidth="1"/>
    <col min="21" max="21" width="2.58203125" style="0" customWidth="1"/>
  </cols>
  <sheetData>
    <row r="1" ht="3.75" customHeight="1"/>
    <row r="2" spans="3:20" ht="17.25">
      <c r="C2" s="43" t="s">
        <v>40</v>
      </c>
      <c r="D2" s="43"/>
      <c r="E2" s="22"/>
      <c r="F2" s="21"/>
      <c r="G2" s="21"/>
      <c r="H2" s="35" t="s">
        <v>39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3:20" ht="6.75" customHeight="1"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1" ht="6.75" customHeight="1">
      <c r="C4" s="3"/>
      <c r="D4" s="3"/>
      <c r="E4" s="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9"/>
    </row>
    <row r="5" spans="3:20" ht="17.25">
      <c r="C5" s="10"/>
      <c r="D5" s="15"/>
      <c r="E5" s="16"/>
      <c r="F5" s="33" t="s">
        <v>27</v>
      </c>
      <c r="G5" s="50" t="s">
        <v>33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3:20" ht="15.75" customHeight="1">
      <c r="C6" s="5"/>
      <c r="D6" s="6"/>
      <c r="E6" s="17"/>
      <c r="F6" s="53" t="s">
        <v>20</v>
      </c>
      <c r="G6" s="48" t="s">
        <v>18</v>
      </c>
      <c r="H6" s="48" t="s">
        <v>29</v>
      </c>
      <c r="I6" s="50" t="s">
        <v>32</v>
      </c>
      <c r="J6" s="51"/>
      <c r="K6" s="51"/>
      <c r="L6" s="51"/>
      <c r="M6" s="51"/>
      <c r="N6" s="52"/>
      <c r="O6" s="50" t="s">
        <v>34</v>
      </c>
      <c r="P6" s="51"/>
      <c r="Q6" s="51"/>
      <c r="R6" s="51"/>
      <c r="S6" s="51"/>
      <c r="T6" s="52"/>
    </row>
    <row r="7" spans="3:20" ht="15.75" customHeight="1">
      <c r="C7" s="5"/>
      <c r="D7" s="6"/>
      <c r="E7" s="17"/>
      <c r="F7" s="54"/>
      <c r="G7" s="49"/>
      <c r="H7" s="49"/>
      <c r="I7" s="34">
        <v>1</v>
      </c>
      <c r="J7" s="34">
        <v>2</v>
      </c>
      <c r="K7" s="34">
        <v>3</v>
      </c>
      <c r="L7" s="34">
        <v>4</v>
      </c>
      <c r="M7" s="34">
        <v>5</v>
      </c>
      <c r="N7" s="34">
        <v>6</v>
      </c>
      <c r="O7" s="34">
        <v>1</v>
      </c>
      <c r="P7" s="34">
        <v>2</v>
      </c>
      <c r="Q7" s="34">
        <v>3</v>
      </c>
      <c r="R7" s="34">
        <v>4</v>
      </c>
      <c r="S7" s="34">
        <v>5</v>
      </c>
      <c r="T7" s="34">
        <v>6</v>
      </c>
    </row>
    <row r="8" spans="3:20" ht="17.25" customHeight="1">
      <c r="C8" s="7" t="s">
        <v>4</v>
      </c>
      <c r="D8" s="6"/>
      <c r="E8" s="17"/>
      <c r="F8" s="44" t="s">
        <v>31</v>
      </c>
      <c r="G8" s="55" t="s">
        <v>19</v>
      </c>
      <c r="H8" s="46" t="s">
        <v>30</v>
      </c>
      <c r="I8" s="40" t="s">
        <v>22</v>
      </c>
      <c r="J8" s="40" t="s">
        <v>23</v>
      </c>
      <c r="K8" s="40" t="s">
        <v>24</v>
      </c>
      <c r="L8" s="40" t="s">
        <v>25</v>
      </c>
      <c r="M8" s="40" t="s">
        <v>17</v>
      </c>
      <c r="N8" s="40" t="s">
        <v>26</v>
      </c>
      <c r="O8" s="40" t="s">
        <v>22</v>
      </c>
      <c r="P8" s="40" t="s">
        <v>35</v>
      </c>
      <c r="Q8" s="40" t="s">
        <v>36</v>
      </c>
      <c r="R8" s="40" t="s">
        <v>37</v>
      </c>
      <c r="S8" s="40" t="s">
        <v>38</v>
      </c>
      <c r="T8" s="40" t="s">
        <v>26</v>
      </c>
    </row>
    <row r="9" spans="3:20" ht="19.5" customHeight="1">
      <c r="C9" s="7"/>
      <c r="D9" s="6"/>
      <c r="E9" s="17"/>
      <c r="F9" s="45"/>
      <c r="G9" s="56"/>
      <c r="H9" s="47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3:20" ht="19.5" customHeight="1">
      <c r="C10" s="7"/>
      <c r="D10" s="6"/>
      <c r="E10" s="17"/>
      <c r="F10" s="45"/>
      <c r="G10" s="56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3:20" ht="33.75" customHeight="1">
      <c r="C11" s="8"/>
      <c r="D11" s="18"/>
      <c r="E11" s="14"/>
      <c r="F11" s="32" t="s">
        <v>1</v>
      </c>
      <c r="G11" s="24" t="s">
        <v>21</v>
      </c>
      <c r="H11" s="23" t="s">
        <v>28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3:20" ht="17.25">
      <c r="C12" s="5"/>
      <c r="D12" s="11" t="s">
        <v>2</v>
      </c>
      <c r="E12" s="12"/>
      <c r="F12" s="13"/>
      <c r="G12" s="25"/>
      <c r="H12" s="26">
        <f>IF(ISERR((G12/#REF!)*100),"",(G12/#REF!)*100)</f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3:20" ht="17.25">
      <c r="C13" s="5"/>
      <c r="D13" s="11" t="s">
        <v>8</v>
      </c>
      <c r="E13" s="12"/>
      <c r="F13" s="13"/>
      <c r="G13" s="25"/>
      <c r="H13" s="26">
        <f>IF(ISERR((G13/#REF!)*100),"",(G13/#REF!)*100)</f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3:20" ht="17.25">
      <c r="C14" s="5"/>
      <c r="D14" s="11" t="s">
        <v>9</v>
      </c>
      <c r="E14" s="12"/>
      <c r="F14" s="13"/>
      <c r="G14" s="25"/>
      <c r="H14" s="26">
        <f>IF(ISERR((G14/#REF!)*100),"",(G14/#REF!)*100)</f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3:20" ht="17.25">
      <c r="C15" s="5"/>
      <c r="D15" s="11" t="s">
        <v>10</v>
      </c>
      <c r="E15" s="12"/>
      <c r="F15" s="13"/>
      <c r="G15" s="25"/>
      <c r="H15" s="26">
        <f>IF(ISERR((G15/#REF!)*100),"",(G15/#REF!)*100)</f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3:20" ht="17.25">
      <c r="C16" s="5"/>
      <c r="D16" s="11" t="s">
        <v>11</v>
      </c>
      <c r="E16" s="12"/>
      <c r="F16" s="13"/>
      <c r="G16" s="25"/>
      <c r="H16" s="26">
        <f>IF(ISERR((G16/#REF!)*100),"",(G16/#REF!)*100)</f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3:20" ht="17.25">
      <c r="C17" s="7" t="s">
        <v>5</v>
      </c>
      <c r="D17" s="11" t="s">
        <v>12</v>
      </c>
      <c r="E17" s="12"/>
      <c r="F17" s="13"/>
      <c r="G17" s="25"/>
      <c r="H17" s="26">
        <f>IF(ISERR((G17/#REF!)*100),"",(G17/#REF!)*100)</f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2:20" ht="17.25">
      <c r="B18" s="36"/>
      <c r="C18" s="5"/>
      <c r="D18" s="11" t="s">
        <v>13</v>
      </c>
      <c r="E18" s="12"/>
      <c r="F18" s="13"/>
      <c r="G18" s="25"/>
      <c r="H18" s="26">
        <f>IF(ISERR((G18/#REF!)*100),"",(G18/#REF!)*100)</f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7.25">
      <c r="A19" s="37"/>
      <c r="C19" s="5"/>
      <c r="D19" s="11" t="s">
        <v>14</v>
      </c>
      <c r="E19" s="12"/>
      <c r="F19" s="13"/>
      <c r="G19" s="25"/>
      <c r="H19" s="26">
        <f>IF(ISERR((G19/#REF!)*100),"",(G19/#REF!)*100)</f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3:20" ht="17.25">
      <c r="C20" s="5"/>
      <c r="D20" s="11" t="s">
        <v>15</v>
      </c>
      <c r="E20" s="12"/>
      <c r="F20" s="13"/>
      <c r="G20" s="25"/>
      <c r="H20" s="26">
        <f>IF(ISERR((G20/#REF!)*100),"",(G20/#REF!)*100)</f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3:20" ht="17.25">
      <c r="C21" s="5"/>
      <c r="D21" s="11" t="s">
        <v>16</v>
      </c>
      <c r="E21" s="12"/>
      <c r="F21" s="13"/>
      <c r="G21" s="25"/>
      <c r="H21" s="26">
        <f>IF(ISERR((G21/#REF!)*100),"",(G21/#REF!)*100)</f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3:20" ht="17.25">
      <c r="C22" s="5"/>
      <c r="D22" s="20" t="s">
        <v>0</v>
      </c>
      <c r="E22" s="14"/>
      <c r="F22" s="28">
        <f>SUM(F13:F21)</f>
        <v>0</v>
      </c>
      <c r="G22" s="28">
        <f>SUM(G13:G21)</f>
        <v>0</v>
      </c>
      <c r="H22" s="29"/>
      <c r="I22" s="27">
        <f>SUM(I13:I21)</f>
        <v>0</v>
      </c>
      <c r="J22" s="27">
        <f>SUM(J13:J21)</f>
        <v>0</v>
      </c>
      <c r="K22" s="27">
        <f>SUM(K13:K21)</f>
        <v>0</v>
      </c>
      <c r="L22" s="27">
        <f>SUM(L13:L21)</f>
        <v>0</v>
      </c>
      <c r="M22" s="27">
        <f>SUM(M13:M21)</f>
        <v>0</v>
      </c>
      <c r="N22" s="27"/>
      <c r="O22" s="27">
        <f>SUM(O13:O21)</f>
        <v>0</v>
      </c>
      <c r="P22" s="27">
        <f>SUM(P13:P21)</f>
        <v>0</v>
      </c>
      <c r="Q22" s="27">
        <f>SUM(Q13:Q21)</f>
        <v>0</v>
      </c>
      <c r="R22" s="27">
        <f>SUM(R13:R21)</f>
        <v>0</v>
      </c>
      <c r="S22" s="27">
        <f>SUM(S13:S21)</f>
        <v>0</v>
      </c>
      <c r="T22" s="27"/>
    </row>
    <row r="23" spans="3:20" ht="17.25">
      <c r="C23" s="8"/>
      <c r="D23" s="38" t="s">
        <v>6</v>
      </c>
      <c r="E23" s="39"/>
      <c r="F23" s="28">
        <f>SUM(F12:F21)</f>
        <v>0</v>
      </c>
      <c r="G23" s="28">
        <f>SUM(G12:G21)</f>
        <v>0</v>
      </c>
      <c r="H23" s="29">
        <f>IF(ISERR((G23/#REF!)*100),"",(G23/#REF!)*100)</f>
      </c>
      <c r="I23" s="28">
        <f>SUM(I12:I21)</f>
        <v>0</v>
      </c>
      <c r="J23" s="28">
        <f>SUM(J12:J21)</f>
        <v>0</v>
      </c>
      <c r="K23" s="28">
        <f>SUM(K12:K21)</f>
        <v>0</v>
      </c>
      <c r="L23" s="28">
        <f>SUM(L12:L21)</f>
        <v>0</v>
      </c>
      <c r="M23" s="28">
        <f>SUM(M12:M21)</f>
        <v>0</v>
      </c>
      <c r="N23" s="28"/>
      <c r="O23" s="28">
        <f>SUM(O12:O21)</f>
        <v>0</v>
      </c>
      <c r="P23" s="28">
        <f>SUM(P12:P21)</f>
        <v>0</v>
      </c>
      <c r="Q23" s="28">
        <f>SUM(Q12:Q21)</f>
        <v>0</v>
      </c>
      <c r="R23" s="28">
        <f>SUM(R12:R21)</f>
        <v>0</v>
      </c>
      <c r="S23" s="28">
        <f>SUM(S12:S21)</f>
        <v>0</v>
      </c>
      <c r="T23" s="28"/>
    </row>
    <row r="24" spans="3:20" ht="17.25">
      <c r="C24" s="5"/>
      <c r="D24" s="11" t="s">
        <v>3</v>
      </c>
      <c r="E24" s="12"/>
      <c r="F24" s="13"/>
      <c r="G24" s="25"/>
      <c r="H24" s="26">
        <f>IF(ISERR((G24/#REF!)*100),"",(G24/#REF!)*100)</f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3:20" ht="17.25">
      <c r="C25" s="5"/>
      <c r="D25" s="11" t="s">
        <v>8</v>
      </c>
      <c r="E25" s="12"/>
      <c r="F25" s="13"/>
      <c r="G25" s="25"/>
      <c r="H25" s="26">
        <f>IF(ISERR((G25/#REF!)*100),"",(G25/#REF!)*100)</f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3:20" ht="17.25">
      <c r="C26" s="5"/>
      <c r="D26" s="11" t="s">
        <v>9</v>
      </c>
      <c r="E26" s="12"/>
      <c r="F26" s="13"/>
      <c r="G26" s="25"/>
      <c r="H26" s="26">
        <f>IF(ISERR((G26/#REF!)*100),"",(G26/#REF!)*100)</f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3:20" ht="17.25">
      <c r="C27" s="5"/>
      <c r="D27" s="11" t="s">
        <v>10</v>
      </c>
      <c r="E27" s="12"/>
      <c r="F27" s="13"/>
      <c r="G27" s="25"/>
      <c r="H27" s="26">
        <f>IF(ISERR((G27/#REF!)*100),"",(G27/#REF!)*100)</f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3:20" ht="17.25">
      <c r="C28" s="5"/>
      <c r="D28" s="11" t="s">
        <v>11</v>
      </c>
      <c r="E28" s="12"/>
      <c r="F28" s="13"/>
      <c r="G28" s="25"/>
      <c r="H28" s="26">
        <f>IF(ISERR((G28/#REF!)*100),"",(G28/#REF!)*100)</f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0" ht="17.25">
      <c r="C29" s="7" t="s">
        <v>7</v>
      </c>
      <c r="D29" s="11" t="s">
        <v>12</v>
      </c>
      <c r="E29" s="12"/>
      <c r="F29" s="13"/>
      <c r="G29" s="25"/>
      <c r="H29" s="26">
        <f>IF(ISERR((G29/#REF!)*100),"",(G29/#REF!)*100)</f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3:20" ht="17.25">
      <c r="C30" s="5"/>
      <c r="D30" s="11" t="s">
        <v>13</v>
      </c>
      <c r="E30" s="12"/>
      <c r="F30" s="13"/>
      <c r="G30" s="25"/>
      <c r="H30" s="26">
        <f>IF(ISERR((G30/#REF!)*100),"",(G30/#REF!)*100)</f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3:20" ht="17.25">
      <c r="C31" s="5"/>
      <c r="D31" s="11" t="s">
        <v>14</v>
      </c>
      <c r="E31" s="12"/>
      <c r="F31" s="13"/>
      <c r="G31" s="25"/>
      <c r="H31" s="26">
        <f>IF(ISERR((G31/#REF!)*100),"",(G31/#REF!)*100)</f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3:20" ht="17.25">
      <c r="C32" s="5"/>
      <c r="D32" s="11" t="s">
        <v>15</v>
      </c>
      <c r="E32" s="12"/>
      <c r="F32" s="13"/>
      <c r="G32" s="25"/>
      <c r="H32" s="26">
        <f>IF(ISERR((G32/#REF!)*100),"",(G32/#REF!)*100)</f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3:20" ht="17.25">
      <c r="C33" s="5"/>
      <c r="D33" s="11" t="s">
        <v>16</v>
      </c>
      <c r="E33" s="12"/>
      <c r="F33" s="13"/>
      <c r="G33" s="25"/>
      <c r="H33" s="26">
        <f>IF(ISERR((G33/#REF!)*100),"",(G33/#REF!)*100)</f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3:20" ht="17.25">
      <c r="C34" s="5"/>
      <c r="D34" s="11" t="s">
        <v>0</v>
      </c>
      <c r="E34" s="12"/>
      <c r="F34" s="31">
        <f>SUM(F25:F33)</f>
        <v>0</v>
      </c>
      <c r="G34" s="31">
        <f>SUM(G25:G33)</f>
        <v>0</v>
      </c>
      <c r="H34" s="26">
        <f>IF(ISERR((G34/#REF!)*100),"",(G34/#REF!)*100)</f>
      </c>
      <c r="I34" s="30">
        <f>SUM(I25:I33)</f>
        <v>0</v>
      </c>
      <c r="J34" s="30">
        <f>SUM(J25:J33)</f>
        <v>0</v>
      </c>
      <c r="K34" s="30">
        <f>SUM(K25:K33)</f>
        <v>0</v>
      </c>
      <c r="L34" s="30">
        <f>SUM(L25:L33)</f>
        <v>0</v>
      </c>
      <c r="M34" s="30">
        <f>SUM(M25:M33)</f>
        <v>0</v>
      </c>
      <c r="N34" s="30"/>
      <c r="O34" s="30">
        <f>SUM(O25:O33)</f>
        <v>0</v>
      </c>
      <c r="P34" s="30">
        <f>SUM(P25:P33)</f>
        <v>0</v>
      </c>
      <c r="Q34" s="30">
        <f>SUM(Q25:Q33)</f>
        <v>0</v>
      </c>
      <c r="R34" s="30">
        <f>SUM(R25:R33)</f>
        <v>0</v>
      </c>
      <c r="S34" s="30">
        <f>SUM(S25:S33)</f>
        <v>0</v>
      </c>
      <c r="T34" s="30"/>
    </row>
    <row r="35" spans="3:20" ht="17.25">
      <c r="C35" s="8"/>
      <c r="D35" s="38" t="s">
        <v>6</v>
      </c>
      <c r="E35" s="39"/>
      <c r="F35" s="31">
        <f>SUM(F24:F33)</f>
        <v>0</v>
      </c>
      <c r="G35" s="31">
        <f>SUM(G24:G33)</f>
        <v>0</v>
      </c>
      <c r="H35" s="26">
        <f>IF(ISERR((G35/#REF!)*100),"",(G35/#REF!)*100)</f>
      </c>
      <c r="I35" s="31">
        <f>SUM(I24:I33)</f>
        <v>0</v>
      </c>
      <c r="J35" s="31">
        <f>SUM(J24:J33)</f>
        <v>0</v>
      </c>
      <c r="K35" s="31">
        <f>SUM(K24:K33)</f>
        <v>0</v>
      </c>
      <c r="L35" s="31">
        <f>SUM(L24:L33)</f>
        <v>0</v>
      </c>
      <c r="M35" s="31">
        <f>SUM(M24:M33)</f>
        <v>0</v>
      </c>
      <c r="N35" s="31"/>
      <c r="O35" s="31">
        <f>SUM(O24:O33)</f>
        <v>0</v>
      </c>
      <c r="P35" s="31">
        <f>SUM(P24:P33)</f>
        <v>0</v>
      </c>
      <c r="Q35" s="31">
        <f>SUM(Q24:Q33)</f>
        <v>0</v>
      </c>
      <c r="R35" s="31">
        <f>SUM(R24:R33)</f>
        <v>0</v>
      </c>
      <c r="S35" s="31">
        <f>SUM(S24:S33)</f>
        <v>0</v>
      </c>
      <c r="T35" s="31"/>
    </row>
    <row r="36" spans="7:20" ht="17.2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7:20" ht="17.2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7:20" ht="17.2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7:20" ht="17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</sheetData>
  <sheetProtection/>
  <mergeCells count="24">
    <mergeCell ref="Q8:Q11"/>
    <mergeCell ref="R8:R11"/>
    <mergeCell ref="F6:F7"/>
    <mergeCell ref="G6:G7"/>
    <mergeCell ref="G8:G10"/>
    <mergeCell ref="N8:N11"/>
    <mergeCell ref="O6:T6"/>
    <mergeCell ref="T8:T11"/>
    <mergeCell ref="K8:K11"/>
    <mergeCell ref="M8:M11"/>
    <mergeCell ref="L8:L11"/>
    <mergeCell ref="D23:E23"/>
    <mergeCell ref="O8:O11"/>
    <mergeCell ref="P8:P11"/>
    <mergeCell ref="D35:E35"/>
    <mergeCell ref="I8:I11"/>
    <mergeCell ref="C2:D2"/>
    <mergeCell ref="F8:F10"/>
    <mergeCell ref="H8:H10"/>
    <mergeCell ref="H6:H7"/>
    <mergeCell ref="I6:N6"/>
    <mergeCell ref="G5:T5"/>
    <mergeCell ref="J8:J11"/>
    <mergeCell ref="S8:S11"/>
  </mergeCells>
  <printOptions horizontalCentered="1" verticalCentered="1"/>
  <pageMargins left="0.3937007874015748" right="0.984251968503937" top="0.1968503937007874" bottom="0.1968503937007874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保健薬務課</dc:title>
  <dc:subject>山形県健康診査成績表集計システム</dc:subject>
  <dc:creator>user</dc:creator>
  <cp:keywords/>
  <dc:description/>
  <cp:lastModifiedBy>user</cp:lastModifiedBy>
  <cp:lastPrinted>2019-02-19T09:21:24Z</cp:lastPrinted>
  <dcterms:created xsi:type="dcterms:W3CDTF">2000-06-21T07:08:19Z</dcterms:created>
  <dcterms:modified xsi:type="dcterms:W3CDTF">2021-01-07T11:59:55Z</dcterms:modified>
  <cp:category/>
  <cp:version/>
  <cp:contentType/>
  <cp:contentStatus/>
</cp:coreProperties>
</file>