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8085" activeTab="7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 " sheetId="7" r:id="rId7"/>
    <sheet name="その８ " sheetId="8" r:id="rId8"/>
    <sheet name="その９" sheetId="9" r:id="rId9"/>
  </sheets>
  <externalReferences>
    <externalReference r:id="rId12"/>
  </externalReferences>
  <definedNames>
    <definedName name="_xlnm.Print_Area" localSheetId="0">'その１'!$A$1:$K$49</definedName>
    <definedName name="_xlnm.Print_Area" localSheetId="1">'その２'!$A$1:$Q$49</definedName>
    <definedName name="_xlnm.Print_Area" localSheetId="2">'その３'!$A$1:$O$49</definedName>
    <definedName name="_xlnm.Print_Area" localSheetId="3">'その４'!$A$1:$J$49</definedName>
    <definedName name="_xlnm.Print_Area" localSheetId="4">'その５'!$A$1:$N$49</definedName>
    <definedName name="_xlnm.Print_Area" localSheetId="5">'その６'!$A$1:$N$49</definedName>
    <definedName name="_xlnm.Print_Area" localSheetId="6">'その７ '!$A$1:$M$49</definedName>
    <definedName name="_xlnm.Print_Area" localSheetId="7">'その８ '!$A$1:$P$49</definedName>
    <definedName name="_xlnm.Print_Area" localSheetId="8">'その９'!$A$1:$I$49</definedName>
    <definedName name="_xlnm.Print_Titles" localSheetId="0">'その１'!$A:$B</definedName>
    <definedName name="_xlnm.Print_Titles" localSheetId="1">'その２'!$A:$B</definedName>
    <definedName name="_xlnm.Print_Titles" localSheetId="2">'その３'!$A:$B</definedName>
    <definedName name="_xlnm.Print_Titles" localSheetId="3">'その４'!$A:$B</definedName>
    <definedName name="_xlnm.Print_Titles" localSheetId="4">'その５'!$A:$B</definedName>
    <definedName name="_xlnm.Print_Titles" localSheetId="5">'その６'!$A:$B</definedName>
    <definedName name="_xlnm.Print_Titles" localSheetId="6">'その７ '!$A:$B</definedName>
    <definedName name="_xlnm.Print_Titles" localSheetId="7">'その８ '!$A:$B</definedName>
    <definedName name="_xlnm.Print_Titles" localSheetId="8">'その９'!$A:$B</definedName>
  </definedNames>
  <calcPr fullCalcOnLoad="1"/>
</workbook>
</file>

<file path=xl/sharedStrings.xml><?xml version="1.0" encoding="utf-8"?>
<sst xmlns="http://schemas.openxmlformats.org/spreadsheetml/2006/main" count="589" uniqueCount="191">
  <si>
    <t>　保　険　給　付　費</t>
  </si>
  <si>
    <t>番</t>
  </si>
  <si>
    <t>出産育児一時</t>
  </si>
  <si>
    <t>その他収入</t>
  </si>
  <si>
    <t>計</t>
  </si>
  <si>
    <t>その他支出</t>
  </si>
  <si>
    <t>収支差引残</t>
  </si>
  <si>
    <t>号</t>
  </si>
  <si>
    <t>保険者名</t>
  </si>
  <si>
    <t>金等補助金</t>
  </si>
  <si>
    <t>職員給与費等</t>
  </si>
  <si>
    <t>財政安定化支援</t>
  </si>
  <si>
    <t>その他</t>
  </si>
  <si>
    <t>療養給付費</t>
  </si>
  <si>
    <t>療養費</t>
  </si>
  <si>
    <t>高額療養費</t>
  </si>
  <si>
    <t>移送費</t>
  </si>
  <si>
    <t>出産育児諸費</t>
  </si>
  <si>
    <t>葬祭諸費</t>
  </si>
  <si>
    <t>事務費拠出金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</si>
  <si>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</si>
  <si>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</si>
  <si>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</si>
  <si>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</si>
  <si>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</si>
  <si>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</si>
  <si>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</si>
  <si>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</si>
  <si>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</si>
  <si>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</si>
  <si>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</si>
  <si>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</si>
  <si>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</si>
  <si>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市　小計</t>
  </si>
  <si>
    <t>中 山 町</t>
  </si>
  <si>
    <t>山 辺 町</t>
  </si>
  <si>
    <t>大 江 町</t>
  </si>
  <si>
    <t>朝 日 町</t>
  </si>
  <si>
    <t>西 川 町</t>
  </si>
  <si>
    <t>河 北 町</t>
  </si>
  <si>
    <t>大石田町</t>
  </si>
  <si>
    <t>舟 形 町</t>
  </si>
  <si>
    <t>大 蔵 村</t>
  </si>
  <si>
    <t>最 上 町</t>
  </si>
  <si>
    <t>高 畠 町</t>
  </si>
  <si>
    <t>川 西 町</t>
  </si>
  <si>
    <t>白 鷹 町</t>
  </si>
  <si>
    <t>飯 豊 町</t>
  </si>
  <si>
    <t>小 国 町</t>
  </si>
  <si>
    <t>三 川 町</t>
  </si>
  <si>
    <t>遊 佐 町</t>
  </si>
  <si>
    <t>町村　計</t>
  </si>
  <si>
    <t>市町村計</t>
  </si>
  <si>
    <t>医師国保</t>
  </si>
  <si>
    <t>歯科医師</t>
  </si>
  <si>
    <t>建設国保</t>
  </si>
  <si>
    <t>組合　計</t>
  </si>
  <si>
    <t>県　総計</t>
  </si>
  <si>
    <t>（ 単位 ： 円 ）</t>
  </si>
  <si>
    <t>計</t>
  </si>
  <si>
    <t>介護納付金</t>
  </si>
  <si>
    <t>医療給付費分</t>
  </si>
  <si>
    <t>介護納付金分</t>
  </si>
  <si>
    <t>　　収　　　　　入</t>
  </si>
  <si>
    <t>国　　　庫　　　支　　　出　　　金</t>
  </si>
  <si>
    <t>交　付　金</t>
  </si>
  <si>
    <t>　　支　　　　　出</t>
  </si>
  <si>
    <t>　　収　　　　　入　　　　　続　　　　　き</t>
  </si>
  <si>
    <t>総　務　費</t>
  </si>
  <si>
    <t>　　支　　　　　出　　　　　続　　　　　き</t>
  </si>
  <si>
    <t>　保　険　給　付　費　続　き</t>
  </si>
  <si>
    <t>保険基盤(軽減分)</t>
  </si>
  <si>
    <t>保険基盤(支援分)</t>
  </si>
  <si>
    <t>共同事業</t>
  </si>
  <si>
    <t>庄 内 町</t>
  </si>
  <si>
    <t>その他</t>
  </si>
  <si>
    <t>収　　　　　入　　　　　続　　　　　き</t>
  </si>
  <si>
    <t>高額医療費</t>
  </si>
  <si>
    <t>出産育児一時金</t>
  </si>
  <si>
    <t>最上地区</t>
  </si>
  <si>
    <t>保　　　　　険　　　　　税　　　　　（　料　）</t>
  </si>
  <si>
    <t>事務費</t>
  </si>
  <si>
    <t>負担金</t>
  </si>
  <si>
    <t>療給等</t>
  </si>
  <si>
    <t>退　職　被　保　険　者　等　分</t>
  </si>
  <si>
    <t>後期高齢者支援金分</t>
  </si>
  <si>
    <t>一　般　被　保　険　者　分</t>
  </si>
  <si>
    <t>特定健康診査</t>
  </si>
  <si>
    <t>等負担金</t>
  </si>
  <si>
    <t>前期高齢者</t>
  </si>
  <si>
    <t>後期高齢者支援金等</t>
  </si>
  <si>
    <t>前期高齢者納付金等</t>
  </si>
  <si>
    <t>保健事業費</t>
  </si>
  <si>
    <t>等事業費</t>
  </si>
  <si>
    <t>健康管理セン</t>
  </si>
  <si>
    <t>第 ６ 表　　経　理　状　況　（　そ　の　４　）</t>
  </si>
  <si>
    <t>高額介護
合算療養費</t>
  </si>
  <si>
    <t>連合会
支出金</t>
  </si>
  <si>
    <t>前期高齢者
納付金</t>
  </si>
  <si>
    <t>後期高齢者
支援金</t>
  </si>
  <si>
    <t>　</t>
  </si>
  <si>
    <t>第 ６ 表　　経　理　状　況　（　そ　の　１　）</t>
  </si>
  <si>
    <t>第 ６ 表　　経　理　状　況　（　そ　の　２　）</t>
  </si>
  <si>
    <t xml:space="preserve">  県  支  出  金</t>
  </si>
  <si>
    <t>国庫支出金
（市町村）</t>
  </si>
  <si>
    <t>高額医療費共</t>
  </si>
  <si>
    <t>国庫支出金</t>
  </si>
  <si>
    <t>普通交付金</t>
  </si>
  <si>
    <t>特別交付金</t>
  </si>
  <si>
    <t>同事業負担金</t>
  </si>
  <si>
    <t>組合　計</t>
  </si>
  <si>
    <t>保険者努力
支援金分</t>
  </si>
  <si>
    <t>特別調整
交付金分</t>
  </si>
  <si>
    <t>県繰入金
（２号分）</t>
  </si>
  <si>
    <t>特定健康診
査等負担金</t>
  </si>
  <si>
    <t>特別交付金計</t>
  </si>
  <si>
    <t>第 ６ 表　　経　理　状　況　（　そ　の　３　）</t>
  </si>
  <si>
    <t xml:space="preserve">  県  支  出  金　続　き</t>
  </si>
  <si>
    <t>財政安定化
基金交付金</t>
  </si>
  <si>
    <t>特定健康診査等負担金（組合）</t>
  </si>
  <si>
    <t>繰　　　　入　　　金</t>
  </si>
  <si>
    <t>交付金</t>
  </si>
  <si>
    <t>　一　　　　　般　　　　　会　　　　　計</t>
  </si>
  <si>
    <t>市町村債・組合債</t>
  </si>
  <si>
    <t>直診勘定</t>
  </si>
  <si>
    <t>小計　A</t>
  </si>
  <si>
    <t>基金等繰入金</t>
  </si>
  <si>
    <t>繰　越　金</t>
  </si>
  <si>
    <t>うち財政安定化</t>
  </si>
  <si>
    <t>収入合計</t>
  </si>
  <si>
    <t>繰入金</t>
  </si>
  <si>
    <t>（単年度収入）</t>
  </si>
  <si>
    <t>C</t>
  </si>
  <si>
    <t>D</t>
  </si>
  <si>
    <t>E</t>
  </si>
  <si>
    <t>基金貸付金</t>
  </si>
  <si>
    <t>（A+C+D+E）</t>
  </si>
  <si>
    <t xml:space="preserve"> 一　般　被　保　険　者　分　続　き</t>
  </si>
  <si>
    <t>小　計</t>
  </si>
  <si>
    <t>育児諸費</t>
  </si>
  <si>
    <t>一般被保険者分計</t>
  </si>
  <si>
    <t>第 ６ 表　　経　理　状　況　（　そ　の　５　）</t>
  </si>
  <si>
    <t xml:space="preserve">  一　般　被　保　険　者　分</t>
  </si>
  <si>
    <t>第 ６ 表　　経　理　状　況　（　そ　の　６　）</t>
  </si>
  <si>
    <t>　保　険　給　付　費　続　き</t>
  </si>
  <si>
    <t>国民健康保険事業費納付金</t>
  </si>
  <si>
    <t>退　職　被　保　険　者　等　分</t>
  </si>
  <si>
    <t>審 査 支 払</t>
  </si>
  <si>
    <t>医療給付費</t>
  </si>
  <si>
    <t>小計</t>
  </si>
  <si>
    <t>退職被保険者分計</t>
  </si>
  <si>
    <t>手　数　料</t>
  </si>
  <si>
    <t>一般被
保険者</t>
  </si>
  <si>
    <t>退職被
保険者</t>
  </si>
  <si>
    <t>国民健康保険事業費納付金続き</t>
  </si>
  <si>
    <t>後期高齢者支援金等</t>
  </si>
  <si>
    <t>第 ６ 表　　経　理　状　況　（　そ　の　７　）</t>
  </si>
  <si>
    <t>第 ６ 表　　経　理　状　況　（　そ　の　８　）</t>
  </si>
  <si>
    <t>財政安定化</t>
  </si>
  <si>
    <t>保険給付費等</t>
  </si>
  <si>
    <t>前年度</t>
  </si>
  <si>
    <t>基金</t>
  </si>
  <si>
    <t>小計B</t>
  </si>
  <si>
    <t>単年度収支差</t>
  </si>
  <si>
    <t>基金等</t>
  </si>
  <si>
    <t>拠出金</t>
  </si>
  <si>
    <t>償還金</t>
  </si>
  <si>
    <t>（単年度支出）</t>
  </si>
  <si>
    <t>積立金　F</t>
  </si>
  <si>
    <t>充用金　G</t>
  </si>
  <si>
    <t>保健事業費</t>
  </si>
  <si>
    <t>直 診 勘 定</t>
  </si>
  <si>
    <t>繰上</t>
  </si>
  <si>
    <t>ター事業費</t>
  </si>
  <si>
    <t>繰　出　金</t>
  </si>
  <si>
    <t>（A-B)</t>
  </si>
  <si>
    <t>公債費・組合債費</t>
  </si>
  <si>
    <t>うち次年度</t>
  </si>
  <si>
    <t>うち基金等</t>
  </si>
  <si>
    <t>支出合計</t>
  </si>
  <si>
    <t>（収入合計-</t>
  </si>
  <si>
    <t>への繰越金</t>
  </si>
  <si>
    <t>積立金</t>
  </si>
  <si>
    <t>基金等保有額</t>
  </si>
  <si>
    <t>支出合計）</t>
  </si>
  <si>
    <t>I</t>
  </si>
  <si>
    <t>第 ６ 表　　経　理　状　況　（　そ　の　９　）</t>
  </si>
  <si>
    <t>　　支　　出　　続　　き</t>
  </si>
  <si>
    <t>H</t>
  </si>
  <si>
    <t>（B+F+G+H)</t>
  </si>
  <si>
    <t>J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</si>
</sst>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"/>
    <numFmt numFmtId="177" formatCode="000"/>
    <numFmt numFmtId="178" formatCode="###,###,###,##0"/>
    <numFmt numFmtId="179" formatCode="#,###,##0"/>
    <numFmt numFmtId="180" formatCode="0.0"/>
    <numFmt numFmtId="181" formatCode="0.0000"/>
    <numFmt numFmtId="182" formatCode="0.00000"/>
    <numFmt numFmtId="183" formatCode="0.000"/>
    <numFmt numFmtId="184" formatCode="0.000000"/>
    <numFmt numFmtId="185" formatCode="0.0000000"/>
    <numFmt numFmtId="186" formatCode="#,##0_);[Red]\(#,##0\)"/>
    <numFmt numFmtId="187" formatCode="#,##0_ ;[Red]\-#,##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color indexed="12"/>
      <name val="ＭＳ ゴシック"/>
      <family val="3"/>
    </font>
    <font>
      <sz val="12"/>
      <color indexed="12"/>
      <name val="ＭＳ ゴシック"/>
      <family val="3"/>
    </font>
    <font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178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vertical="center"/>
    </xf>
    <xf numFmtId="0" fontId="7" fillId="0" borderId="23" xfId="0" applyNumberFormat="1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38" fontId="7" fillId="0" borderId="26" xfId="49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7" fillId="0" borderId="37" xfId="0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0" fontId="7" fillId="0" borderId="37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 wrapText="1"/>
    </xf>
    <xf numFmtId="0" fontId="10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left" vertical="center"/>
    </xf>
    <xf numFmtId="0" fontId="11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right" vertical="center"/>
      <protection locked="0"/>
    </xf>
    <xf numFmtId="0" fontId="7" fillId="0" borderId="14" xfId="0" applyNumberFormat="1" applyFont="1" applyFill="1" applyBorder="1" applyAlignment="1" applyProtection="1">
      <alignment vertical="center"/>
      <protection locked="0"/>
    </xf>
    <xf numFmtId="0" fontId="7" fillId="0" borderId="19" xfId="0" applyNumberFormat="1" applyFont="1" applyFill="1" applyBorder="1" applyAlignment="1" applyProtection="1">
      <alignment vertical="center"/>
      <protection locked="0"/>
    </xf>
    <xf numFmtId="178" fontId="8" fillId="0" borderId="25" xfId="0" applyNumberFormat="1" applyFont="1" applyFill="1" applyBorder="1" applyAlignment="1">
      <alignment horizontal="right" vertical="center"/>
    </xf>
    <xf numFmtId="178" fontId="8" fillId="0" borderId="34" xfId="0" applyNumberFormat="1" applyFont="1" applyFill="1" applyBorder="1" applyAlignment="1">
      <alignment horizontal="right" vertical="center"/>
    </xf>
    <xf numFmtId="178" fontId="8" fillId="0" borderId="34" xfId="61" applyNumberFormat="1" applyFont="1" applyFill="1" applyBorder="1" applyAlignment="1">
      <alignment horizontal="right" vertical="center"/>
      <protection/>
    </xf>
    <xf numFmtId="178" fontId="8" fillId="0" borderId="38" xfId="61" applyNumberFormat="1" applyFont="1" applyFill="1" applyBorder="1" applyAlignment="1">
      <alignment horizontal="right" vertical="center"/>
      <protection/>
    </xf>
    <xf numFmtId="178" fontId="8" fillId="0" borderId="38" xfId="0" applyNumberFormat="1" applyFont="1" applyFill="1" applyBorder="1" applyAlignment="1">
      <alignment horizontal="right" vertical="center"/>
    </xf>
    <xf numFmtId="3" fontId="8" fillId="0" borderId="23" xfId="0" applyNumberFormat="1" applyFont="1" applyFill="1" applyBorder="1" applyAlignment="1">
      <alignment vertical="center"/>
    </xf>
    <xf numFmtId="178" fontId="8" fillId="0" borderId="23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78" fontId="8" fillId="0" borderId="0" xfId="61" applyNumberFormat="1" applyFont="1" applyFill="1" applyBorder="1" applyAlignment="1">
      <alignment horizontal="right" vertical="center"/>
      <protection/>
    </xf>
    <xf numFmtId="3" fontId="8" fillId="0" borderId="28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shrinkToFit="1"/>
    </xf>
    <xf numFmtId="178" fontId="8" fillId="0" borderId="28" xfId="61" applyNumberFormat="1" applyFont="1" applyFill="1" applyBorder="1" applyAlignment="1">
      <alignment horizontal="right" vertical="center"/>
      <protection/>
    </xf>
    <xf numFmtId="178" fontId="8" fillId="0" borderId="40" xfId="61" applyNumberFormat="1" applyFont="1" applyFill="1" applyBorder="1" applyAlignment="1">
      <alignment horizontal="right" vertical="center"/>
      <protection/>
    </xf>
    <xf numFmtId="0" fontId="6" fillId="0" borderId="0" xfId="0" applyNumberFormat="1" applyFont="1" applyFill="1" applyAlignment="1">
      <alignment horizontal="left" vertical="center"/>
    </xf>
    <xf numFmtId="41" fontId="8" fillId="0" borderId="23" xfId="61" applyNumberFormat="1" applyFont="1" applyFill="1" applyBorder="1" applyAlignment="1">
      <alignment horizontal="right" vertical="center"/>
      <protection/>
    </xf>
    <xf numFmtId="41" fontId="8" fillId="0" borderId="34" xfId="61" applyNumberFormat="1" applyFont="1" applyFill="1" applyBorder="1" applyAlignment="1">
      <alignment horizontal="right" vertical="center"/>
      <protection/>
    </xf>
    <xf numFmtId="41" fontId="8" fillId="0" borderId="34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41" fontId="8" fillId="0" borderId="22" xfId="0" applyNumberFormat="1" applyFont="1" applyFill="1" applyBorder="1" applyAlignment="1">
      <alignment vertical="center"/>
    </xf>
    <xf numFmtId="41" fontId="8" fillId="0" borderId="34" xfId="0" applyNumberFormat="1" applyFont="1" applyFill="1" applyBorder="1" applyAlignment="1">
      <alignment horizontal="right" vertical="center"/>
    </xf>
    <xf numFmtId="41" fontId="8" fillId="0" borderId="32" xfId="0" applyNumberFormat="1" applyFont="1" applyFill="1" applyBorder="1" applyAlignment="1">
      <alignment vertical="center"/>
    </xf>
    <xf numFmtId="178" fontId="8" fillId="0" borderId="34" xfId="0" applyNumberFormat="1" applyFont="1" applyFill="1" applyBorder="1" applyAlignment="1">
      <alignment horizontal="right" vertical="center" shrinkToFit="1"/>
    </xf>
    <xf numFmtId="178" fontId="8" fillId="0" borderId="38" xfId="0" applyNumberFormat="1" applyFont="1" applyFill="1" applyBorder="1" applyAlignment="1">
      <alignment horizontal="right" vertical="center" shrinkToFit="1"/>
    </xf>
    <xf numFmtId="3" fontId="8" fillId="0" borderId="34" xfId="0" applyNumberFormat="1" applyFont="1" applyFill="1" applyBorder="1" applyAlignment="1">
      <alignment vertical="center" shrinkToFit="1"/>
    </xf>
    <xf numFmtId="3" fontId="8" fillId="0" borderId="32" xfId="0" applyNumberFormat="1" applyFont="1" applyFill="1" applyBorder="1" applyAlignment="1">
      <alignment vertical="center" shrinkToFit="1"/>
    </xf>
    <xf numFmtId="3" fontId="8" fillId="0" borderId="37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vertical="center"/>
    </xf>
    <xf numFmtId="178" fontId="8" fillId="0" borderId="26" xfId="0" applyNumberFormat="1" applyFont="1" applyFill="1" applyBorder="1" applyAlignment="1">
      <alignment horizontal="right" vertical="center"/>
    </xf>
    <xf numFmtId="178" fontId="8" fillId="0" borderId="26" xfId="61" applyNumberFormat="1" applyFont="1" applyFill="1" applyBorder="1" applyAlignment="1">
      <alignment horizontal="right" vertical="center"/>
      <protection/>
    </xf>
    <xf numFmtId="178" fontId="8" fillId="0" borderId="43" xfId="0" applyNumberFormat="1" applyFont="1" applyFill="1" applyBorder="1" applyAlignment="1">
      <alignment horizontal="right" vertical="center"/>
    </xf>
    <xf numFmtId="178" fontId="8" fillId="0" borderId="43" xfId="61" applyNumberFormat="1" applyFont="1" applyFill="1" applyBorder="1" applyAlignment="1">
      <alignment horizontal="right" vertical="center"/>
      <protection/>
    </xf>
    <xf numFmtId="178" fontId="8" fillId="0" borderId="44" xfId="0" applyNumberFormat="1" applyFont="1" applyFill="1" applyBorder="1" applyAlignment="1">
      <alignment horizontal="right" vertical="center"/>
    </xf>
    <xf numFmtId="178" fontId="8" fillId="0" borderId="11" xfId="0" applyNumberFormat="1" applyFont="1" applyFill="1" applyBorder="1" applyAlignment="1">
      <alignment horizontal="right" vertical="center"/>
    </xf>
    <xf numFmtId="178" fontId="8" fillId="0" borderId="27" xfId="0" applyNumberFormat="1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41" fontId="8" fillId="0" borderId="26" xfId="0" applyNumberFormat="1" applyFont="1" applyFill="1" applyBorder="1" applyAlignment="1">
      <alignment horizontal="right" vertical="center"/>
    </xf>
    <xf numFmtId="41" fontId="8" fillId="0" borderId="26" xfId="61" applyNumberFormat="1" applyFont="1" applyFill="1" applyBorder="1" applyAlignment="1">
      <alignment horizontal="right" vertical="center"/>
      <protection/>
    </xf>
    <xf numFmtId="41" fontId="8" fillId="0" borderId="43" xfId="0" applyNumberFormat="1" applyFont="1" applyFill="1" applyBorder="1" applyAlignment="1">
      <alignment horizontal="right" vertical="center"/>
    </xf>
    <xf numFmtId="41" fontId="8" fillId="0" borderId="43" xfId="61" applyNumberFormat="1" applyFont="1" applyFill="1" applyBorder="1" applyAlignment="1">
      <alignment horizontal="right" vertical="center"/>
      <protection/>
    </xf>
    <xf numFmtId="41" fontId="8" fillId="0" borderId="38" xfId="0" applyNumberFormat="1" applyFont="1" applyFill="1" applyBorder="1" applyAlignment="1">
      <alignment horizontal="right" vertical="center"/>
    </xf>
    <xf numFmtId="41" fontId="8" fillId="0" borderId="38" xfId="61" applyNumberFormat="1" applyFont="1" applyFill="1" applyBorder="1" applyAlignment="1">
      <alignment horizontal="right" vertical="center"/>
      <protection/>
    </xf>
    <xf numFmtId="3" fontId="8" fillId="0" borderId="15" xfId="0" applyNumberFormat="1" applyFont="1" applyFill="1" applyBorder="1" applyAlignment="1">
      <alignment vertical="center"/>
    </xf>
    <xf numFmtId="41" fontId="8" fillId="0" borderId="25" xfId="0" applyNumberFormat="1" applyFont="1" applyFill="1" applyBorder="1" applyAlignment="1">
      <alignment vertical="center"/>
    </xf>
    <xf numFmtId="41" fontId="8" fillId="0" borderId="23" xfId="0" applyNumberFormat="1" applyFont="1" applyFill="1" applyBorder="1" applyAlignment="1">
      <alignment horizontal="right" vertical="center"/>
    </xf>
    <xf numFmtId="38" fontId="7" fillId="0" borderId="19" xfId="49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34" xfId="0" applyNumberFormat="1" applyFont="1" applyFill="1" applyBorder="1" applyAlignment="1">
      <alignment horizontal="right" vertical="center"/>
    </xf>
    <xf numFmtId="176" fontId="8" fillId="0" borderId="32" xfId="0" applyNumberFormat="1" applyFont="1" applyFill="1" applyBorder="1" applyAlignment="1">
      <alignment vertical="center"/>
    </xf>
    <xf numFmtId="176" fontId="8" fillId="0" borderId="37" xfId="0" applyNumberFormat="1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/>
    </xf>
    <xf numFmtId="178" fontId="8" fillId="0" borderId="26" xfId="61" applyNumberFormat="1" applyFont="1" applyFill="1" applyBorder="1" applyAlignment="1">
      <alignment horizontal="right" vertical="center" shrinkToFit="1"/>
      <protection/>
    </xf>
    <xf numFmtId="178" fontId="8" fillId="0" borderId="34" xfId="61" applyNumberFormat="1" applyFont="1" applyFill="1" applyBorder="1" applyAlignment="1">
      <alignment horizontal="right" vertical="center" shrinkToFit="1"/>
      <protection/>
    </xf>
    <xf numFmtId="178" fontId="8" fillId="0" borderId="43" xfId="61" applyNumberFormat="1" applyFont="1" applyFill="1" applyBorder="1" applyAlignment="1">
      <alignment horizontal="right" vertical="center" shrinkToFit="1"/>
      <protection/>
    </xf>
    <xf numFmtId="178" fontId="8" fillId="0" borderId="38" xfId="61" applyNumberFormat="1" applyFont="1" applyFill="1" applyBorder="1" applyAlignment="1">
      <alignment horizontal="right" vertical="center" shrinkToFit="1"/>
      <protection/>
    </xf>
    <xf numFmtId="3" fontId="8" fillId="0" borderId="25" xfId="0" applyNumberFormat="1" applyFont="1" applyFill="1" applyBorder="1" applyAlignment="1">
      <alignment vertical="center" shrinkToFit="1"/>
    </xf>
    <xf numFmtId="3" fontId="8" fillId="0" borderId="38" xfId="0" applyNumberFormat="1" applyFont="1" applyFill="1" applyBorder="1" applyAlignment="1">
      <alignment vertical="center" shrinkToFit="1"/>
    </xf>
    <xf numFmtId="0" fontId="7" fillId="0" borderId="43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vertical="center"/>
    </xf>
    <xf numFmtId="0" fontId="7" fillId="0" borderId="50" xfId="0" applyFont="1" applyFill="1" applyBorder="1" applyAlignment="1">
      <alignment vertical="center"/>
    </xf>
    <xf numFmtId="0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178" fontId="8" fillId="0" borderId="29" xfId="61" applyNumberFormat="1" applyFont="1" applyFill="1" applyBorder="1" applyAlignment="1">
      <alignment horizontal="right" vertical="center"/>
      <protection/>
    </xf>
    <xf numFmtId="178" fontId="8" fillId="0" borderId="51" xfId="61" applyNumberFormat="1" applyFont="1" applyFill="1" applyBorder="1" applyAlignment="1">
      <alignment horizontal="right" vertical="center"/>
      <protection/>
    </xf>
    <xf numFmtId="41" fontId="8" fillId="0" borderId="28" xfId="61" applyNumberFormat="1" applyFont="1" applyFill="1" applyBorder="1" applyAlignment="1">
      <alignment horizontal="right" vertical="center"/>
      <protection/>
    </xf>
    <xf numFmtId="41" fontId="8" fillId="0" borderId="28" xfId="0" applyNumberFormat="1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7" fillId="0" borderId="32" xfId="0" applyNumberFormat="1" applyFont="1" applyFill="1" applyBorder="1" applyAlignment="1" applyProtection="1">
      <alignment vertical="center"/>
      <protection locked="0"/>
    </xf>
    <xf numFmtId="41" fontId="8" fillId="0" borderId="29" xfId="61" applyNumberFormat="1" applyFont="1" applyFill="1" applyBorder="1" applyAlignment="1">
      <alignment horizontal="right" vertical="center"/>
      <protection/>
    </xf>
    <xf numFmtId="41" fontId="8" fillId="0" borderId="51" xfId="61" applyNumberFormat="1" applyFont="1" applyFill="1" applyBorder="1" applyAlignment="1">
      <alignment horizontal="right" vertical="center"/>
      <protection/>
    </xf>
    <xf numFmtId="41" fontId="8" fillId="0" borderId="40" xfId="61" applyNumberFormat="1" applyFont="1" applyFill="1" applyBorder="1" applyAlignment="1">
      <alignment horizontal="right" vertical="center"/>
      <protection/>
    </xf>
    <xf numFmtId="41" fontId="8" fillId="0" borderId="53" xfId="0" applyNumberFormat="1" applyFont="1" applyFill="1" applyBorder="1" applyAlignment="1">
      <alignment vertical="center"/>
    </xf>
    <xf numFmtId="41" fontId="8" fillId="0" borderId="34" xfId="61" applyNumberFormat="1" applyFont="1" applyFill="1" applyBorder="1" applyAlignment="1">
      <alignment horizontal="right" vertical="center" shrinkToFit="1"/>
      <protection/>
    </xf>
    <xf numFmtId="41" fontId="8" fillId="0" borderId="34" xfId="0" applyNumberFormat="1" applyFont="1" applyFill="1" applyBorder="1" applyAlignment="1">
      <alignment vertical="center" shrinkToFit="1"/>
    </xf>
    <xf numFmtId="0" fontId="7" fillId="0" borderId="15" xfId="0" applyNumberFormat="1" applyFont="1" applyFill="1" applyBorder="1" applyAlignment="1" applyProtection="1">
      <alignment vertical="center"/>
      <protection locked="0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vertical="center" shrinkToFit="1"/>
    </xf>
    <xf numFmtId="178" fontId="8" fillId="0" borderId="26" xfId="0" applyNumberFormat="1" applyFont="1" applyFill="1" applyBorder="1" applyAlignment="1">
      <alignment horizontal="right" vertical="center" shrinkToFit="1"/>
    </xf>
    <xf numFmtId="178" fontId="8" fillId="0" borderId="43" xfId="0" applyNumberFormat="1" applyFont="1" applyFill="1" applyBorder="1" applyAlignment="1">
      <alignment horizontal="right" vertical="center" shrinkToFit="1"/>
    </xf>
    <xf numFmtId="178" fontId="8" fillId="0" borderId="34" xfId="0" applyNumberFormat="1" applyFont="1" applyFill="1" applyBorder="1" applyAlignment="1">
      <alignment vertical="center"/>
    </xf>
    <xf numFmtId="178" fontId="8" fillId="0" borderId="25" xfId="0" applyNumberFormat="1" applyFont="1" applyFill="1" applyBorder="1" applyAlignment="1">
      <alignment vertical="center"/>
    </xf>
    <xf numFmtId="41" fontId="8" fillId="0" borderId="34" xfId="0" applyNumberFormat="1" applyFont="1" applyFill="1" applyBorder="1" applyAlignment="1">
      <alignment horizontal="right" vertical="center" shrinkToFit="1"/>
    </xf>
    <xf numFmtId="176" fontId="8" fillId="0" borderId="34" xfId="0" applyNumberFormat="1" applyFont="1" applyFill="1" applyBorder="1" applyAlignment="1">
      <alignment horizontal="right" vertical="center" shrinkToFit="1"/>
    </xf>
    <xf numFmtId="41" fontId="8" fillId="0" borderId="32" xfId="0" applyNumberFormat="1" applyFont="1" applyFill="1" applyBorder="1" applyAlignment="1">
      <alignment vertical="center" shrinkToFit="1"/>
    </xf>
    <xf numFmtId="176" fontId="8" fillId="0" borderId="32" xfId="0" applyNumberFormat="1" applyFont="1" applyFill="1" applyBorder="1" applyAlignment="1">
      <alignment vertical="center" shrinkToFit="1"/>
    </xf>
    <xf numFmtId="0" fontId="7" fillId="0" borderId="54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178" fontId="8" fillId="0" borderId="12" xfId="61" applyNumberFormat="1" applyFont="1" applyFill="1" applyBorder="1" applyAlignment="1">
      <alignment horizontal="right" vertical="center"/>
      <protection/>
    </xf>
    <xf numFmtId="178" fontId="8" fillId="0" borderId="32" xfId="61" applyNumberFormat="1" applyFont="1" applyFill="1" applyBorder="1" applyAlignment="1">
      <alignment horizontal="right" vertical="center"/>
      <protection/>
    </xf>
    <xf numFmtId="178" fontId="8" fillId="0" borderId="55" xfId="61" applyNumberFormat="1" applyFont="1" applyFill="1" applyBorder="1" applyAlignment="1">
      <alignment horizontal="right" vertical="center"/>
      <protection/>
    </xf>
    <xf numFmtId="178" fontId="8" fillId="0" borderId="37" xfId="61" applyNumberFormat="1" applyFont="1" applyFill="1" applyBorder="1" applyAlignment="1">
      <alignment horizontal="right" vertical="center"/>
      <protection/>
    </xf>
    <xf numFmtId="3" fontId="8" fillId="0" borderId="14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38" fontId="7" fillId="0" borderId="34" xfId="49" applyFont="1" applyFill="1" applyBorder="1" applyAlignment="1">
      <alignment horizontal="center" vertical="center" wrapText="1"/>
    </xf>
    <xf numFmtId="38" fontId="7" fillId="0" borderId="38" xfId="49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1" xfId="0" applyNumberFormat="1" applyFont="1" applyFill="1" applyBorder="1" applyAlignment="1" applyProtection="1">
      <alignment horizontal="center" vertical="center"/>
      <protection locked="0"/>
    </xf>
    <xf numFmtId="0" fontId="7" fillId="0" borderId="62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63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42" xfId="0" applyNumberFormat="1" applyFont="1" applyFill="1" applyBorder="1" applyAlignment="1" applyProtection="1">
      <alignment horizontal="center" vertical="center"/>
      <protection locked="0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/>
    </xf>
    <xf numFmtId="0" fontId="7" fillId="0" borderId="38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q880042\&#21307;&#30274;&#20445;&#38522;&#25285;&#24403;\033&#12288;&#22269;&#27665;&#20581;&#24247;&#20445;&#38522;&#12288;&#32113;&#35336;&#12539;&#35519;&#26619;&#38306;&#20418;\002&#12288;&#20107;&#26989;&#24180;&#22577;\H30&#20107;&#26989;&#24180;&#22577;\&#9679;&#9675;&#30476;&#24180;&#22577;&#20316;&#25104;&#12501;&#12457;&#12523;&#12480;&#9675;&#9679;\02&#12288;&#20445;&#38522;&#32773;&#21029;&#29366;&#27841;\&#31532;6&#34920;&#12289;&#31532;7&#34920;H30&#24180;&#22577;&#653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sv貼付け"/>
    </sheetNames>
    <sheetDataSet>
      <sheetData sheetId="1">
        <row r="2">
          <cell r="C2">
            <v>3522801561</v>
          </cell>
          <cell r="D2">
            <v>1062712324</v>
          </cell>
          <cell r="E2">
            <v>329193382</v>
          </cell>
          <cell r="G2">
            <v>25205058</v>
          </cell>
          <cell r="H2">
            <v>7659832</v>
          </cell>
          <cell r="I2">
            <v>6993894</v>
          </cell>
        </row>
        <row r="3">
          <cell r="C3">
            <v>1094166145</v>
          </cell>
          <cell r="D3">
            <v>351366562</v>
          </cell>
          <cell r="E3">
            <v>134457110</v>
          </cell>
          <cell r="G3">
            <v>6915756</v>
          </cell>
          <cell r="H3">
            <v>2234362</v>
          </cell>
          <cell r="I3">
            <v>2237392</v>
          </cell>
        </row>
        <row r="4">
          <cell r="C4">
            <v>1874632230</v>
          </cell>
          <cell r="D4">
            <v>648063844</v>
          </cell>
          <cell r="E4">
            <v>268393597</v>
          </cell>
          <cell r="G4">
            <v>20814802</v>
          </cell>
          <cell r="H4">
            <v>7238076</v>
          </cell>
          <cell r="I4">
            <v>7443919</v>
          </cell>
        </row>
        <row r="5">
          <cell r="C5">
            <v>1533278023</v>
          </cell>
          <cell r="D5">
            <v>482389419</v>
          </cell>
          <cell r="E5">
            <v>181850146</v>
          </cell>
          <cell r="G5">
            <v>21181398</v>
          </cell>
          <cell r="H5">
            <v>6598044</v>
          </cell>
          <cell r="I5">
            <v>6699203</v>
          </cell>
        </row>
        <row r="6">
          <cell r="C6">
            <v>525834080</v>
          </cell>
          <cell r="D6">
            <v>182904319</v>
          </cell>
          <cell r="E6">
            <v>62116787</v>
          </cell>
          <cell r="G6">
            <v>4259286</v>
          </cell>
          <cell r="H6">
            <v>1424924</v>
          </cell>
          <cell r="I6">
            <v>1293870</v>
          </cell>
        </row>
        <row r="7">
          <cell r="C7">
            <v>560330170</v>
          </cell>
          <cell r="D7">
            <v>172570815</v>
          </cell>
          <cell r="E7">
            <v>53265670</v>
          </cell>
          <cell r="G7">
            <v>4314404</v>
          </cell>
          <cell r="H7">
            <v>1319249</v>
          </cell>
          <cell r="I7">
            <v>1136955</v>
          </cell>
        </row>
        <row r="8">
          <cell r="C8">
            <v>486122322</v>
          </cell>
          <cell r="D8">
            <v>131695602</v>
          </cell>
          <cell r="E8">
            <v>59136397</v>
          </cell>
          <cell r="G8">
            <v>4696085</v>
          </cell>
          <cell r="H8">
            <v>1304910</v>
          </cell>
          <cell r="I8">
            <v>1507075</v>
          </cell>
        </row>
        <row r="9">
          <cell r="C9">
            <v>337227419</v>
          </cell>
          <cell r="D9">
            <v>125554323</v>
          </cell>
          <cell r="E9">
            <v>37228169</v>
          </cell>
          <cell r="G9">
            <v>5086032</v>
          </cell>
          <cell r="H9">
            <v>1839244</v>
          </cell>
          <cell r="I9">
            <v>1626848</v>
          </cell>
        </row>
        <row r="10">
          <cell r="C10">
            <v>371582823</v>
          </cell>
          <cell r="D10">
            <v>107754102</v>
          </cell>
          <cell r="E10">
            <v>37194259</v>
          </cell>
          <cell r="G10">
            <v>3070286</v>
          </cell>
          <cell r="H10">
            <v>894306</v>
          </cell>
          <cell r="I10">
            <v>842070</v>
          </cell>
        </row>
        <row r="11">
          <cell r="C11">
            <v>916702883</v>
          </cell>
          <cell r="D11">
            <v>299632241</v>
          </cell>
          <cell r="E11">
            <v>98628857</v>
          </cell>
          <cell r="G11">
            <v>10055681</v>
          </cell>
          <cell r="H11">
            <v>3204794</v>
          </cell>
          <cell r="I11">
            <v>2992251</v>
          </cell>
        </row>
        <row r="12">
          <cell r="C12">
            <v>618335166</v>
          </cell>
          <cell r="D12">
            <v>223232050</v>
          </cell>
          <cell r="E12">
            <v>98475443</v>
          </cell>
          <cell r="G12">
            <v>6770135</v>
          </cell>
          <cell r="H12">
            <v>2226766</v>
          </cell>
          <cell r="I12">
            <v>3144503</v>
          </cell>
        </row>
        <row r="13">
          <cell r="C13">
            <v>323472937</v>
          </cell>
          <cell r="D13">
            <v>99051654</v>
          </cell>
          <cell r="E13">
            <v>36099830</v>
          </cell>
          <cell r="G13">
            <v>3386680</v>
          </cell>
          <cell r="H13">
            <v>1033956</v>
          </cell>
          <cell r="I13">
            <v>997747</v>
          </cell>
        </row>
        <row r="14">
          <cell r="C14">
            <v>431527383</v>
          </cell>
          <cell r="D14">
            <v>126667568</v>
          </cell>
          <cell r="E14">
            <v>47169220</v>
          </cell>
          <cell r="G14">
            <v>3412821</v>
          </cell>
          <cell r="H14">
            <v>1017842</v>
          </cell>
          <cell r="I14">
            <v>865803</v>
          </cell>
        </row>
        <row r="15">
          <cell r="C15">
            <v>141189702</v>
          </cell>
          <cell r="D15">
            <v>54865539</v>
          </cell>
          <cell r="E15">
            <v>15799926</v>
          </cell>
          <cell r="G15">
            <v>1043402</v>
          </cell>
          <cell r="H15">
            <v>405401</v>
          </cell>
          <cell r="I15">
            <v>354470</v>
          </cell>
        </row>
        <row r="16">
          <cell r="C16">
            <v>189136067</v>
          </cell>
          <cell r="D16">
            <v>44459400</v>
          </cell>
          <cell r="E16">
            <v>13971540</v>
          </cell>
          <cell r="G16">
            <v>1501541</v>
          </cell>
          <cell r="H16">
            <v>474298</v>
          </cell>
          <cell r="I16">
            <v>448936</v>
          </cell>
        </row>
        <row r="17">
          <cell r="C17">
            <v>87275960</v>
          </cell>
          <cell r="D17">
            <v>44577453</v>
          </cell>
          <cell r="E17">
            <v>12244165</v>
          </cell>
          <cell r="G17">
            <v>1138857</v>
          </cell>
          <cell r="H17">
            <v>573641</v>
          </cell>
          <cell r="I17">
            <v>421621</v>
          </cell>
        </row>
        <row r="18">
          <cell r="C18">
            <v>85119465</v>
          </cell>
          <cell r="D18">
            <v>38480637</v>
          </cell>
          <cell r="E18">
            <v>15190767</v>
          </cell>
          <cell r="G18">
            <v>638069</v>
          </cell>
          <cell r="H18">
            <v>293971</v>
          </cell>
          <cell r="I18">
            <v>303456</v>
          </cell>
        </row>
        <row r="19">
          <cell r="C19">
            <v>69997279</v>
          </cell>
          <cell r="D19">
            <v>23657110</v>
          </cell>
          <cell r="E19">
            <v>9548241</v>
          </cell>
          <cell r="G19">
            <v>770275</v>
          </cell>
          <cell r="H19">
            <v>259639</v>
          </cell>
          <cell r="I19">
            <v>296376</v>
          </cell>
        </row>
        <row r="20">
          <cell r="C20">
            <v>244500938</v>
          </cell>
          <cell r="D20">
            <v>94307466</v>
          </cell>
          <cell r="E20">
            <v>30883440</v>
          </cell>
          <cell r="G20">
            <v>2202463</v>
          </cell>
          <cell r="H20">
            <v>811517</v>
          </cell>
          <cell r="I20">
            <v>822703</v>
          </cell>
        </row>
        <row r="21">
          <cell r="C21">
            <v>155408449</v>
          </cell>
          <cell r="D21">
            <v>44218943</v>
          </cell>
          <cell r="E21">
            <v>19165091</v>
          </cell>
          <cell r="G21">
            <v>697480</v>
          </cell>
          <cell r="H21">
            <v>209632</v>
          </cell>
          <cell r="I21">
            <v>230061</v>
          </cell>
        </row>
        <row r="22">
          <cell r="C22">
            <v>96635982</v>
          </cell>
          <cell r="D22">
            <v>34049152</v>
          </cell>
          <cell r="E22">
            <v>15531283</v>
          </cell>
          <cell r="G22">
            <v>1092023</v>
          </cell>
          <cell r="H22">
            <v>372887</v>
          </cell>
          <cell r="I22">
            <v>370220</v>
          </cell>
        </row>
        <row r="23">
          <cell r="C23">
            <v>67916993</v>
          </cell>
          <cell r="D23">
            <v>22691617</v>
          </cell>
          <cell r="E23">
            <v>10056468</v>
          </cell>
          <cell r="G23">
            <v>324613</v>
          </cell>
          <cell r="H23">
            <v>112144</v>
          </cell>
          <cell r="I23">
            <v>138369</v>
          </cell>
        </row>
        <row r="24">
          <cell r="C24">
            <v>148425656</v>
          </cell>
          <cell r="D24">
            <v>58965632</v>
          </cell>
          <cell r="E24">
            <v>22066531</v>
          </cell>
          <cell r="G24">
            <v>1961478</v>
          </cell>
          <cell r="H24">
            <v>790830</v>
          </cell>
          <cell r="I24">
            <v>673161</v>
          </cell>
        </row>
        <row r="25">
          <cell r="C25">
            <v>289890093</v>
          </cell>
          <cell r="D25">
            <v>106516554</v>
          </cell>
          <cell r="E25">
            <v>34362404</v>
          </cell>
          <cell r="G25">
            <v>3705339</v>
          </cell>
          <cell r="H25">
            <v>1329530</v>
          </cell>
          <cell r="I25">
            <v>1081813</v>
          </cell>
        </row>
        <row r="26">
          <cell r="C26">
            <v>231810620</v>
          </cell>
          <cell r="D26">
            <v>80312559</v>
          </cell>
          <cell r="E26">
            <v>25986404</v>
          </cell>
          <cell r="G26">
            <v>2777553</v>
          </cell>
          <cell r="H26">
            <v>976237</v>
          </cell>
          <cell r="I26">
            <v>852208</v>
          </cell>
        </row>
        <row r="27">
          <cell r="C27">
            <v>169090687</v>
          </cell>
          <cell r="D27">
            <v>64733639</v>
          </cell>
          <cell r="E27">
            <v>21421362</v>
          </cell>
          <cell r="G27">
            <v>2082382</v>
          </cell>
          <cell r="H27">
            <v>733463</v>
          </cell>
          <cell r="I27">
            <v>734519</v>
          </cell>
        </row>
        <row r="28">
          <cell r="C28">
            <v>86645132</v>
          </cell>
          <cell r="D28">
            <v>25172446</v>
          </cell>
          <cell r="E28">
            <v>10756555</v>
          </cell>
          <cell r="G28">
            <v>1300946</v>
          </cell>
          <cell r="H28">
            <v>360094</v>
          </cell>
          <cell r="I28">
            <v>434680</v>
          </cell>
        </row>
        <row r="29">
          <cell r="C29">
            <v>83535942</v>
          </cell>
          <cell r="D29">
            <v>21287669</v>
          </cell>
          <cell r="E29">
            <v>6593746</v>
          </cell>
          <cell r="G29">
            <v>1343495</v>
          </cell>
          <cell r="H29">
            <v>325244</v>
          </cell>
          <cell r="I29">
            <v>304122</v>
          </cell>
        </row>
        <row r="30">
          <cell r="C30">
            <v>111127359</v>
          </cell>
          <cell r="D30">
            <v>41852520</v>
          </cell>
          <cell r="E30">
            <v>14448833</v>
          </cell>
          <cell r="G30">
            <v>1072784</v>
          </cell>
          <cell r="H30">
            <v>404371</v>
          </cell>
          <cell r="I30">
            <v>373674</v>
          </cell>
        </row>
        <row r="31">
          <cell r="C31">
            <v>213735281</v>
          </cell>
          <cell r="D31">
            <v>70968112</v>
          </cell>
          <cell r="E31">
            <v>31679582</v>
          </cell>
          <cell r="G31">
            <v>2344938</v>
          </cell>
          <cell r="H31">
            <v>777289</v>
          </cell>
          <cell r="I31">
            <v>908020</v>
          </cell>
        </row>
        <row r="32">
          <cell r="C32">
            <v>383110741</v>
          </cell>
          <cell r="D32">
            <v>114803374</v>
          </cell>
          <cell r="E32">
            <v>45286403</v>
          </cell>
          <cell r="G32">
            <v>4589423</v>
          </cell>
          <cell r="H32">
            <v>1373958</v>
          </cell>
          <cell r="I32">
            <v>1359171</v>
          </cell>
        </row>
        <row r="33">
          <cell r="C33">
            <v>345646115</v>
          </cell>
          <cell r="D33">
            <v>118702188</v>
          </cell>
          <cell r="E33">
            <v>49653511</v>
          </cell>
          <cell r="G33">
            <v>3529674</v>
          </cell>
          <cell r="H33">
            <v>1229969</v>
          </cell>
          <cell r="I33">
            <v>1223765</v>
          </cell>
        </row>
        <row r="34">
          <cell r="C34">
            <v>401617900</v>
          </cell>
          <cell r="D34">
            <v>102172800</v>
          </cell>
          <cell r="E34">
            <v>54294400</v>
          </cell>
          <cell r="G34">
            <v>0</v>
          </cell>
          <cell r="H34">
            <v>0</v>
          </cell>
          <cell r="I34">
            <v>0</v>
          </cell>
        </row>
        <row r="35">
          <cell r="C35">
            <v>424624700</v>
          </cell>
          <cell r="D35">
            <v>120508500</v>
          </cell>
          <cell r="E35">
            <v>59995100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1622690400</v>
          </cell>
          <cell r="D36">
            <v>382217500</v>
          </cell>
          <cell r="E36">
            <v>138453400</v>
          </cell>
          <cell r="G36">
            <v>0</v>
          </cell>
          <cell r="H36">
            <v>0</v>
          </cell>
          <cell r="I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showGridLines="0" view="pageBreakPreview" zoomScale="40" zoomScaleNormal="60" zoomScaleSheetLayoutView="4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29" sqref="E29"/>
    </sheetView>
  </sheetViews>
  <sheetFormatPr defaultColWidth="10.875" defaultRowHeight="16.5" customHeight="1"/>
  <cols>
    <col min="1" max="1" width="6.00390625" style="5" customWidth="1"/>
    <col min="2" max="2" width="11.75390625" style="5" customWidth="1"/>
    <col min="3" max="11" width="20.625" style="4" customWidth="1"/>
    <col min="12" max="16384" width="10.875" style="4" customWidth="1"/>
  </cols>
  <sheetData>
    <row r="1" spans="2:11" s="67" customFormat="1" ht="29.25" customHeight="1">
      <c r="B1" s="68"/>
      <c r="C1" s="1" t="s">
        <v>101</v>
      </c>
      <c r="D1" s="68"/>
      <c r="E1" s="68"/>
      <c r="F1" s="68"/>
      <c r="G1" s="68"/>
      <c r="H1" s="68"/>
      <c r="I1" s="68"/>
      <c r="J1" s="68"/>
      <c r="K1" s="2"/>
    </row>
    <row r="2" spans="1:11" s="5" customFormat="1" ht="23.25" customHeight="1">
      <c r="A2" s="6"/>
      <c r="B2" s="6"/>
      <c r="C2" s="69"/>
      <c r="K2" s="70" t="s">
        <v>58</v>
      </c>
    </row>
    <row r="3" spans="1:11" s="5" customFormat="1" ht="24" customHeight="1">
      <c r="A3" s="8"/>
      <c r="B3" s="9"/>
      <c r="C3" s="10" t="s">
        <v>63</v>
      </c>
      <c r="D3" s="11"/>
      <c r="E3" s="11"/>
      <c r="F3" s="12"/>
      <c r="G3" s="186" t="s">
        <v>76</v>
      </c>
      <c r="H3" s="187"/>
      <c r="I3" s="187"/>
      <c r="J3" s="187"/>
      <c r="K3" s="108"/>
    </row>
    <row r="4" spans="1:11" s="5" customFormat="1" ht="24" customHeight="1">
      <c r="A4" s="23"/>
      <c r="B4" s="24"/>
      <c r="C4" s="183" t="s">
        <v>80</v>
      </c>
      <c r="D4" s="184"/>
      <c r="E4" s="184"/>
      <c r="F4" s="185"/>
      <c r="G4" s="183" t="s">
        <v>80</v>
      </c>
      <c r="H4" s="184"/>
      <c r="I4" s="184"/>
      <c r="J4" s="184"/>
      <c r="K4" s="185"/>
    </row>
    <row r="5" spans="1:11" s="5" customFormat="1" ht="24" customHeight="1">
      <c r="A5" s="42" t="s">
        <v>1</v>
      </c>
      <c r="B5" s="24"/>
      <c r="C5" s="183" t="s">
        <v>86</v>
      </c>
      <c r="D5" s="184"/>
      <c r="E5" s="184"/>
      <c r="F5" s="185"/>
      <c r="G5" s="21"/>
      <c r="H5" s="25" t="s">
        <v>84</v>
      </c>
      <c r="I5" s="25"/>
      <c r="J5" s="43"/>
      <c r="K5" s="44" t="s">
        <v>59</v>
      </c>
    </row>
    <row r="6" spans="1:11" s="5" customFormat="1" ht="35.25" customHeight="1">
      <c r="A6" s="42" t="s">
        <v>7</v>
      </c>
      <c r="B6" s="41" t="s">
        <v>8</v>
      </c>
      <c r="C6" s="37" t="s">
        <v>61</v>
      </c>
      <c r="D6" s="47" t="s">
        <v>85</v>
      </c>
      <c r="E6" s="47" t="s">
        <v>62</v>
      </c>
      <c r="F6" s="44" t="s">
        <v>4</v>
      </c>
      <c r="G6" s="45" t="s">
        <v>61</v>
      </c>
      <c r="H6" s="47" t="s">
        <v>85</v>
      </c>
      <c r="I6" s="47" t="s">
        <v>62</v>
      </c>
      <c r="J6" s="47" t="s">
        <v>4</v>
      </c>
      <c r="K6" s="46"/>
    </row>
    <row r="7" spans="1:11" ht="24" customHeight="1">
      <c r="A7" s="13">
        <v>1</v>
      </c>
      <c r="B7" s="30" t="s">
        <v>20</v>
      </c>
      <c r="C7" s="109">
        <f>'[1]csv貼付け'!C2</f>
        <v>3522801561</v>
      </c>
      <c r="D7" s="109">
        <f>'[1]csv貼付け'!D2</f>
        <v>1062712324</v>
      </c>
      <c r="E7" s="109">
        <f>'[1]csv貼付け'!E2</f>
        <v>329193382</v>
      </c>
      <c r="F7" s="110">
        <f>SUM(C7:E7)</f>
        <v>4914707267</v>
      </c>
      <c r="G7" s="109">
        <f>'[1]csv貼付け'!G2</f>
        <v>25205058</v>
      </c>
      <c r="H7" s="109">
        <f>'[1]csv貼付け'!H2</f>
        <v>7659832</v>
      </c>
      <c r="I7" s="109">
        <f>'[1]csv貼付け'!I2</f>
        <v>6993894</v>
      </c>
      <c r="J7" s="110">
        <f>SUM(G7:I7)</f>
        <v>39858784</v>
      </c>
      <c r="K7" s="110">
        <f>F7+J7</f>
        <v>4954566051</v>
      </c>
    </row>
    <row r="8" spans="1:11" ht="24" customHeight="1">
      <c r="A8" s="35">
        <v>2</v>
      </c>
      <c r="B8" s="50" t="s">
        <v>21</v>
      </c>
      <c r="C8" s="74">
        <f>'[1]csv貼付け'!C3</f>
        <v>1094166145</v>
      </c>
      <c r="D8" s="74">
        <f>'[1]csv貼付け'!D3</f>
        <v>351366562</v>
      </c>
      <c r="E8" s="74">
        <f>'[1]csv貼付け'!E3</f>
        <v>134457110</v>
      </c>
      <c r="F8" s="75">
        <f aca="true" t="shared" si="0" ref="F8:F19">SUM(C8:E8)</f>
        <v>1579989817</v>
      </c>
      <c r="G8" s="74">
        <f>'[1]csv貼付け'!G3</f>
        <v>6915756</v>
      </c>
      <c r="H8" s="74">
        <f>'[1]csv貼付け'!H3</f>
        <v>2234362</v>
      </c>
      <c r="I8" s="74">
        <f>'[1]csv貼付け'!I3</f>
        <v>2237392</v>
      </c>
      <c r="J8" s="75">
        <f aca="true" t="shared" si="1" ref="J8:J19">SUM(G8:I8)</f>
        <v>11387510</v>
      </c>
      <c r="K8" s="75">
        <f aca="true" t="shared" si="2" ref="K8:K19">F8+J8</f>
        <v>1591377327</v>
      </c>
    </row>
    <row r="9" spans="1:11" ht="24" customHeight="1">
      <c r="A9" s="35">
        <v>3</v>
      </c>
      <c r="B9" s="50" t="s">
        <v>22</v>
      </c>
      <c r="C9" s="74">
        <f>'[1]csv貼付け'!C4</f>
        <v>1874632230</v>
      </c>
      <c r="D9" s="74">
        <f>'[1]csv貼付け'!D4</f>
        <v>648063844</v>
      </c>
      <c r="E9" s="74">
        <f>'[1]csv貼付け'!E4</f>
        <v>268393597</v>
      </c>
      <c r="F9" s="75">
        <f t="shared" si="0"/>
        <v>2791089671</v>
      </c>
      <c r="G9" s="74">
        <f>'[1]csv貼付け'!G4</f>
        <v>20814802</v>
      </c>
      <c r="H9" s="74">
        <f>'[1]csv貼付け'!H4</f>
        <v>7238076</v>
      </c>
      <c r="I9" s="74">
        <f>'[1]csv貼付け'!I4</f>
        <v>7443919</v>
      </c>
      <c r="J9" s="75">
        <f t="shared" si="1"/>
        <v>35496797</v>
      </c>
      <c r="K9" s="75">
        <f t="shared" si="2"/>
        <v>2826586468</v>
      </c>
    </row>
    <row r="10" spans="1:11" ht="24" customHeight="1">
      <c r="A10" s="35">
        <v>4</v>
      </c>
      <c r="B10" s="50" t="s">
        <v>23</v>
      </c>
      <c r="C10" s="74">
        <f>'[1]csv貼付け'!C5</f>
        <v>1533278023</v>
      </c>
      <c r="D10" s="74">
        <f>'[1]csv貼付け'!D5</f>
        <v>482389419</v>
      </c>
      <c r="E10" s="74">
        <f>'[1]csv貼付け'!E5</f>
        <v>181850146</v>
      </c>
      <c r="F10" s="75">
        <f t="shared" si="0"/>
        <v>2197517588</v>
      </c>
      <c r="G10" s="74">
        <f>'[1]csv貼付け'!G5</f>
        <v>21181398</v>
      </c>
      <c r="H10" s="74">
        <f>'[1]csv貼付け'!H5</f>
        <v>6598044</v>
      </c>
      <c r="I10" s="74">
        <f>'[1]csv貼付け'!I5</f>
        <v>6699203</v>
      </c>
      <c r="J10" s="75">
        <f t="shared" si="1"/>
        <v>34478645</v>
      </c>
      <c r="K10" s="75">
        <f t="shared" si="2"/>
        <v>2231996233</v>
      </c>
    </row>
    <row r="11" spans="1:11" ht="24" customHeight="1">
      <c r="A11" s="35">
        <v>5</v>
      </c>
      <c r="B11" s="50" t="s">
        <v>24</v>
      </c>
      <c r="C11" s="111">
        <f>'[1]csv貼付け'!C6</f>
        <v>525834080</v>
      </c>
      <c r="D11" s="111">
        <f>'[1]csv貼付け'!D6</f>
        <v>182904319</v>
      </c>
      <c r="E11" s="111">
        <f>'[1]csv貼付け'!E6</f>
        <v>62116787</v>
      </c>
      <c r="F11" s="112">
        <f t="shared" si="0"/>
        <v>770855186</v>
      </c>
      <c r="G11" s="111">
        <f>'[1]csv貼付け'!G6</f>
        <v>4259286</v>
      </c>
      <c r="H11" s="111">
        <f>'[1]csv貼付け'!H6</f>
        <v>1424924</v>
      </c>
      <c r="I11" s="111">
        <f>'[1]csv貼付け'!I6</f>
        <v>1293870</v>
      </c>
      <c r="J11" s="112">
        <f t="shared" si="1"/>
        <v>6978080</v>
      </c>
      <c r="K11" s="112">
        <f t="shared" si="2"/>
        <v>777833266</v>
      </c>
    </row>
    <row r="12" spans="1:11" ht="24" customHeight="1">
      <c r="A12" s="13">
        <v>6</v>
      </c>
      <c r="B12" s="30" t="s">
        <v>25</v>
      </c>
      <c r="C12" s="109">
        <f>'[1]csv貼付け'!C7</f>
        <v>560330170</v>
      </c>
      <c r="D12" s="109">
        <f>'[1]csv貼付け'!D7</f>
        <v>172570815</v>
      </c>
      <c r="E12" s="109">
        <f>'[1]csv貼付け'!E7</f>
        <v>53265670</v>
      </c>
      <c r="F12" s="110">
        <f t="shared" si="0"/>
        <v>786166655</v>
      </c>
      <c r="G12" s="109">
        <f>'[1]csv貼付け'!G7</f>
        <v>4314404</v>
      </c>
      <c r="H12" s="109">
        <f>'[1]csv貼付け'!H7</f>
        <v>1319249</v>
      </c>
      <c r="I12" s="109">
        <f>'[1]csv貼付け'!I7</f>
        <v>1136955</v>
      </c>
      <c r="J12" s="110">
        <f t="shared" si="1"/>
        <v>6770608</v>
      </c>
      <c r="K12" s="110">
        <f t="shared" si="2"/>
        <v>792937263</v>
      </c>
    </row>
    <row r="13" spans="1:11" ht="24" customHeight="1">
      <c r="A13" s="35">
        <v>7</v>
      </c>
      <c r="B13" s="50" t="s">
        <v>26</v>
      </c>
      <c r="C13" s="74">
        <f>'[1]csv貼付け'!C8</f>
        <v>486122322</v>
      </c>
      <c r="D13" s="74">
        <f>'[1]csv貼付け'!D8</f>
        <v>131695602</v>
      </c>
      <c r="E13" s="74">
        <f>'[1]csv貼付け'!E8</f>
        <v>59136397</v>
      </c>
      <c r="F13" s="75">
        <f t="shared" si="0"/>
        <v>676954321</v>
      </c>
      <c r="G13" s="74">
        <f>'[1]csv貼付け'!G8</f>
        <v>4696085</v>
      </c>
      <c r="H13" s="74">
        <f>'[1]csv貼付け'!H8</f>
        <v>1304910</v>
      </c>
      <c r="I13" s="74">
        <f>'[1]csv貼付け'!I8</f>
        <v>1507075</v>
      </c>
      <c r="J13" s="75">
        <f t="shared" si="1"/>
        <v>7508070</v>
      </c>
      <c r="K13" s="75">
        <f t="shared" si="2"/>
        <v>684462391</v>
      </c>
    </row>
    <row r="14" spans="1:11" ht="24" customHeight="1">
      <c r="A14" s="35">
        <v>8</v>
      </c>
      <c r="B14" s="50" t="s">
        <v>27</v>
      </c>
      <c r="C14" s="74">
        <f>'[1]csv貼付け'!C9</f>
        <v>337227419</v>
      </c>
      <c r="D14" s="74">
        <f>'[1]csv貼付け'!D9</f>
        <v>125554323</v>
      </c>
      <c r="E14" s="74">
        <f>'[1]csv貼付け'!E9</f>
        <v>37228169</v>
      </c>
      <c r="F14" s="75">
        <f t="shared" si="0"/>
        <v>500009911</v>
      </c>
      <c r="G14" s="74">
        <f>'[1]csv貼付け'!G9</f>
        <v>5086032</v>
      </c>
      <c r="H14" s="74">
        <f>'[1]csv貼付け'!H9</f>
        <v>1839244</v>
      </c>
      <c r="I14" s="74">
        <f>'[1]csv貼付け'!I9</f>
        <v>1626848</v>
      </c>
      <c r="J14" s="75">
        <f t="shared" si="1"/>
        <v>8552124</v>
      </c>
      <c r="K14" s="75">
        <f t="shared" si="2"/>
        <v>508562035</v>
      </c>
    </row>
    <row r="15" spans="1:11" ht="24" customHeight="1">
      <c r="A15" s="35">
        <v>9</v>
      </c>
      <c r="B15" s="50" t="s">
        <v>28</v>
      </c>
      <c r="C15" s="74">
        <f>'[1]csv貼付け'!C10</f>
        <v>371582823</v>
      </c>
      <c r="D15" s="74">
        <f>'[1]csv貼付け'!D10</f>
        <v>107754102</v>
      </c>
      <c r="E15" s="74">
        <f>'[1]csv貼付け'!E10</f>
        <v>37194259</v>
      </c>
      <c r="F15" s="75">
        <f t="shared" si="0"/>
        <v>516531184</v>
      </c>
      <c r="G15" s="74">
        <f>'[1]csv貼付け'!G10</f>
        <v>3070286</v>
      </c>
      <c r="H15" s="74">
        <f>'[1]csv貼付け'!H10</f>
        <v>894306</v>
      </c>
      <c r="I15" s="74">
        <f>'[1]csv貼付け'!I10</f>
        <v>842070</v>
      </c>
      <c r="J15" s="75">
        <f t="shared" si="1"/>
        <v>4806662</v>
      </c>
      <c r="K15" s="75">
        <f t="shared" si="2"/>
        <v>521337846</v>
      </c>
    </row>
    <row r="16" spans="1:11" ht="24" customHeight="1">
      <c r="A16" s="35">
        <v>10</v>
      </c>
      <c r="B16" s="50" t="s">
        <v>29</v>
      </c>
      <c r="C16" s="111">
        <f>'[1]csv貼付け'!C11</f>
        <v>916702883</v>
      </c>
      <c r="D16" s="111">
        <f>'[1]csv貼付け'!D11</f>
        <v>299632241</v>
      </c>
      <c r="E16" s="111">
        <f>'[1]csv貼付け'!E11</f>
        <v>98628857</v>
      </c>
      <c r="F16" s="112">
        <f t="shared" si="0"/>
        <v>1314963981</v>
      </c>
      <c r="G16" s="111">
        <f>'[1]csv貼付け'!G11</f>
        <v>10055681</v>
      </c>
      <c r="H16" s="111">
        <f>'[1]csv貼付け'!H11</f>
        <v>3204794</v>
      </c>
      <c r="I16" s="111">
        <f>'[1]csv貼付け'!I11</f>
        <v>2992251</v>
      </c>
      <c r="J16" s="112">
        <f t="shared" si="1"/>
        <v>16252726</v>
      </c>
      <c r="K16" s="112">
        <f t="shared" si="2"/>
        <v>1331216707</v>
      </c>
    </row>
    <row r="17" spans="1:11" ht="24" customHeight="1">
      <c r="A17" s="13">
        <v>11</v>
      </c>
      <c r="B17" s="30" t="s">
        <v>30</v>
      </c>
      <c r="C17" s="109">
        <f>'[1]csv貼付け'!C12</f>
        <v>618335166</v>
      </c>
      <c r="D17" s="109">
        <f>'[1]csv貼付け'!D12</f>
        <v>223232050</v>
      </c>
      <c r="E17" s="109">
        <f>'[1]csv貼付け'!E12</f>
        <v>98475443</v>
      </c>
      <c r="F17" s="110">
        <f t="shared" si="0"/>
        <v>940042659</v>
      </c>
      <c r="G17" s="109">
        <f>'[1]csv貼付け'!G12</f>
        <v>6770135</v>
      </c>
      <c r="H17" s="109">
        <f>'[1]csv貼付け'!H12</f>
        <v>2226766</v>
      </c>
      <c r="I17" s="109">
        <f>'[1]csv貼付け'!I12</f>
        <v>3144503</v>
      </c>
      <c r="J17" s="110">
        <f t="shared" si="1"/>
        <v>12141404</v>
      </c>
      <c r="K17" s="110">
        <f t="shared" si="2"/>
        <v>952184063</v>
      </c>
    </row>
    <row r="18" spans="1:11" ht="24" customHeight="1">
      <c r="A18" s="35">
        <v>12</v>
      </c>
      <c r="B18" s="50" t="s">
        <v>31</v>
      </c>
      <c r="C18" s="74">
        <f>'[1]csv貼付け'!C13</f>
        <v>323472937</v>
      </c>
      <c r="D18" s="74">
        <f>'[1]csv貼付け'!D13</f>
        <v>99051654</v>
      </c>
      <c r="E18" s="74">
        <f>'[1]csv貼付け'!E13</f>
        <v>36099830</v>
      </c>
      <c r="F18" s="75">
        <f t="shared" si="0"/>
        <v>458624421</v>
      </c>
      <c r="G18" s="74">
        <f>'[1]csv貼付け'!G13</f>
        <v>3386680</v>
      </c>
      <c r="H18" s="74">
        <f>'[1]csv貼付け'!H13</f>
        <v>1033956</v>
      </c>
      <c r="I18" s="74">
        <f>'[1]csv貼付け'!I13</f>
        <v>997747</v>
      </c>
      <c r="J18" s="75">
        <f t="shared" si="1"/>
        <v>5418383</v>
      </c>
      <c r="K18" s="75">
        <f t="shared" si="2"/>
        <v>464042804</v>
      </c>
    </row>
    <row r="19" spans="1:11" ht="24" customHeight="1">
      <c r="A19" s="35">
        <v>13</v>
      </c>
      <c r="B19" s="50" t="s">
        <v>32</v>
      </c>
      <c r="C19" s="74">
        <f>'[1]csv貼付け'!C14</f>
        <v>431527383</v>
      </c>
      <c r="D19" s="74">
        <f>'[1]csv貼付け'!D14</f>
        <v>126667568</v>
      </c>
      <c r="E19" s="74">
        <f>'[1]csv貼付け'!E14</f>
        <v>47169220</v>
      </c>
      <c r="F19" s="75">
        <f t="shared" si="0"/>
        <v>605364171</v>
      </c>
      <c r="G19" s="74">
        <f>'[1]csv貼付け'!G14</f>
        <v>3412821</v>
      </c>
      <c r="H19" s="74">
        <f>'[1]csv貼付け'!H14</f>
        <v>1017842</v>
      </c>
      <c r="I19" s="74">
        <f>'[1]csv貼付け'!I14</f>
        <v>865803</v>
      </c>
      <c r="J19" s="75">
        <f t="shared" si="1"/>
        <v>5296466</v>
      </c>
      <c r="K19" s="75">
        <f t="shared" si="2"/>
        <v>610660637</v>
      </c>
    </row>
    <row r="20" spans="1:11" ht="24" customHeight="1">
      <c r="A20" s="23"/>
      <c r="B20" s="50" t="s">
        <v>33</v>
      </c>
      <c r="C20" s="78">
        <f>SUM(C7:C19)</f>
        <v>12596013142</v>
      </c>
      <c r="D20" s="78">
        <f>SUM(D7:D19)</f>
        <v>4013594823</v>
      </c>
      <c r="E20" s="78">
        <f>SUM(E7:E19)</f>
        <v>1443208867</v>
      </c>
      <c r="F20" s="58">
        <f aca="true" t="shared" si="3" ref="F20:K20">SUM(F7:F19)</f>
        <v>18052816832</v>
      </c>
      <c r="G20" s="58">
        <f t="shared" si="3"/>
        <v>119168424</v>
      </c>
      <c r="H20" s="58">
        <f>SUM(H7:H19)</f>
        <v>37996305</v>
      </c>
      <c r="I20" s="58">
        <f>SUM(I7:I19)</f>
        <v>37781530</v>
      </c>
      <c r="J20" s="58">
        <f t="shared" si="3"/>
        <v>194946259</v>
      </c>
      <c r="K20" s="58">
        <f t="shared" si="3"/>
        <v>18247763091</v>
      </c>
    </row>
    <row r="21" spans="1:11" ht="24" customHeight="1">
      <c r="A21" s="23"/>
      <c r="B21" s="24"/>
      <c r="C21" s="78"/>
      <c r="D21" s="78"/>
      <c r="E21" s="78"/>
      <c r="F21" s="58"/>
      <c r="G21" s="58"/>
      <c r="H21" s="58"/>
      <c r="I21" s="58"/>
      <c r="J21" s="58"/>
      <c r="K21" s="58"/>
    </row>
    <row r="22" spans="1:11" ht="24" customHeight="1">
      <c r="A22" s="35">
        <v>14</v>
      </c>
      <c r="B22" s="50" t="s">
        <v>34</v>
      </c>
      <c r="C22" s="79">
        <f>'[1]csv貼付け'!C15</f>
        <v>141189702</v>
      </c>
      <c r="D22" s="79">
        <f>'[1]csv貼付け'!D15</f>
        <v>54865539</v>
      </c>
      <c r="E22" s="79">
        <f>'[1]csv貼付け'!E15</f>
        <v>15799926</v>
      </c>
      <c r="F22" s="75">
        <f aca="true" t="shared" si="4" ref="F22:F38">SUM(C22:E22)</f>
        <v>211855167</v>
      </c>
      <c r="G22" s="74">
        <f>'[1]csv貼付け'!G15</f>
        <v>1043402</v>
      </c>
      <c r="H22" s="74">
        <f>'[1]csv貼付け'!H15</f>
        <v>405401</v>
      </c>
      <c r="I22" s="74">
        <f>'[1]csv貼付け'!I15</f>
        <v>354470</v>
      </c>
      <c r="J22" s="75">
        <f aca="true" t="shared" si="5" ref="J22:J38">SUM(G22:I22)</f>
        <v>1803273</v>
      </c>
      <c r="K22" s="75">
        <f>F22+J22</f>
        <v>213658440</v>
      </c>
    </row>
    <row r="23" spans="1:11" ht="24" customHeight="1">
      <c r="A23" s="35">
        <v>15</v>
      </c>
      <c r="B23" s="50" t="s">
        <v>35</v>
      </c>
      <c r="C23" s="113">
        <f>'[1]csv貼付け'!C16</f>
        <v>189136067</v>
      </c>
      <c r="D23" s="113">
        <f>'[1]csv貼付け'!D16</f>
        <v>44459400</v>
      </c>
      <c r="E23" s="113">
        <f>'[1]csv貼付け'!E16</f>
        <v>13971540</v>
      </c>
      <c r="F23" s="112">
        <f t="shared" si="4"/>
        <v>247567007</v>
      </c>
      <c r="G23" s="111">
        <f>'[1]csv貼付け'!G16</f>
        <v>1501541</v>
      </c>
      <c r="H23" s="111">
        <f>'[1]csv貼付け'!H16</f>
        <v>474298</v>
      </c>
      <c r="I23" s="111">
        <f>'[1]csv貼付け'!I16</f>
        <v>448936</v>
      </c>
      <c r="J23" s="112">
        <f t="shared" si="5"/>
        <v>2424775</v>
      </c>
      <c r="K23" s="112">
        <f aca="true" t="shared" si="6" ref="K23:K37">F23+J23</f>
        <v>249991782</v>
      </c>
    </row>
    <row r="24" spans="1:11" ht="24" customHeight="1">
      <c r="A24" s="13">
        <v>16</v>
      </c>
      <c r="B24" s="30" t="s">
        <v>36</v>
      </c>
      <c r="C24" s="109">
        <f>'[1]csv貼付け'!C17</f>
        <v>87275960</v>
      </c>
      <c r="D24" s="109">
        <f>'[1]csv貼付け'!D17</f>
        <v>44577453</v>
      </c>
      <c r="E24" s="109">
        <f>'[1]csv貼付け'!E17</f>
        <v>12244165</v>
      </c>
      <c r="F24" s="110">
        <f t="shared" si="4"/>
        <v>144097578</v>
      </c>
      <c r="G24" s="109">
        <f>'[1]csv貼付け'!G17</f>
        <v>1138857</v>
      </c>
      <c r="H24" s="109">
        <f>'[1]csv貼付け'!H17</f>
        <v>573641</v>
      </c>
      <c r="I24" s="109">
        <f>'[1]csv貼付け'!I17</f>
        <v>421621</v>
      </c>
      <c r="J24" s="110">
        <f t="shared" si="5"/>
        <v>2134119</v>
      </c>
      <c r="K24" s="110">
        <f t="shared" si="6"/>
        <v>146231697</v>
      </c>
    </row>
    <row r="25" spans="1:11" ht="24" customHeight="1">
      <c r="A25" s="35">
        <v>17</v>
      </c>
      <c r="B25" s="50" t="s">
        <v>37</v>
      </c>
      <c r="C25" s="74">
        <f>'[1]csv貼付け'!C18</f>
        <v>85119465</v>
      </c>
      <c r="D25" s="74">
        <f>'[1]csv貼付け'!D18</f>
        <v>38480637</v>
      </c>
      <c r="E25" s="74">
        <f>'[1]csv貼付け'!E18</f>
        <v>15190767</v>
      </c>
      <c r="F25" s="75">
        <f t="shared" si="4"/>
        <v>138790869</v>
      </c>
      <c r="G25" s="74">
        <f>'[1]csv貼付け'!G18</f>
        <v>638069</v>
      </c>
      <c r="H25" s="74">
        <f>'[1]csv貼付け'!H18</f>
        <v>293971</v>
      </c>
      <c r="I25" s="74">
        <f>'[1]csv貼付け'!I18</f>
        <v>303456</v>
      </c>
      <c r="J25" s="75">
        <f t="shared" si="5"/>
        <v>1235496</v>
      </c>
      <c r="K25" s="75">
        <f t="shared" si="6"/>
        <v>140026365</v>
      </c>
    </row>
    <row r="26" spans="1:11" ht="24" customHeight="1">
      <c r="A26" s="35">
        <v>18</v>
      </c>
      <c r="B26" s="50" t="s">
        <v>38</v>
      </c>
      <c r="C26" s="74">
        <f>'[1]csv貼付け'!C19</f>
        <v>69997279</v>
      </c>
      <c r="D26" s="74">
        <f>'[1]csv貼付け'!D19</f>
        <v>23657110</v>
      </c>
      <c r="E26" s="74">
        <f>'[1]csv貼付け'!E19</f>
        <v>9548241</v>
      </c>
      <c r="F26" s="75">
        <f t="shared" si="4"/>
        <v>103202630</v>
      </c>
      <c r="G26" s="74">
        <f>'[1]csv貼付け'!G19</f>
        <v>770275</v>
      </c>
      <c r="H26" s="74">
        <f>'[1]csv貼付け'!H19</f>
        <v>259639</v>
      </c>
      <c r="I26" s="74">
        <f>'[1]csv貼付け'!I19</f>
        <v>296376</v>
      </c>
      <c r="J26" s="75">
        <f t="shared" si="5"/>
        <v>1326290</v>
      </c>
      <c r="K26" s="75">
        <f t="shared" si="6"/>
        <v>104528920</v>
      </c>
    </row>
    <row r="27" spans="1:11" ht="24" customHeight="1">
      <c r="A27" s="35">
        <v>19</v>
      </c>
      <c r="B27" s="50" t="s">
        <v>39</v>
      </c>
      <c r="C27" s="74">
        <f>'[1]csv貼付け'!C20</f>
        <v>244500938</v>
      </c>
      <c r="D27" s="74">
        <f>'[1]csv貼付け'!D20</f>
        <v>94307466</v>
      </c>
      <c r="E27" s="74">
        <f>'[1]csv貼付け'!E20</f>
        <v>30883440</v>
      </c>
      <c r="F27" s="75">
        <f t="shared" si="4"/>
        <v>369691844</v>
      </c>
      <c r="G27" s="74">
        <f>'[1]csv貼付け'!G20</f>
        <v>2202463</v>
      </c>
      <c r="H27" s="74">
        <f>'[1]csv貼付け'!H20</f>
        <v>811517</v>
      </c>
      <c r="I27" s="74">
        <f>'[1]csv貼付け'!I20</f>
        <v>822703</v>
      </c>
      <c r="J27" s="75">
        <f t="shared" si="5"/>
        <v>3836683</v>
      </c>
      <c r="K27" s="75">
        <f t="shared" si="6"/>
        <v>373528527</v>
      </c>
    </row>
    <row r="28" spans="1:11" ht="24" customHeight="1">
      <c r="A28" s="35">
        <v>20</v>
      </c>
      <c r="B28" s="50" t="s">
        <v>40</v>
      </c>
      <c r="C28" s="111">
        <f>'[1]csv貼付け'!C21</f>
        <v>155408449</v>
      </c>
      <c r="D28" s="111">
        <f>'[1]csv貼付け'!D21</f>
        <v>44218943</v>
      </c>
      <c r="E28" s="111">
        <f>'[1]csv貼付け'!E21</f>
        <v>19165091</v>
      </c>
      <c r="F28" s="112">
        <f t="shared" si="4"/>
        <v>218792483</v>
      </c>
      <c r="G28" s="111">
        <f>'[1]csv貼付け'!G21</f>
        <v>697480</v>
      </c>
      <c r="H28" s="111">
        <f>'[1]csv貼付け'!H21</f>
        <v>209632</v>
      </c>
      <c r="I28" s="111">
        <f>'[1]csv貼付け'!I21</f>
        <v>230061</v>
      </c>
      <c r="J28" s="112">
        <f t="shared" si="5"/>
        <v>1137173</v>
      </c>
      <c r="K28" s="112">
        <f t="shared" si="6"/>
        <v>219929656</v>
      </c>
    </row>
    <row r="29" spans="1:11" ht="24" customHeight="1">
      <c r="A29" s="13">
        <v>21</v>
      </c>
      <c r="B29" s="30" t="s">
        <v>41</v>
      </c>
      <c r="C29" s="114">
        <f>'[1]csv貼付け'!C22</f>
        <v>96635982</v>
      </c>
      <c r="D29" s="114">
        <f>'[1]csv貼付け'!D22</f>
        <v>34049152</v>
      </c>
      <c r="E29" s="114">
        <f>'[1]csv貼付け'!E22</f>
        <v>15531283</v>
      </c>
      <c r="F29" s="110">
        <f t="shared" si="4"/>
        <v>146216417</v>
      </c>
      <c r="G29" s="109">
        <f>'[1]csv貼付け'!G22</f>
        <v>1092023</v>
      </c>
      <c r="H29" s="109">
        <f>'[1]csv貼付け'!H22</f>
        <v>372887</v>
      </c>
      <c r="I29" s="109">
        <f>'[1]csv貼付け'!I22</f>
        <v>370220</v>
      </c>
      <c r="J29" s="110">
        <f t="shared" si="5"/>
        <v>1835130</v>
      </c>
      <c r="K29" s="110">
        <f t="shared" si="6"/>
        <v>148051547</v>
      </c>
    </row>
    <row r="30" spans="1:11" ht="24" customHeight="1">
      <c r="A30" s="35">
        <v>22</v>
      </c>
      <c r="B30" s="50" t="s">
        <v>42</v>
      </c>
      <c r="C30" s="79">
        <f>'[1]csv貼付け'!C23</f>
        <v>67916993</v>
      </c>
      <c r="D30" s="79">
        <f>'[1]csv貼付け'!D23</f>
        <v>22691617</v>
      </c>
      <c r="E30" s="79">
        <f>'[1]csv貼付け'!E23</f>
        <v>10056468</v>
      </c>
      <c r="F30" s="75">
        <f t="shared" si="4"/>
        <v>100665078</v>
      </c>
      <c r="G30" s="74">
        <f>'[1]csv貼付け'!G23</f>
        <v>324613</v>
      </c>
      <c r="H30" s="74">
        <f>'[1]csv貼付け'!H23</f>
        <v>112144</v>
      </c>
      <c r="I30" s="74">
        <f>'[1]csv貼付け'!I23</f>
        <v>138369</v>
      </c>
      <c r="J30" s="75">
        <f t="shared" si="5"/>
        <v>575126</v>
      </c>
      <c r="K30" s="75">
        <f t="shared" si="6"/>
        <v>101240204</v>
      </c>
    </row>
    <row r="31" spans="1:11" ht="24" customHeight="1">
      <c r="A31" s="35">
        <v>27</v>
      </c>
      <c r="B31" s="50" t="s">
        <v>43</v>
      </c>
      <c r="C31" s="79">
        <f>'[1]csv貼付け'!C24</f>
        <v>148425656</v>
      </c>
      <c r="D31" s="79">
        <f>'[1]csv貼付け'!D24</f>
        <v>58965632</v>
      </c>
      <c r="E31" s="79">
        <f>'[1]csv貼付け'!E24</f>
        <v>22066531</v>
      </c>
      <c r="F31" s="75">
        <f t="shared" si="4"/>
        <v>229457819</v>
      </c>
      <c r="G31" s="74">
        <f>'[1]csv貼付け'!G24</f>
        <v>1961478</v>
      </c>
      <c r="H31" s="74">
        <f>'[1]csv貼付け'!H24</f>
        <v>790830</v>
      </c>
      <c r="I31" s="74">
        <f>'[1]csv貼付け'!I24</f>
        <v>673161</v>
      </c>
      <c r="J31" s="75">
        <f t="shared" si="5"/>
        <v>3425469</v>
      </c>
      <c r="K31" s="75">
        <f t="shared" si="6"/>
        <v>232883288</v>
      </c>
    </row>
    <row r="32" spans="1:11" ht="24" customHeight="1">
      <c r="A32" s="35">
        <v>28</v>
      </c>
      <c r="B32" s="50" t="s">
        <v>44</v>
      </c>
      <c r="C32" s="79">
        <f>'[1]csv貼付け'!C25</f>
        <v>289890093</v>
      </c>
      <c r="D32" s="79">
        <f>'[1]csv貼付け'!D25</f>
        <v>106516554</v>
      </c>
      <c r="E32" s="79">
        <f>'[1]csv貼付け'!E25</f>
        <v>34362404</v>
      </c>
      <c r="F32" s="75">
        <f t="shared" si="4"/>
        <v>430769051</v>
      </c>
      <c r="G32" s="74">
        <f>'[1]csv貼付け'!G25</f>
        <v>3705339</v>
      </c>
      <c r="H32" s="74">
        <f>'[1]csv貼付け'!H25</f>
        <v>1329530</v>
      </c>
      <c r="I32" s="74">
        <f>'[1]csv貼付け'!I25</f>
        <v>1081813</v>
      </c>
      <c r="J32" s="75">
        <f t="shared" si="5"/>
        <v>6116682</v>
      </c>
      <c r="K32" s="75">
        <f t="shared" si="6"/>
        <v>436885733</v>
      </c>
    </row>
    <row r="33" spans="1:11" ht="24" customHeight="1">
      <c r="A33" s="35">
        <v>29</v>
      </c>
      <c r="B33" s="50" t="s">
        <v>45</v>
      </c>
      <c r="C33" s="113">
        <f>'[1]csv貼付け'!C26</f>
        <v>231810620</v>
      </c>
      <c r="D33" s="113">
        <f>'[1]csv貼付け'!D26</f>
        <v>80312559</v>
      </c>
      <c r="E33" s="113">
        <f>'[1]csv貼付け'!E26</f>
        <v>25986404</v>
      </c>
      <c r="F33" s="112">
        <f t="shared" si="4"/>
        <v>338109583</v>
      </c>
      <c r="G33" s="111">
        <f>'[1]csv貼付け'!G26</f>
        <v>2777553</v>
      </c>
      <c r="H33" s="111">
        <f>'[1]csv貼付け'!H26</f>
        <v>976237</v>
      </c>
      <c r="I33" s="111">
        <f>'[1]csv貼付け'!I26</f>
        <v>852208</v>
      </c>
      <c r="J33" s="112">
        <f t="shared" si="5"/>
        <v>4605998</v>
      </c>
      <c r="K33" s="112">
        <f t="shared" si="6"/>
        <v>342715581</v>
      </c>
    </row>
    <row r="34" spans="1:11" ht="24" customHeight="1">
      <c r="A34" s="59">
        <v>30</v>
      </c>
      <c r="B34" s="53" t="s">
        <v>46</v>
      </c>
      <c r="C34" s="109">
        <f>'[1]csv貼付け'!C27</f>
        <v>169090687</v>
      </c>
      <c r="D34" s="109">
        <f>'[1]csv貼付け'!D27</f>
        <v>64733639</v>
      </c>
      <c r="E34" s="109">
        <f>'[1]csv貼付け'!E27</f>
        <v>21421362</v>
      </c>
      <c r="F34" s="110">
        <f t="shared" si="4"/>
        <v>255245688</v>
      </c>
      <c r="G34" s="109">
        <f>'[1]csv貼付け'!G27</f>
        <v>2082382</v>
      </c>
      <c r="H34" s="109">
        <f>'[1]csv貼付け'!H27</f>
        <v>733463</v>
      </c>
      <c r="I34" s="109">
        <f>'[1]csv貼付け'!I27</f>
        <v>734519</v>
      </c>
      <c r="J34" s="110">
        <f t="shared" si="5"/>
        <v>3550364</v>
      </c>
      <c r="K34" s="110">
        <f t="shared" si="6"/>
        <v>258796052</v>
      </c>
    </row>
    <row r="35" spans="1:11" s="60" customFormat="1" ht="24" customHeight="1">
      <c r="A35" s="35">
        <v>31</v>
      </c>
      <c r="B35" s="50" t="s">
        <v>47</v>
      </c>
      <c r="C35" s="74">
        <f>'[1]csv貼付け'!C28</f>
        <v>86645132</v>
      </c>
      <c r="D35" s="74">
        <f>'[1]csv貼付け'!D28</f>
        <v>25172446</v>
      </c>
      <c r="E35" s="74">
        <f>'[1]csv貼付け'!E28</f>
        <v>10756555</v>
      </c>
      <c r="F35" s="75">
        <f t="shared" si="4"/>
        <v>122574133</v>
      </c>
      <c r="G35" s="74">
        <f>'[1]csv貼付け'!G28</f>
        <v>1300946</v>
      </c>
      <c r="H35" s="74">
        <f>'[1]csv貼付け'!H28</f>
        <v>360094</v>
      </c>
      <c r="I35" s="74">
        <f>'[1]csv貼付け'!I28</f>
        <v>434680</v>
      </c>
      <c r="J35" s="75">
        <f t="shared" si="5"/>
        <v>2095720</v>
      </c>
      <c r="K35" s="75">
        <f t="shared" si="6"/>
        <v>124669853</v>
      </c>
    </row>
    <row r="36" spans="1:11" s="60" customFormat="1" ht="24" customHeight="1">
      <c r="A36" s="35">
        <v>32</v>
      </c>
      <c r="B36" s="50" t="s">
        <v>48</v>
      </c>
      <c r="C36" s="74">
        <f>'[1]csv貼付け'!C29</f>
        <v>83535942</v>
      </c>
      <c r="D36" s="74">
        <f>'[1]csv貼付け'!D29</f>
        <v>21287669</v>
      </c>
      <c r="E36" s="74">
        <f>'[1]csv貼付け'!E29</f>
        <v>6593746</v>
      </c>
      <c r="F36" s="75">
        <f t="shared" si="4"/>
        <v>111417357</v>
      </c>
      <c r="G36" s="74">
        <f>'[1]csv貼付け'!G29</f>
        <v>1343495</v>
      </c>
      <c r="H36" s="74">
        <f>'[1]csv貼付け'!H29</f>
        <v>325244</v>
      </c>
      <c r="I36" s="74">
        <f>'[1]csv貼付け'!I29</f>
        <v>304122</v>
      </c>
      <c r="J36" s="75">
        <f t="shared" si="5"/>
        <v>1972861</v>
      </c>
      <c r="K36" s="75">
        <f t="shared" si="6"/>
        <v>113390218</v>
      </c>
    </row>
    <row r="37" spans="1:11" s="60" customFormat="1" ht="24" customHeight="1">
      <c r="A37" s="57">
        <v>36</v>
      </c>
      <c r="B37" s="50" t="s">
        <v>49</v>
      </c>
      <c r="C37" s="74">
        <f>'[1]csv貼付け'!C30</f>
        <v>111127359</v>
      </c>
      <c r="D37" s="74">
        <f>'[1]csv貼付け'!D30</f>
        <v>41852520</v>
      </c>
      <c r="E37" s="74">
        <f>'[1]csv貼付け'!E30</f>
        <v>14448833</v>
      </c>
      <c r="F37" s="75">
        <f t="shared" si="4"/>
        <v>167428712</v>
      </c>
      <c r="G37" s="74">
        <f>'[1]csv貼付け'!G30</f>
        <v>1072784</v>
      </c>
      <c r="H37" s="74">
        <f>'[1]csv貼付け'!H30</f>
        <v>404371</v>
      </c>
      <c r="I37" s="74">
        <f>'[1]csv貼付け'!I30</f>
        <v>373674</v>
      </c>
      <c r="J37" s="75">
        <f t="shared" si="5"/>
        <v>1850829</v>
      </c>
      <c r="K37" s="75">
        <f t="shared" si="6"/>
        <v>169279541</v>
      </c>
    </row>
    <row r="38" spans="1:11" s="60" customFormat="1" ht="24" customHeight="1">
      <c r="A38" s="61">
        <v>44</v>
      </c>
      <c r="B38" s="28" t="s">
        <v>50</v>
      </c>
      <c r="C38" s="111">
        <f>'[1]csv貼付け'!C31</f>
        <v>213735281</v>
      </c>
      <c r="D38" s="111">
        <f>'[1]csv貼付け'!D31</f>
        <v>70968112</v>
      </c>
      <c r="E38" s="111">
        <f>'[1]csv貼付け'!E31</f>
        <v>31679582</v>
      </c>
      <c r="F38" s="112">
        <f t="shared" si="4"/>
        <v>316382975</v>
      </c>
      <c r="G38" s="111">
        <f>'[1]csv貼付け'!G31</f>
        <v>2344938</v>
      </c>
      <c r="H38" s="111">
        <f>'[1]csv貼付け'!H31</f>
        <v>777289</v>
      </c>
      <c r="I38" s="111">
        <f>'[1]csv貼付け'!I31</f>
        <v>908020</v>
      </c>
      <c r="J38" s="112">
        <f t="shared" si="5"/>
        <v>4030247</v>
      </c>
      <c r="K38" s="112">
        <f>F38+J38</f>
        <v>320413222</v>
      </c>
    </row>
    <row r="39" spans="1:11" s="60" customFormat="1" ht="24" customHeight="1">
      <c r="A39" s="57">
        <v>45</v>
      </c>
      <c r="B39" s="50" t="s">
        <v>74</v>
      </c>
      <c r="C39" s="114">
        <f>'[1]csv貼付け'!C32</f>
        <v>383110741</v>
      </c>
      <c r="D39" s="114">
        <f>'[1]csv貼付け'!D32</f>
        <v>114803374</v>
      </c>
      <c r="E39" s="114">
        <f>'[1]csv貼付け'!E32</f>
        <v>45286403</v>
      </c>
      <c r="F39" s="110">
        <f>SUM(C39:E39)</f>
        <v>543200518</v>
      </c>
      <c r="G39" s="109">
        <f>'[1]csv貼付け'!G32</f>
        <v>4589423</v>
      </c>
      <c r="H39" s="109">
        <f>'[1]csv貼付け'!H32</f>
        <v>1373958</v>
      </c>
      <c r="I39" s="109">
        <f>'[1]csv貼付け'!I32</f>
        <v>1359171</v>
      </c>
      <c r="J39" s="110">
        <f>SUM(G39:I39)</f>
        <v>7322552</v>
      </c>
      <c r="K39" s="110">
        <f>F39+J39</f>
        <v>550523070</v>
      </c>
    </row>
    <row r="40" spans="1:11" s="60" customFormat="1" ht="24" customHeight="1">
      <c r="A40" s="61">
        <v>46</v>
      </c>
      <c r="B40" s="28" t="s">
        <v>79</v>
      </c>
      <c r="C40" s="115">
        <f>'[1]csv貼付け'!C33</f>
        <v>345646115</v>
      </c>
      <c r="D40" s="115">
        <f>'[1]csv貼付け'!D33</f>
        <v>118702188</v>
      </c>
      <c r="E40" s="115">
        <f>'[1]csv貼付け'!E33</f>
        <v>49653511</v>
      </c>
      <c r="F40" s="76">
        <f>SUM(C40:E40)</f>
        <v>514001814</v>
      </c>
      <c r="G40" s="77">
        <f>'[1]csv貼付け'!G33</f>
        <v>3529674</v>
      </c>
      <c r="H40" s="77">
        <f>'[1]csv貼付け'!H33</f>
        <v>1229969</v>
      </c>
      <c r="I40" s="77">
        <f>'[1]csv貼付け'!I33</f>
        <v>1223765</v>
      </c>
      <c r="J40" s="76">
        <f>SUM(G40:I40)</f>
        <v>5983408</v>
      </c>
      <c r="K40" s="76">
        <f>F40+J40</f>
        <v>519985222</v>
      </c>
    </row>
    <row r="41" spans="1:11" s="60" customFormat="1" ht="24" customHeight="1">
      <c r="A41" s="38"/>
      <c r="B41" s="50" t="s">
        <v>51</v>
      </c>
      <c r="C41" s="80">
        <f aca="true" t="shared" si="7" ref="C41:K41">SUM(C22:C40)</f>
        <v>3200198461</v>
      </c>
      <c r="D41" s="81">
        <f t="shared" si="7"/>
        <v>1104622010</v>
      </c>
      <c r="E41" s="81">
        <f t="shared" si="7"/>
        <v>404646252</v>
      </c>
      <c r="F41" s="81">
        <f t="shared" si="7"/>
        <v>4709466723</v>
      </c>
      <c r="G41" s="81">
        <f t="shared" si="7"/>
        <v>34116735</v>
      </c>
      <c r="H41" s="81">
        <f t="shared" si="7"/>
        <v>11814115</v>
      </c>
      <c r="I41" s="81">
        <f t="shared" si="7"/>
        <v>11331345</v>
      </c>
      <c r="J41" s="81">
        <f t="shared" si="7"/>
        <v>57262195</v>
      </c>
      <c r="K41" s="81">
        <f t="shared" si="7"/>
        <v>4766728918</v>
      </c>
    </row>
    <row r="42" spans="1:11" ht="24" customHeight="1">
      <c r="A42" s="38"/>
      <c r="B42" s="50" t="s">
        <v>52</v>
      </c>
      <c r="C42" s="82">
        <f aca="true" t="shared" si="8" ref="C42:K42">C41+C20</f>
        <v>15796211603</v>
      </c>
      <c r="D42" s="58">
        <f t="shared" si="8"/>
        <v>5118216833</v>
      </c>
      <c r="E42" s="58">
        <f t="shared" si="8"/>
        <v>1847855119</v>
      </c>
      <c r="F42" s="58">
        <f t="shared" si="8"/>
        <v>22762283555</v>
      </c>
      <c r="G42" s="58">
        <f t="shared" si="8"/>
        <v>153285159</v>
      </c>
      <c r="H42" s="58">
        <f t="shared" si="8"/>
        <v>49810420</v>
      </c>
      <c r="I42" s="58">
        <f t="shared" si="8"/>
        <v>49112875</v>
      </c>
      <c r="J42" s="58">
        <f t="shared" si="8"/>
        <v>252208454</v>
      </c>
      <c r="K42" s="58">
        <f t="shared" si="8"/>
        <v>23014492009</v>
      </c>
    </row>
    <row r="43" spans="1:11" s="60" customFormat="1" ht="24" customHeight="1">
      <c r="A43" s="38"/>
      <c r="B43" s="24"/>
      <c r="C43" s="82"/>
      <c r="D43" s="58"/>
      <c r="E43" s="58"/>
      <c r="F43" s="58"/>
      <c r="G43" s="58"/>
      <c r="H43" s="78"/>
      <c r="I43" s="78"/>
      <c r="J43" s="58"/>
      <c r="K43" s="58"/>
    </row>
    <row r="44" spans="1:11" ht="24" customHeight="1">
      <c r="A44" s="57">
        <v>301</v>
      </c>
      <c r="B44" s="50" t="s">
        <v>53</v>
      </c>
      <c r="C44" s="83">
        <f>'[1]csv貼付け'!C34</f>
        <v>401617900</v>
      </c>
      <c r="D44" s="75">
        <f>'[1]csv貼付け'!D34</f>
        <v>102172800</v>
      </c>
      <c r="E44" s="75">
        <f>'[1]csv貼付け'!E34</f>
        <v>54294400</v>
      </c>
      <c r="F44" s="74">
        <f>SUM(C44:E44)</f>
        <v>558085100</v>
      </c>
      <c r="G44" s="96">
        <f>'[1]csv貼付け'!G34</f>
        <v>0</v>
      </c>
      <c r="H44" s="95">
        <f>'[1]csv貼付け'!H34</f>
        <v>0</v>
      </c>
      <c r="I44" s="95">
        <f>'[1]csv貼付け'!I34</f>
        <v>0</v>
      </c>
      <c r="J44" s="96">
        <f>SUM(G44:I44)</f>
        <v>0</v>
      </c>
      <c r="K44" s="75">
        <f>F44+J44</f>
        <v>558085100</v>
      </c>
    </row>
    <row r="45" spans="1:11" ht="24" customHeight="1">
      <c r="A45" s="57">
        <v>302</v>
      </c>
      <c r="B45" s="50" t="s">
        <v>54</v>
      </c>
      <c r="C45" s="83">
        <f>'[1]csv貼付け'!C35</f>
        <v>424624700</v>
      </c>
      <c r="D45" s="75">
        <f>'[1]csv貼付け'!D35</f>
        <v>120508500</v>
      </c>
      <c r="E45" s="75">
        <f>'[1]csv貼付け'!E35</f>
        <v>59995100</v>
      </c>
      <c r="F45" s="74">
        <f>SUM(C45:E45)</f>
        <v>605128300</v>
      </c>
      <c r="G45" s="96">
        <f>'[1]csv貼付け'!G35</f>
        <v>0</v>
      </c>
      <c r="H45" s="95">
        <f>'[1]csv貼付け'!H35</f>
        <v>0</v>
      </c>
      <c r="I45" s="95">
        <f>'[1]csv貼付け'!I35</f>
        <v>0</v>
      </c>
      <c r="J45" s="96">
        <f>SUM(G45:I45)</f>
        <v>0</v>
      </c>
      <c r="K45" s="75">
        <f>F45+J45</f>
        <v>605128300</v>
      </c>
    </row>
    <row r="46" spans="1:11" ht="24" customHeight="1">
      <c r="A46" s="57">
        <v>303</v>
      </c>
      <c r="B46" s="50" t="s">
        <v>55</v>
      </c>
      <c r="C46" s="83">
        <f>'[1]csv貼付け'!C36</f>
        <v>1622690400</v>
      </c>
      <c r="D46" s="75">
        <f>'[1]csv貼付け'!D36</f>
        <v>382217500</v>
      </c>
      <c r="E46" s="75">
        <f>'[1]csv貼付け'!E36</f>
        <v>138453400</v>
      </c>
      <c r="F46" s="74">
        <f>SUM(C46:E46)</f>
        <v>2143361300</v>
      </c>
      <c r="G46" s="96">
        <f>'[1]csv貼付け'!G36</f>
        <v>0</v>
      </c>
      <c r="H46" s="95">
        <f>'[1]csv貼付け'!H36</f>
        <v>0</v>
      </c>
      <c r="I46" s="95">
        <f>'[1]csv貼付け'!I36</f>
        <v>0</v>
      </c>
      <c r="J46" s="96">
        <f>SUM(G46:I46)</f>
        <v>0</v>
      </c>
      <c r="K46" s="75">
        <f>F46+J46</f>
        <v>2143361300</v>
      </c>
    </row>
    <row r="47" spans="1:11" ht="24" customHeight="1">
      <c r="A47" s="38"/>
      <c r="B47" s="50" t="s">
        <v>56</v>
      </c>
      <c r="C47" s="82">
        <f aca="true" t="shared" si="9" ref="C47:K47">SUM(C44:C46)</f>
        <v>2448933000</v>
      </c>
      <c r="D47" s="58">
        <f t="shared" si="9"/>
        <v>604898800</v>
      </c>
      <c r="E47" s="58">
        <f t="shared" si="9"/>
        <v>252742900</v>
      </c>
      <c r="F47" s="84">
        <f>SUM(F44:F46)</f>
        <v>3306574700</v>
      </c>
      <c r="G47" s="97">
        <f t="shared" si="9"/>
        <v>0</v>
      </c>
      <c r="H47" s="97">
        <f>SUM(H44:H46)</f>
        <v>0</v>
      </c>
      <c r="I47" s="98">
        <f>SUM(I44:I46)</f>
        <v>0</v>
      </c>
      <c r="J47" s="99">
        <f t="shared" si="9"/>
        <v>0</v>
      </c>
      <c r="K47" s="84">
        <f t="shared" si="9"/>
        <v>3306574700</v>
      </c>
    </row>
    <row r="48" spans="1:11" ht="24" customHeight="1">
      <c r="A48" s="38"/>
      <c r="B48" s="24"/>
      <c r="C48" s="82"/>
      <c r="D48" s="58"/>
      <c r="E48" s="58"/>
      <c r="F48" s="84" t="s">
        <v>100</v>
      </c>
      <c r="G48" s="58"/>
      <c r="H48" s="58"/>
      <c r="I48" s="82"/>
      <c r="J48" s="85" t="s">
        <v>100</v>
      </c>
      <c r="K48" s="84"/>
    </row>
    <row r="49" spans="1:11" ht="24" customHeight="1">
      <c r="A49" s="63"/>
      <c r="B49" s="28" t="s">
        <v>57</v>
      </c>
      <c r="C49" s="86">
        <f aca="true" t="shared" si="10" ref="C49:K49">C47+C42</f>
        <v>18245144603</v>
      </c>
      <c r="D49" s="87">
        <f t="shared" si="10"/>
        <v>5723115633</v>
      </c>
      <c r="E49" s="87">
        <f t="shared" si="10"/>
        <v>2100598019</v>
      </c>
      <c r="F49" s="88">
        <f t="shared" si="10"/>
        <v>26068858255</v>
      </c>
      <c r="G49" s="87">
        <f t="shared" si="10"/>
        <v>153285159</v>
      </c>
      <c r="H49" s="87">
        <f t="shared" si="10"/>
        <v>49810420</v>
      </c>
      <c r="I49" s="86">
        <f t="shared" si="10"/>
        <v>49112875</v>
      </c>
      <c r="J49" s="89">
        <f t="shared" si="10"/>
        <v>252208454</v>
      </c>
      <c r="K49" s="88">
        <f t="shared" si="10"/>
        <v>26321066709</v>
      </c>
    </row>
    <row r="50" spans="1:2" ht="9" customHeight="1" hidden="1">
      <c r="A50" s="40"/>
      <c r="B50" s="37"/>
    </row>
    <row r="51" ht="36.75" customHeight="1">
      <c r="B51" s="64"/>
    </row>
    <row r="52" spans="1:2" s="60" customFormat="1" ht="16.5" customHeight="1">
      <c r="A52" s="40"/>
      <c r="B52" s="40"/>
    </row>
    <row r="53" spans="1:2" s="66" customFormat="1" ht="16.5" customHeight="1">
      <c r="A53" s="65"/>
      <c r="B53" s="65"/>
    </row>
    <row r="57" spans="1:2" ht="16.5" customHeight="1">
      <c r="A57" s="7"/>
      <c r="B57" s="7"/>
    </row>
    <row r="58" spans="1:2" ht="16.5" customHeight="1">
      <c r="A58" s="7"/>
      <c r="B58" s="7"/>
    </row>
    <row r="60" spans="1:2" ht="16.5" customHeight="1">
      <c r="A60" s="7"/>
      <c r="B60" s="7"/>
    </row>
    <row r="61" spans="1:2" ht="16.5" customHeight="1">
      <c r="A61" s="7"/>
      <c r="B61" s="7"/>
    </row>
    <row r="62" spans="1:2" ht="16.5" customHeight="1">
      <c r="A62" s="7"/>
      <c r="B62" s="7"/>
    </row>
    <row r="63" spans="1:2" ht="16.5" customHeight="1">
      <c r="A63" s="7"/>
      <c r="B63" s="7"/>
    </row>
    <row r="64" spans="1:2" ht="16.5" customHeight="1">
      <c r="A64" s="7"/>
      <c r="B64" s="7"/>
    </row>
    <row r="65" spans="1:2" ht="16.5" customHeight="1">
      <c r="A65" s="7"/>
      <c r="B65" s="7"/>
    </row>
    <row r="66" spans="1:2" ht="16.5" customHeight="1">
      <c r="A66" s="7"/>
      <c r="B66" s="7"/>
    </row>
    <row r="67" spans="1:2" ht="16.5" customHeight="1">
      <c r="A67" s="7"/>
      <c r="B67" s="7"/>
    </row>
    <row r="68" spans="1:2" ht="16.5" customHeight="1">
      <c r="A68" s="7"/>
      <c r="B68" s="7"/>
    </row>
    <row r="69" spans="1:2" ht="16.5" customHeight="1">
      <c r="A69" s="7"/>
      <c r="B69" s="7"/>
    </row>
    <row r="70" ht="16.5" customHeight="1">
      <c r="B70" s="7"/>
    </row>
    <row r="72" spans="1:2" ht="16.5" customHeight="1">
      <c r="A72" s="7"/>
      <c r="B72" s="7"/>
    </row>
    <row r="73" spans="1:2" ht="16.5" customHeight="1">
      <c r="A73" s="7"/>
      <c r="B73" s="7"/>
    </row>
    <row r="74" spans="1:2" ht="16.5" customHeight="1">
      <c r="A74" s="7"/>
      <c r="B74" s="7"/>
    </row>
    <row r="75" spans="1:2" ht="16.5" customHeight="1">
      <c r="A75" s="7"/>
      <c r="B75" s="7"/>
    </row>
    <row r="76" spans="1:2" ht="16.5" customHeight="1">
      <c r="A76" s="7"/>
      <c r="B76" s="7"/>
    </row>
    <row r="77" spans="1:2" ht="16.5" customHeight="1">
      <c r="A77" s="7"/>
      <c r="B77" s="7"/>
    </row>
    <row r="78" spans="1:2" ht="16.5" customHeight="1">
      <c r="A78" s="7"/>
      <c r="B78" s="7"/>
    </row>
    <row r="79" spans="1:2" ht="16.5" customHeight="1">
      <c r="A79" s="7"/>
      <c r="B79" s="7"/>
    </row>
    <row r="80" spans="1:2" ht="16.5" customHeight="1">
      <c r="A80" s="7"/>
      <c r="B80" s="7"/>
    </row>
    <row r="81" spans="1:2" ht="16.5" customHeight="1">
      <c r="A81" s="7"/>
      <c r="B81" s="7"/>
    </row>
    <row r="82" spans="1:2" ht="16.5" customHeight="1">
      <c r="A82" s="7"/>
      <c r="B82" s="7"/>
    </row>
    <row r="83" spans="1:2" ht="16.5" customHeight="1">
      <c r="A83" s="7"/>
      <c r="B83" s="7"/>
    </row>
    <row r="84" spans="1:2" ht="16.5" customHeight="1">
      <c r="A84" s="7"/>
      <c r="B84" s="7"/>
    </row>
    <row r="85" spans="1:2" ht="16.5" customHeight="1">
      <c r="A85" s="7"/>
      <c r="B85" s="7"/>
    </row>
    <row r="86" spans="1:2" ht="16.5" customHeight="1">
      <c r="A86" s="7"/>
      <c r="B86" s="7"/>
    </row>
    <row r="87" spans="1:2" ht="16.5" customHeight="1">
      <c r="A87" s="7"/>
      <c r="B87" s="7"/>
    </row>
    <row r="88" spans="1:2" ht="16.5" customHeight="1">
      <c r="A88" s="7"/>
      <c r="B88" s="7"/>
    </row>
    <row r="89" spans="1:2" ht="16.5" customHeight="1">
      <c r="A89" s="7"/>
      <c r="B89" s="7"/>
    </row>
    <row r="90" spans="1:2" ht="16.5" customHeight="1">
      <c r="A90" s="7"/>
      <c r="B90" s="7"/>
    </row>
    <row r="91" spans="1:2" ht="16.5" customHeight="1">
      <c r="A91" s="7"/>
      <c r="B91" s="7"/>
    </row>
    <row r="92" spans="1:2" ht="16.5" customHeight="1">
      <c r="A92" s="7"/>
      <c r="B92" s="7"/>
    </row>
    <row r="93" spans="1:2" ht="16.5" customHeight="1">
      <c r="A93" s="7"/>
      <c r="B93" s="7"/>
    </row>
    <row r="94" spans="1:2" ht="16.5" customHeight="1">
      <c r="A94" s="7"/>
      <c r="B94" s="7"/>
    </row>
    <row r="95" spans="1:2" ht="16.5" customHeight="1">
      <c r="A95" s="7"/>
      <c r="B95" s="7"/>
    </row>
    <row r="96" spans="1:2" ht="16.5" customHeight="1">
      <c r="A96" s="7"/>
      <c r="B96" s="7"/>
    </row>
    <row r="97" spans="1:2" ht="16.5" customHeight="1">
      <c r="A97" s="7"/>
      <c r="B97" s="7"/>
    </row>
    <row r="98" spans="1:2" ht="16.5" customHeight="1">
      <c r="A98" s="7"/>
      <c r="B98" s="7"/>
    </row>
    <row r="99" spans="1:2" ht="16.5" customHeight="1">
      <c r="A99" s="7"/>
      <c r="B99" s="7"/>
    </row>
    <row r="100" spans="1:2" ht="16.5" customHeight="1">
      <c r="A100" s="7"/>
      <c r="B100" s="7"/>
    </row>
    <row r="101" spans="1:2" ht="16.5" customHeight="1">
      <c r="A101" s="7"/>
      <c r="B101" s="7"/>
    </row>
    <row r="102" spans="1:2" ht="16.5" customHeight="1">
      <c r="A102" s="7"/>
      <c r="B102" s="7"/>
    </row>
    <row r="103" ht="16.5" customHeight="1">
      <c r="B103" s="7"/>
    </row>
    <row r="104" ht="16.5" customHeight="1">
      <c r="B104" s="7"/>
    </row>
    <row r="106" spans="1:2" ht="16.5" customHeight="1">
      <c r="A106" s="7"/>
      <c r="B106" s="7"/>
    </row>
    <row r="107" spans="1:2" ht="16.5" customHeight="1">
      <c r="A107" s="7"/>
      <c r="B107" s="7"/>
    </row>
    <row r="108" spans="1:2" ht="16.5" customHeight="1">
      <c r="A108" s="7"/>
      <c r="B108" s="7"/>
    </row>
    <row r="109" ht="16.5" customHeight="1">
      <c r="B109" s="7"/>
    </row>
    <row r="111" ht="16.5" customHeight="1">
      <c r="B111" s="7"/>
    </row>
  </sheetData>
  <sheetProtection/>
  <mergeCells count="4">
    <mergeCell ref="C5:F5"/>
    <mergeCell ref="C4:F4"/>
    <mergeCell ref="G4:K4"/>
    <mergeCell ref="G3:J3"/>
  </mergeCells>
  <printOptions horizontalCentered="1"/>
  <pageMargins left="0.3937007874015748" right="0.3937007874015748" top="0.7874015748031497" bottom="0.3937007874015748" header="0.5118110236220472" footer="0.5118110236220472"/>
  <pageSetup fitToWidth="0" fitToHeight="1" horizontalDpi="300" verticalDpi="300" orientation="portrait" paperSize="9" scale="69" r:id="rId1"/>
  <colBreaks count="1" manualBreakCount="1">
    <brk id="6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1"/>
  <sheetViews>
    <sheetView showGridLines="0" view="pageBreakPreview" zoomScale="70" zoomScaleNormal="60" zoomScaleSheetLayoutView="70" zoomScalePageLayoutView="0" workbookViewId="0" topLeftCell="A1">
      <pane xSplit="2" ySplit="6" topLeftCell="I3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0" sqref="E10"/>
    </sheetView>
  </sheetViews>
  <sheetFormatPr defaultColWidth="10.875" defaultRowHeight="16.5" customHeight="1"/>
  <cols>
    <col min="1" max="1" width="6.00390625" style="5" customWidth="1"/>
    <col min="2" max="2" width="11.75390625" style="5" customWidth="1"/>
    <col min="3" max="8" width="15.625" style="4" customWidth="1"/>
    <col min="9" max="9" width="12.125" style="4" customWidth="1"/>
    <col min="10" max="10" width="15.625" style="4" customWidth="1"/>
    <col min="11" max="11" width="14.625" style="4" customWidth="1"/>
    <col min="12" max="17" width="17.625" style="4" customWidth="1"/>
    <col min="18" max="16384" width="10.875" style="4" customWidth="1"/>
  </cols>
  <sheetData>
    <row r="1" spans="2:17" s="67" customFormat="1" ht="29.25" customHeight="1">
      <c r="B1" s="68"/>
      <c r="C1" s="94" t="s">
        <v>102</v>
      </c>
      <c r="D1" s="1"/>
      <c r="E1" s="68"/>
      <c r="F1" s="3"/>
      <c r="G1" s="3"/>
      <c r="H1" s="3"/>
      <c r="I1" s="3"/>
      <c r="J1" s="3"/>
      <c r="K1" s="3"/>
      <c r="L1" s="68"/>
      <c r="M1" s="68"/>
      <c r="N1" s="68"/>
      <c r="O1" s="68"/>
      <c r="P1" s="68"/>
      <c r="Q1" s="68"/>
    </row>
    <row r="2" spans="1:17" s="5" customFormat="1" ht="23.25" customHeight="1">
      <c r="A2" s="6"/>
      <c r="B2" s="6"/>
      <c r="E2" s="6"/>
      <c r="F2" s="6"/>
      <c r="G2" s="6"/>
      <c r="J2" s="70"/>
      <c r="Q2" s="5" t="s">
        <v>58</v>
      </c>
    </row>
    <row r="3" spans="1:17" s="5" customFormat="1" ht="24" customHeight="1">
      <c r="A3" s="8"/>
      <c r="B3" s="9"/>
      <c r="C3" s="11" t="s">
        <v>67</v>
      </c>
      <c r="D3" s="11"/>
      <c r="E3" s="11"/>
      <c r="F3" s="11"/>
      <c r="G3" s="11"/>
      <c r="H3" s="11"/>
      <c r="I3" s="11"/>
      <c r="J3" s="12"/>
      <c r="K3" s="19" t="s">
        <v>67</v>
      </c>
      <c r="L3" s="59"/>
      <c r="M3" s="59"/>
      <c r="N3" s="14"/>
      <c r="O3" s="14"/>
      <c r="P3" s="14"/>
      <c r="Q3" s="16"/>
    </row>
    <row r="4" spans="1:17" s="5" customFormat="1" ht="24" customHeight="1">
      <c r="A4" s="23"/>
      <c r="B4" s="24"/>
      <c r="C4" s="188" t="s">
        <v>64</v>
      </c>
      <c r="D4" s="188"/>
      <c r="E4" s="188"/>
      <c r="F4" s="188"/>
      <c r="G4" s="188"/>
      <c r="H4" s="188"/>
      <c r="I4" s="188"/>
      <c r="J4" s="189"/>
      <c r="K4" s="26"/>
      <c r="L4" s="190" t="s">
        <v>103</v>
      </c>
      <c r="M4" s="188"/>
      <c r="N4" s="188"/>
      <c r="O4" s="188"/>
      <c r="P4" s="188"/>
      <c r="Q4" s="189"/>
    </row>
    <row r="5" spans="1:17" s="5" customFormat="1" ht="24" customHeight="1">
      <c r="A5" s="42" t="s">
        <v>1</v>
      </c>
      <c r="B5" s="24"/>
      <c r="C5" s="191" t="s">
        <v>104</v>
      </c>
      <c r="D5" s="45" t="s">
        <v>81</v>
      </c>
      <c r="E5" s="46" t="s">
        <v>83</v>
      </c>
      <c r="F5" s="37" t="s">
        <v>105</v>
      </c>
      <c r="G5" s="45" t="s">
        <v>87</v>
      </c>
      <c r="H5" s="55" t="s">
        <v>2</v>
      </c>
      <c r="I5" s="193" t="s">
        <v>75</v>
      </c>
      <c r="J5" s="46" t="s">
        <v>106</v>
      </c>
      <c r="K5" s="45" t="s">
        <v>89</v>
      </c>
      <c r="L5" s="195" t="s">
        <v>107</v>
      </c>
      <c r="M5" s="190" t="s">
        <v>108</v>
      </c>
      <c r="N5" s="188"/>
      <c r="O5" s="188"/>
      <c r="P5" s="188"/>
      <c r="Q5" s="189"/>
    </row>
    <row r="6" spans="1:17" s="5" customFormat="1" ht="35.25" customHeight="1">
      <c r="A6" s="42" t="s">
        <v>7</v>
      </c>
      <c r="B6" s="41" t="s">
        <v>8</v>
      </c>
      <c r="C6" s="192"/>
      <c r="D6" s="45" t="s">
        <v>82</v>
      </c>
      <c r="E6" s="46" t="s">
        <v>82</v>
      </c>
      <c r="F6" s="37" t="s">
        <v>109</v>
      </c>
      <c r="G6" s="54" t="s">
        <v>88</v>
      </c>
      <c r="H6" s="47" t="s">
        <v>9</v>
      </c>
      <c r="I6" s="194"/>
      <c r="J6" s="46" t="s">
        <v>110</v>
      </c>
      <c r="K6" s="45" t="s">
        <v>65</v>
      </c>
      <c r="L6" s="196"/>
      <c r="M6" s="116" t="s">
        <v>111</v>
      </c>
      <c r="N6" s="117" t="s">
        <v>112</v>
      </c>
      <c r="O6" s="118" t="s">
        <v>113</v>
      </c>
      <c r="P6" s="118" t="s">
        <v>114</v>
      </c>
      <c r="Q6" s="119" t="s">
        <v>115</v>
      </c>
    </row>
    <row r="7" spans="1:17" ht="24" customHeight="1">
      <c r="A7" s="13">
        <v>1</v>
      </c>
      <c r="B7" s="30" t="s">
        <v>20</v>
      </c>
      <c r="C7" s="114">
        <v>2667000</v>
      </c>
      <c r="D7" s="120">
        <v>0</v>
      </c>
      <c r="E7" s="120">
        <v>0</v>
      </c>
      <c r="F7" s="120">
        <v>0</v>
      </c>
      <c r="G7" s="120">
        <v>0</v>
      </c>
      <c r="H7" s="120">
        <v>0</v>
      </c>
      <c r="I7" s="120">
        <v>0</v>
      </c>
      <c r="J7" s="121">
        <v>0</v>
      </c>
      <c r="K7" s="120">
        <v>0</v>
      </c>
      <c r="L7" s="109">
        <v>15644727616</v>
      </c>
      <c r="M7" s="109">
        <v>34167000</v>
      </c>
      <c r="N7" s="109">
        <v>40297000</v>
      </c>
      <c r="O7" s="109">
        <v>20277000</v>
      </c>
      <c r="P7" s="109">
        <v>48278000</v>
      </c>
      <c r="Q7" s="109">
        <v>143019000</v>
      </c>
    </row>
    <row r="8" spans="1:17" ht="24" customHeight="1">
      <c r="A8" s="35">
        <v>2</v>
      </c>
      <c r="B8" s="50" t="s">
        <v>21</v>
      </c>
      <c r="C8" s="79">
        <v>360000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96">
        <v>0</v>
      </c>
      <c r="K8" s="100">
        <v>0</v>
      </c>
      <c r="L8" s="74">
        <v>5130816032</v>
      </c>
      <c r="M8" s="74">
        <v>25987000</v>
      </c>
      <c r="N8" s="74">
        <v>6869000</v>
      </c>
      <c r="O8" s="74">
        <v>13327000</v>
      </c>
      <c r="P8" s="74">
        <v>14652000</v>
      </c>
      <c r="Q8" s="74">
        <v>60835000</v>
      </c>
    </row>
    <row r="9" spans="1:17" ht="24" customHeight="1">
      <c r="A9" s="35">
        <v>3</v>
      </c>
      <c r="B9" s="50" t="s">
        <v>22</v>
      </c>
      <c r="C9" s="79">
        <v>219000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96">
        <v>0</v>
      </c>
      <c r="K9" s="100">
        <v>0</v>
      </c>
      <c r="L9" s="74">
        <v>8427020000</v>
      </c>
      <c r="M9" s="74">
        <v>40112000</v>
      </c>
      <c r="N9" s="74">
        <v>117538000</v>
      </c>
      <c r="O9" s="74">
        <v>45515000</v>
      </c>
      <c r="P9" s="74">
        <v>39202000</v>
      </c>
      <c r="Q9" s="74">
        <v>242367000</v>
      </c>
    </row>
    <row r="10" spans="1:17" ht="24" customHeight="1">
      <c r="A10" s="35">
        <v>4</v>
      </c>
      <c r="B10" s="50" t="s">
        <v>23</v>
      </c>
      <c r="C10" s="79">
        <v>123000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96">
        <v>0</v>
      </c>
      <c r="K10" s="100">
        <v>0</v>
      </c>
      <c r="L10" s="74">
        <v>7460999300</v>
      </c>
      <c r="M10" s="74">
        <v>25839000</v>
      </c>
      <c r="N10" s="74">
        <v>78564000</v>
      </c>
      <c r="O10" s="74">
        <v>53262000</v>
      </c>
      <c r="P10" s="74">
        <v>30946000</v>
      </c>
      <c r="Q10" s="74">
        <v>188611000</v>
      </c>
    </row>
    <row r="11" spans="1:17" ht="24" customHeight="1">
      <c r="A11" s="35">
        <v>5</v>
      </c>
      <c r="B11" s="50" t="s">
        <v>24</v>
      </c>
      <c r="C11" s="113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3">
        <v>0</v>
      </c>
      <c r="K11" s="122">
        <v>0</v>
      </c>
      <c r="L11" s="111">
        <v>2314558295</v>
      </c>
      <c r="M11" s="111">
        <v>12471000</v>
      </c>
      <c r="N11" s="111">
        <v>5531000</v>
      </c>
      <c r="O11" s="111">
        <v>10924000</v>
      </c>
      <c r="P11" s="111">
        <v>10896000</v>
      </c>
      <c r="Q11" s="111">
        <v>39822000</v>
      </c>
    </row>
    <row r="12" spans="1:17" ht="24" customHeight="1">
      <c r="A12" s="13">
        <v>6</v>
      </c>
      <c r="B12" s="30" t="s">
        <v>25</v>
      </c>
      <c r="C12" s="114">
        <v>31000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1">
        <v>0</v>
      </c>
      <c r="K12" s="120">
        <v>0</v>
      </c>
      <c r="L12" s="109">
        <v>2720139092</v>
      </c>
      <c r="M12" s="109">
        <v>10299000</v>
      </c>
      <c r="N12" s="109">
        <v>54155000</v>
      </c>
      <c r="O12" s="109">
        <v>4027000</v>
      </c>
      <c r="P12" s="109">
        <v>7872000</v>
      </c>
      <c r="Q12" s="109">
        <v>76353000</v>
      </c>
    </row>
    <row r="13" spans="1:17" ht="24" customHeight="1">
      <c r="A13" s="35">
        <v>7</v>
      </c>
      <c r="B13" s="50" t="s">
        <v>26</v>
      </c>
      <c r="C13" s="79">
        <v>146000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96">
        <v>0</v>
      </c>
      <c r="K13" s="100">
        <v>0</v>
      </c>
      <c r="L13" s="74">
        <v>2425731415</v>
      </c>
      <c r="M13" s="74">
        <v>12910000</v>
      </c>
      <c r="N13" s="74">
        <v>1167000</v>
      </c>
      <c r="O13" s="74">
        <v>8830000</v>
      </c>
      <c r="P13" s="74">
        <v>7918000</v>
      </c>
      <c r="Q13" s="74">
        <v>30825000</v>
      </c>
    </row>
    <row r="14" spans="1:17" ht="24" customHeight="1">
      <c r="A14" s="35">
        <v>8</v>
      </c>
      <c r="B14" s="50" t="s">
        <v>27</v>
      </c>
      <c r="C14" s="79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96">
        <v>0</v>
      </c>
      <c r="K14" s="100">
        <v>0</v>
      </c>
      <c r="L14" s="74">
        <v>1839225699</v>
      </c>
      <c r="M14" s="74">
        <v>8797000</v>
      </c>
      <c r="N14" s="74">
        <v>4813000</v>
      </c>
      <c r="O14" s="74">
        <v>9982000</v>
      </c>
      <c r="P14" s="74">
        <v>6046000</v>
      </c>
      <c r="Q14" s="74">
        <v>29638000</v>
      </c>
    </row>
    <row r="15" spans="1:17" ht="24" customHeight="1">
      <c r="A15" s="35">
        <v>9</v>
      </c>
      <c r="B15" s="50" t="s">
        <v>28</v>
      </c>
      <c r="C15" s="79">
        <v>15000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96">
        <v>0</v>
      </c>
      <c r="K15" s="100">
        <v>0</v>
      </c>
      <c r="L15" s="74">
        <v>1625402976</v>
      </c>
      <c r="M15" s="74">
        <v>10256000</v>
      </c>
      <c r="N15" s="74">
        <v>2186000</v>
      </c>
      <c r="O15" s="74">
        <v>11366000</v>
      </c>
      <c r="P15" s="74">
        <v>6746000</v>
      </c>
      <c r="Q15" s="74">
        <v>30554000</v>
      </c>
    </row>
    <row r="16" spans="1:17" ht="24" customHeight="1">
      <c r="A16" s="35">
        <v>10</v>
      </c>
      <c r="B16" s="50" t="s">
        <v>29</v>
      </c>
      <c r="C16" s="113">
        <v>220000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3">
        <v>0</v>
      </c>
      <c r="K16" s="122">
        <v>0</v>
      </c>
      <c r="L16" s="111">
        <v>4287413400</v>
      </c>
      <c r="M16" s="111">
        <v>20740000</v>
      </c>
      <c r="N16" s="111">
        <v>14522000</v>
      </c>
      <c r="O16" s="111">
        <v>23472000</v>
      </c>
      <c r="P16" s="111">
        <v>16282000</v>
      </c>
      <c r="Q16" s="111">
        <v>75016000</v>
      </c>
    </row>
    <row r="17" spans="1:17" ht="24" customHeight="1">
      <c r="A17" s="13">
        <v>11</v>
      </c>
      <c r="B17" s="30" t="s">
        <v>30</v>
      </c>
      <c r="C17" s="114">
        <v>0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1">
        <v>0</v>
      </c>
      <c r="K17" s="120">
        <v>0</v>
      </c>
      <c r="L17" s="109">
        <v>3130927000</v>
      </c>
      <c r="M17" s="109">
        <v>12392000</v>
      </c>
      <c r="N17" s="109">
        <v>9884000</v>
      </c>
      <c r="O17" s="109">
        <v>17501000</v>
      </c>
      <c r="P17" s="109">
        <v>12134000</v>
      </c>
      <c r="Q17" s="109">
        <v>51911000</v>
      </c>
    </row>
    <row r="18" spans="1:17" ht="24" customHeight="1">
      <c r="A18" s="35">
        <v>12</v>
      </c>
      <c r="B18" s="50" t="s">
        <v>31</v>
      </c>
      <c r="C18" s="79">
        <v>183000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96">
        <v>0</v>
      </c>
      <c r="K18" s="100">
        <v>0</v>
      </c>
      <c r="L18" s="74">
        <v>1387544756</v>
      </c>
      <c r="M18" s="74">
        <v>8170000</v>
      </c>
      <c r="N18" s="74">
        <v>6362000</v>
      </c>
      <c r="O18" s="74">
        <v>6785000</v>
      </c>
      <c r="P18" s="74">
        <v>6126000</v>
      </c>
      <c r="Q18" s="74">
        <v>27443000</v>
      </c>
    </row>
    <row r="19" spans="1:17" ht="24" customHeight="1">
      <c r="A19" s="35">
        <v>13</v>
      </c>
      <c r="B19" s="50" t="s">
        <v>32</v>
      </c>
      <c r="C19" s="79">
        <v>524000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96">
        <v>0</v>
      </c>
      <c r="K19" s="100">
        <v>0</v>
      </c>
      <c r="L19" s="74">
        <v>2273755518</v>
      </c>
      <c r="M19" s="74">
        <v>8988000</v>
      </c>
      <c r="N19" s="74">
        <v>29319000</v>
      </c>
      <c r="O19" s="74">
        <v>12917000</v>
      </c>
      <c r="P19" s="74">
        <v>8030000</v>
      </c>
      <c r="Q19" s="74">
        <v>59254000</v>
      </c>
    </row>
    <row r="20" spans="1:17" ht="24" customHeight="1">
      <c r="A20" s="23"/>
      <c r="B20" s="50" t="s">
        <v>33</v>
      </c>
      <c r="C20" s="78">
        <v>4488000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58">
        <v>58668261099</v>
      </c>
      <c r="M20" s="58">
        <v>231128000</v>
      </c>
      <c r="N20" s="58">
        <v>371207000</v>
      </c>
      <c r="O20" s="58">
        <v>238185000</v>
      </c>
      <c r="P20" s="58">
        <v>215128000</v>
      </c>
      <c r="Q20" s="58">
        <v>1055648000</v>
      </c>
    </row>
    <row r="21" spans="1:17" ht="24" customHeight="1">
      <c r="A21" s="23"/>
      <c r="B21" s="24"/>
      <c r="C21" s="78"/>
      <c r="D21" s="58"/>
      <c r="E21" s="58"/>
      <c r="F21" s="58"/>
      <c r="G21" s="58"/>
      <c r="H21" s="58"/>
      <c r="I21" s="58"/>
      <c r="J21" s="97"/>
      <c r="K21" s="97"/>
      <c r="L21" s="58"/>
      <c r="M21" s="58"/>
      <c r="N21" s="58"/>
      <c r="O21" s="58"/>
      <c r="P21" s="58"/>
      <c r="Q21" s="58"/>
    </row>
    <row r="22" spans="1:17" ht="24" customHeight="1">
      <c r="A22" s="35">
        <v>14</v>
      </c>
      <c r="B22" s="50" t="s">
        <v>34</v>
      </c>
      <c r="C22" s="79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96">
        <v>0</v>
      </c>
      <c r="K22" s="100">
        <v>0</v>
      </c>
      <c r="L22" s="74">
        <v>833655216</v>
      </c>
      <c r="M22" s="74">
        <v>3094000</v>
      </c>
      <c r="N22" s="74">
        <v>1697000</v>
      </c>
      <c r="O22" s="74">
        <v>7495000</v>
      </c>
      <c r="P22" s="74">
        <v>2450000</v>
      </c>
      <c r="Q22" s="74">
        <v>14736000</v>
      </c>
    </row>
    <row r="23" spans="1:17" ht="24" customHeight="1">
      <c r="A23" s="35">
        <v>15</v>
      </c>
      <c r="B23" s="50" t="s">
        <v>35</v>
      </c>
      <c r="C23" s="113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3">
        <v>0</v>
      </c>
      <c r="K23" s="122">
        <v>0</v>
      </c>
      <c r="L23" s="111">
        <v>1012402155</v>
      </c>
      <c r="M23" s="111">
        <v>3118000</v>
      </c>
      <c r="N23" s="111">
        <v>4592000</v>
      </c>
      <c r="O23" s="111">
        <v>0</v>
      </c>
      <c r="P23" s="111">
        <v>6677000</v>
      </c>
      <c r="Q23" s="111">
        <v>14387000</v>
      </c>
    </row>
    <row r="24" spans="1:17" ht="24" customHeight="1">
      <c r="A24" s="13">
        <v>16</v>
      </c>
      <c r="B24" s="30" t="s">
        <v>36</v>
      </c>
      <c r="C24" s="114">
        <v>0</v>
      </c>
      <c r="D24" s="120">
        <v>0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1">
        <v>0</v>
      </c>
      <c r="K24" s="120">
        <v>0</v>
      </c>
      <c r="L24" s="109">
        <v>568190000</v>
      </c>
      <c r="M24" s="109">
        <v>2803000</v>
      </c>
      <c r="N24" s="109">
        <v>23935000</v>
      </c>
      <c r="O24" s="109">
        <v>7800000</v>
      </c>
      <c r="P24" s="109">
        <v>2602000</v>
      </c>
      <c r="Q24" s="109">
        <v>37140000</v>
      </c>
    </row>
    <row r="25" spans="1:17" ht="24" customHeight="1">
      <c r="A25" s="35">
        <v>17</v>
      </c>
      <c r="B25" s="50" t="s">
        <v>37</v>
      </c>
      <c r="C25" s="79">
        <v>134000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96">
        <v>0</v>
      </c>
      <c r="K25" s="100">
        <v>0</v>
      </c>
      <c r="L25" s="74">
        <v>551767757</v>
      </c>
      <c r="M25" s="74">
        <v>3589000</v>
      </c>
      <c r="N25" s="74">
        <v>9202000</v>
      </c>
      <c r="O25" s="74">
        <v>6343000</v>
      </c>
      <c r="P25" s="74">
        <v>3208000</v>
      </c>
      <c r="Q25" s="74">
        <v>22342000</v>
      </c>
    </row>
    <row r="26" spans="1:17" ht="24" customHeight="1">
      <c r="A26" s="35">
        <v>18</v>
      </c>
      <c r="B26" s="50" t="s">
        <v>38</v>
      </c>
      <c r="C26" s="79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96">
        <v>0</v>
      </c>
      <c r="K26" s="100">
        <v>0</v>
      </c>
      <c r="L26" s="74">
        <v>396657434</v>
      </c>
      <c r="M26" s="74">
        <v>2422000</v>
      </c>
      <c r="N26" s="74">
        <v>16949000</v>
      </c>
      <c r="O26" s="74">
        <v>4270000</v>
      </c>
      <c r="P26" s="74">
        <v>1942000</v>
      </c>
      <c r="Q26" s="74">
        <v>25583000</v>
      </c>
    </row>
    <row r="27" spans="1:17" ht="24" customHeight="1">
      <c r="A27" s="35">
        <v>19</v>
      </c>
      <c r="B27" s="50" t="s">
        <v>39</v>
      </c>
      <c r="C27" s="79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96">
        <v>0</v>
      </c>
      <c r="K27" s="100">
        <v>0</v>
      </c>
      <c r="L27" s="74">
        <v>1263924986</v>
      </c>
      <c r="M27" s="74">
        <v>5241000</v>
      </c>
      <c r="N27" s="74">
        <v>1510000</v>
      </c>
      <c r="O27" s="74">
        <v>11957000</v>
      </c>
      <c r="P27" s="74">
        <v>5060000</v>
      </c>
      <c r="Q27" s="74">
        <v>23768000</v>
      </c>
    </row>
    <row r="28" spans="1:17" ht="24" customHeight="1">
      <c r="A28" s="35">
        <v>20</v>
      </c>
      <c r="B28" s="50" t="s">
        <v>40</v>
      </c>
      <c r="C28" s="113">
        <v>0</v>
      </c>
      <c r="D28" s="122">
        <v>0</v>
      </c>
      <c r="E28" s="122">
        <v>0</v>
      </c>
      <c r="F28" s="122">
        <v>0</v>
      </c>
      <c r="G28" s="122">
        <v>0</v>
      </c>
      <c r="H28" s="122">
        <v>0</v>
      </c>
      <c r="I28" s="122">
        <v>0</v>
      </c>
      <c r="J28" s="123">
        <v>0</v>
      </c>
      <c r="K28" s="122">
        <v>0</v>
      </c>
      <c r="L28" s="111">
        <v>532620963</v>
      </c>
      <c r="M28" s="111">
        <v>3980000</v>
      </c>
      <c r="N28" s="111">
        <v>6019000</v>
      </c>
      <c r="O28" s="111">
        <v>0</v>
      </c>
      <c r="P28" s="111">
        <v>2684000</v>
      </c>
      <c r="Q28" s="111">
        <v>12683000</v>
      </c>
    </row>
    <row r="29" spans="1:17" ht="24" customHeight="1">
      <c r="A29" s="13">
        <v>21</v>
      </c>
      <c r="B29" s="30" t="s">
        <v>41</v>
      </c>
      <c r="C29" s="114">
        <v>0</v>
      </c>
      <c r="D29" s="120">
        <v>0</v>
      </c>
      <c r="E29" s="120">
        <v>0</v>
      </c>
      <c r="F29" s="120">
        <v>0</v>
      </c>
      <c r="G29" s="120">
        <v>0</v>
      </c>
      <c r="H29" s="120">
        <v>0</v>
      </c>
      <c r="I29" s="120">
        <v>0</v>
      </c>
      <c r="J29" s="121">
        <v>0</v>
      </c>
      <c r="K29" s="120">
        <v>0</v>
      </c>
      <c r="L29" s="109">
        <v>374878529</v>
      </c>
      <c r="M29" s="109">
        <v>1388000</v>
      </c>
      <c r="N29" s="109">
        <v>1587000</v>
      </c>
      <c r="O29" s="109">
        <v>4430000</v>
      </c>
      <c r="P29" s="109">
        <v>2436000</v>
      </c>
      <c r="Q29" s="109">
        <v>9841000</v>
      </c>
    </row>
    <row r="30" spans="1:17" ht="24" customHeight="1">
      <c r="A30" s="35">
        <v>22</v>
      </c>
      <c r="B30" s="50" t="s">
        <v>42</v>
      </c>
      <c r="C30" s="79">
        <v>0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96">
        <v>0</v>
      </c>
      <c r="K30" s="100">
        <v>0</v>
      </c>
      <c r="L30" s="74">
        <v>267011711</v>
      </c>
      <c r="M30" s="74">
        <v>621000</v>
      </c>
      <c r="N30" s="74">
        <v>7155000</v>
      </c>
      <c r="O30" s="74">
        <v>7544000</v>
      </c>
      <c r="P30" s="74">
        <v>1562000</v>
      </c>
      <c r="Q30" s="74">
        <v>16882000</v>
      </c>
    </row>
    <row r="31" spans="1:17" ht="24" customHeight="1">
      <c r="A31" s="35">
        <v>27</v>
      </c>
      <c r="B31" s="50" t="s">
        <v>43</v>
      </c>
      <c r="C31" s="79">
        <v>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96">
        <v>0</v>
      </c>
      <c r="K31" s="100">
        <v>0</v>
      </c>
      <c r="L31" s="74">
        <v>634202359</v>
      </c>
      <c r="M31" s="74">
        <v>2864000</v>
      </c>
      <c r="N31" s="74">
        <v>24424000</v>
      </c>
      <c r="O31" s="74">
        <v>7778000</v>
      </c>
      <c r="P31" s="74">
        <v>2932000</v>
      </c>
      <c r="Q31" s="74">
        <v>37998000</v>
      </c>
    </row>
    <row r="32" spans="1:17" ht="24" customHeight="1">
      <c r="A32" s="35">
        <v>28</v>
      </c>
      <c r="B32" s="50" t="s">
        <v>44</v>
      </c>
      <c r="C32" s="79">
        <v>61000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96">
        <v>0</v>
      </c>
      <c r="K32" s="100">
        <v>0</v>
      </c>
      <c r="L32" s="74">
        <v>1696101730</v>
      </c>
      <c r="M32" s="74">
        <v>14000000</v>
      </c>
      <c r="N32" s="74">
        <v>54193000</v>
      </c>
      <c r="O32" s="74">
        <v>17411000</v>
      </c>
      <c r="P32" s="74">
        <v>19448000</v>
      </c>
      <c r="Q32" s="74">
        <v>105052000</v>
      </c>
    </row>
    <row r="33" spans="1:17" ht="24" customHeight="1">
      <c r="A33" s="35">
        <v>29</v>
      </c>
      <c r="B33" s="50" t="s">
        <v>45</v>
      </c>
      <c r="C33" s="113">
        <v>0</v>
      </c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3">
        <v>0</v>
      </c>
      <c r="K33" s="122">
        <v>0</v>
      </c>
      <c r="L33" s="111">
        <v>1174086157</v>
      </c>
      <c r="M33" s="111">
        <v>4615000</v>
      </c>
      <c r="N33" s="111">
        <v>3710000</v>
      </c>
      <c r="O33" s="111">
        <v>7594000</v>
      </c>
      <c r="P33" s="111">
        <v>6279000</v>
      </c>
      <c r="Q33" s="111">
        <v>22198000</v>
      </c>
    </row>
    <row r="34" spans="1:17" ht="24" customHeight="1">
      <c r="A34" s="59">
        <v>30</v>
      </c>
      <c r="B34" s="53" t="s">
        <v>46</v>
      </c>
      <c r="C34" s="114">
        <v>0</v>
      </c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1">
        <v>0</v>
      </c>
      <c r="K34" s="120">
        <v>0</v>
      </c>
      <c r="L34" s="109">
        <v>1029369790</v>
      </c>
      <c r="M34" s="109">
        <v>4353000</v>
      </c>
      <c r="N34" s="109">
        <v>20435000</v>
      </c>
      <c r="O34" s="109">
        <v>12672000</v>
      </c>
      <c r="P34" s="109">
        <v>0</v>
      </c>
      <c r="Q34" s="109">
        <v>37460000</v>
      </c>
    </row>
    <row r="35" spans="1:17" s="60" customFormat="1" ht="24" customHeight="1">
      <c r="A35" s="35">
        <v>31</v>
      </c>
      <c r="B35" s="50" t="s">
        <v>47</v>
      </c>
      <c r="C35" s="79">
        <v>43000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96">
        <v>0</v>
      </c>
      <c r="K35" s="100">
        <v>0</v>
      </c>
      <c r="L35" s="74">
        <v>485759167</v>
      </c>
      <c r="M35" s="74">
        <v>2670000</v>
      </c>
      <c r="N35" s="74">
        <v>13768000</v>
      </c>
      <c r="O35" s="74">
        <v>10065000</v>
      </c>
      <c r="P35" s="74">
        <v>2926000</v>
      </c>
      <c r="Q35" s="74">
        <v>29429000</v>
      </c>
    </row>
    <row r="36" spans="1:17" s="60" customFormat="1" ht="24" customHeight="1">
      <c r="A36" s="35">
        <v>32</v>
      </c>
      <c r="B36" s="50" t="s">
        <v>48</v>
      </c>
      <c r="C36" s="79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96">
        <v>0</v>
      </c>
      <c r="K36" s="100">
        <v>0</v>
      </c>
      <c r="L36" s="74">
        <v>541226880</v>
      </c>
      <c r="M36" s="74">
        <v>1674000</v>
      </c>
      <c r="N36" s="74">
        <v>40500000</v>
      </c>
      <c r="O36" s="74">
        <v>5131000</v>
      </c>
      <c r="P36" s="74">
        <v>2150000</v>
      </c>
      <c r="Q36" s="74">
        <v>49455000</v>
      </c>
    </row>
    <row r="37" spans="1:17" s="60" customFormat="1" ht="24" customHeight="1">
      <c r="A37" s="57">
        <v>36</v>
      </c>
      <c r="B37" s="50" t="s">
        <v>49</v>
      </c>
      <c r="C37" s="79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96">
        <v>0</v>
      </c>
      <c r="K37" s="100">
        <v>0</v>
      </c>
      <c r="L37" s="74">
        <v>425769356</v>
      </c>
      <c r="M37" s="74">
        <v>1651000</v>
      </c>
      <c r="N37" s="74">
        <v>1610000</v>
      </c>
      <c r="O37" s="74">
        <v>6631000</v>
      </c>
      <c r="P37" s="74">
        <v>2924000</v>
      </c>
      <c r="Q37" s="74">
        <v>12816000</v>
      </c>
    </row>
    <row r="38" spans="1:17" s="60" customFormat="1" ht="24" customHeight="1">
      <c r="A38" s="61">
        <v>44</v>
      </c>
      <c r="B38" s="28" t="s">
        <v>50</v>
      </c>
      <c r="C38" s="113">
        <v>0</v>
      </c>
      <c r="D38" s="122">
        <v>0</v>
      </c>
      <c r="E38" s="122">
        <v>0</v>
      </c>
      <c r="F38" s="122">
        <v>0</v>
      </c>
      <c r="G38" s="122">
        <v>0</v>
      </c>
      <c r="H38" s="122">
        <v>0</v>
      </c>
      <c r="I38" s="122">
        <v>0</v>
      </c>
      <c r="J38" s="123">
        <v>0</v>
      </c>
      <c r="K38" s="122">
        <v>0</v>
      </c>
      <c r="L38" s="111">
        <v>1030538130</v>
      </c>
      <c r="M38" s="111">
        <v>5661000</v>
      </c>
      <c r="N38" s="111">
        <v>1722000</v>
      </c>
      <c r="O38" s="111">
        <v>5720000</v>
      </c>
      <c r="P38" s="111">
        <v>6889000</v>
      </c>
      <c r="Q38" s="111">
        <v>19992000</v>
      </c>
    </row>
    <row r="39" spans="1:17" s="60" customFormat="1" ht="24" customHeight="1">
      <c r="A39" s="57">
        <v>45</v>
      </c>
      <c r="B39" s="50" t="s">
        <v>74</v>
      </c>
      <c r="C39" s="114">
        <v>0</v>
      </c>
      <c r="D39" s="120">
        <v>0</v>
      </c>
      <c r="E39" s="120">
        <v>0</v>
      </c>
      <c r="F39" s="120">
        <v>0</v>
      </c>
      <c r="G39" s="120">
        <v>0</v>
      </c>
      <c r="H39" s="120">
        <v>0</v>
      </c>
      <c r="I39" s="120">
        <v>0</v>
      </c>
      <c r="J39" s="121">
        <v>0</v>
      </c>
      <c r="K39" s="120">
        <v>0</v>
      </c>
      <c r="L39" s="109">
        <v>1539390071</v>
      </c>
      <c r="M39" s="109">
        <v>9941000</v>
      </c>
      <c r="N39" s="109">
        <v>2814000</v>
      </c>
      <c r="O39" s="109">
        <v>13804000</v>
      </c>
      <c r="P39" s="109">
        <v>9530000</v>
      </c>
      <c r="Q39" s="109">
        <v>36089000</v>
      </c>
    </row>
    <row r="40" spans="1:17" s="60" customFormat="1" ht="24" customHeight="1">
      <c r="A40" s="61">
        <v>46</v>
      </c>
      <c r="B40" s="28" t="s">
        <v>79</v>
      </c>
      <c r="C40" s="115">
        <v>0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125">
        <v>0</v>
      </c>
      <c r="K40" s="124">
        <v>0</v>
      </c>
      <c r="L40" s="77">
        <v>1546462151</v>
      </c>
      <c r="M40" s="77">
        <v>7606000</v>
      </c>
      <c r="N40" s="77">
        <v>37810000</v>
      </c>
      <c r="O40" s="77">
        <v>13330000</v>
      </c>
      <c r="P40" s="77">
        <v>7242000</v>
      </c>
      <c r="Q40" s="77">
        <v>65988000</v>
      </c>
    </row>
    <row r="41" spans="1:17" s="60" customFormat="1" ht="24" customHeight="1">
      <c r="A41" s="38"/>
      <c r="B41" s="50" t="s">
        <v>51</v>
      </c>
      <c r="C41" s="126">
        <v>238000</v>
      </c>
      <c r="D41" s="127">
        <v>0</v>
      </c>
      <c r="E41" s="127">
        <v>0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81">
        <v>15904014542</v>
      </c>
      <c r="M41" s="81">
        <v>81291000</v>
      </c>
      <c r="N41" s="81">
        <v>273632000</v>
      </c>
      <c r="O41" s="81">
        <v>149975000</v>
      </c>
      <c r="P41" s="81">
        <v>88941000</v>
      </c>
      <c r="Q41" s="81">
        <v>593839000</v>
      </c>
    </row>
    <row r="42" spans="1:17" ht="24" customHeight="1">
      <c r="A42" s="38"/>
      <c r="B42" s="50" t="s">
        <v>52</v>
      </c>
      <c r="C42" s="78">
        <v>4726000</v>
      </c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  <c r="L42" s="58">
        <v>74572275641</v>
      </c>
      <c r="M42" s="58">
        <v>312419000</v>
      </c>
      <c r="N42" s="58">
        <v>644839000</v>
      </c>
      <c r="O42" s="58">
        <v>388160000</v>
      </c>
      <c r="P42" s="58">
        <v>304069000</v>
      </c>
      <c r="Q42" s="58">
        <v>1649487000</v>
      </c>
    </row>
    <row r="43" spans="1:17" s="60" customFormat="1" ht="24" customHeight="1">
      <c r="A43" s="38"/>
      <c r="B43" s="24"/>
      <c r="C43" s="7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1:17" ht="24" customHeight="1">
      <c r="A44" s="57">
        <v>301</v>
      </c>
      <c r="B44" s="50" t="s">
        <v>53</v>
      </c>
      <c r="C44" s="128">
        <v>0</v>
      </c>
      <c r="D44" s="74">
        <v>2230308</v>
      </c>
      <c r="E44" s="74">
        <v>101955226</v>
      </c>
      <c r="F44" s="74">
        <v>900000</v>
      </c>
      <c r="G44" s="74">
        <v>490000</v>
      </c>
      <c r="H44" s="74">
        <v>2195000</v>
      </c>
      <c r="I44" s="74">
        <v>0</v>
      </c>
      <c r="J44" s="75">
        <v>107770534</v>
      </c>
      <c r="K44" s="74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0">
        <v>0</v>
      </c>
    </row>
    <row r="45" spans="1:17" ht="24" customHeight="1">
      <c r="A45" s="57">
        <v>302</v>
      </c>
      <c r="B45" s="50" t="s">
        <v>54</v>
      </c>
      <c r="C45" s="128">
        <v>0</v>
      </c>
      <c r="D45" s="74">
        <v>3600624</v>
      </c>
      <c r="E45" s="74">
        <v>196306448</v>
      </c>
      <c r="F45" s="74">
        <v>1239000</v>
      </c>
      <c r="G45" s="74">
        <v>341000</v>
      </c>
      <c r="H45" s="74">
        <v>5670000</v>
      </c>
      <c r="I45" s="74">
        <v>0</v>
      </c>
      <c r="J45" s="75">
        <v>207157072</v>
      </c>
      <c r="K45" s="74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</row>
    <row r="46" spans="1:17" ht="24" customHeight="1">
      <c r="A46" s="57">
        <v>303</v>
      </c>
      <c r="B46" s="50" t="s">
        <v>55</v>
      </c>
      <c r="C46" s="128">
        <v>0</v>
      </c>
      <c r="D46" s="74">
        <v>13726070</v>
      </c>
      <c r="E46" s="74">
        <v>2289801650</v>
      </c>
      <c r="F46" s="74">
        <v>33536000</v>
      </c>
      <c r="G46" s="74">
        <v>7125000</v>
      </c>
      <c r="H46" s="74">
        <v>7665000</v>
      </c>
      <c r="I46" s="74">
        <v>0</v>
      </c>
      <c r="J46" s="75">
        <v>2351853720</v>
      </c>
      <c r="K46" s="74">
        <v>709176515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0</v>
      </c>
    </row>
    <row r="47" spans="1:17" ht="24" customHeight="1">
      <c r="A47" s="38"/>
      <c r="B47" s="50" t="s">
        <v>56</v>
      </c>
      <c r="C47" s="98">
        <v>0</v>
      </c>
      <c r="D47" s="62">
        <v>19557002</v>
      </c>
      <c r="E47" s="62">
        <v>2588063324</v>
      </c>
      <c r="F47" s="62">
        <v>35675000</v>
      </c>
      <c r="G47" s="62">
        <v>7956000</v>
      </c>
      <c r="H47" s="62">
        <v>15530000</v>
      </c>
      <c r="I47" s="62">
        <v>0</v>
      </c>
      <c r="J47" s="84">
        <v>2666781326</v>
      </c>
      <c r="K47" s="62">
        <v>709176515</v>
      </c>
      <c r="L47" s="101">
        <v>0</v>
      </c>
      <c r="M47" s="101">
        <v>0</v>
      </c>
      <c r="N47" s="101">
        <v>0</v>
      </c>
      <c r="O47" s="101">
        <v>0</v>
      </c>
      <c r="P47" s="101">
        <v>0</v>
      </c>
      <c r="Q47" s="97">
        <v>0</v>
      </c>
    </row>
    <row r="48" spans="1:17" ht="24" customHeight="1">
      <c r="A48" s="38"/>
      <c r="B48" s="24"/>
      <c r="C48" s="82"/>
      <c r="D48" s="62"/>
      <c r="E48" s="62"/>
      <c r="F48" s="62"/>
      <c r="G48" s="62"/>
      <c r="H48" s="62"/>
      <c r="I48" s="62"/>
      <c r="J48" s="84"/>
      <c r="K48" s="62"/>
      <c r="L48" s="62"/>
      <c r="M48" s="62"/>
      <c r="N48" s="62"/>
      <c r="O48" s="62"/>
      <c r="P48" s="62"/>
      <c r="Q48" s="58"/>
    </row>
    <row r="49" spans="1:17" ht="24" customHeight="1">
      <c r="A49" s="63"/>
      <c r="B49" s="28" t="s">
        <v>57</v>
      </c>
      <c r="C49" s="86">
        <v>4726000</v>
      </c>
      <c r="D49" s="90">
        <v>19557002</v>
      </c>
      <c r="E49" s="90">
        <v>2588063324</v>
      </c>
      <c r="F49" s="90">
        <v>35675000</v>
      </c>
      <c r="G49" s="90">
        <v>7956000</v>
      </c>
      <c r="H49" s="90">
        <v>15530000</v>
      </c>
      <c r="I49" s="90">
        <v>0</v>
      </c>
      <c r="J49" s="88">
        <v>2666781326</v>
      </c>
      <c r="K49" s="90">
        <v>709176515</v>
      </c>
      <c r="L49" s="90">
        <v>74572275641</v>
      </c>
      <c r="M49" s="90">
        <v>312419000</v>
      </c>
      <c r="N49" s="90">
        <v>644839000</v>
      </c>
      <c r="O49" s="90">
        <v>388160000</v>
      </c>
      <c r="P49" s="90">
        <v>304069000</v>
      </c>
      <c r="Q49" s="87">
        <v>1649487000</v>
      </c>
    </row>
    <row r="50" spans="1:2" ht="9" customHeight="1" hidden="1">
      <c r="A50" s="40"/>
      <c r="B50" s="37"/>
    </row>
    <row r="51" ht="36.75" customHeight="1">
      <c r="B51" s="64"/>
    </row>
    <row r="52" spans="1:2" s="60" customFormat="1" ht="16.5" customHeight="1">
      <c r="A52" s="40"/>
      <c r="B52" s="40"/>
    </row>
    <row r="53" spans="1:2" s="66" customFormat="1" ht="16.5" customHeight="1">
      <c r="A53" s="65"/>
      <c r="B53" s="65"/>
    </row>
    <row r="57" spans="1:2" ht="16.5" customHeight="1">
      <c r="A57" s="7"/>
      <c r="B57" s="7"/>
    </row>
    <row r="58" spans="1:2" ht="16.5" customHeight="1">
      <c r="A58" s="7"/>
      <c r="B58" s="7"/>
    </row>
    <row r="60" spans="1:2" ht="16.5" customHeight="1">
      <c r="A60" s="7"/>
      <c r="B60" s="7"/>
    </row>
    <row r="61" spans="1:2" ht="16.5" customHeight="1">
      <c r="A61" s="7"/>
      <c r="B61" s="7"/>
    </row>
    <row r="62" spans="1:2" ht="16.5" customHeight="1">
      <c r="A62" s="7"/>
      <c r="B62" s="7"/>
    </row>
    <row r="63" spans="1:2" ht="16.5" customHeight="1">
      <c r="A63" s="7"/>
      <c r="B63" s="7"/>
    </row>
    <row r="64" spans="1:2" ht="16.5" customHeight="1">
      <c r="A64" s="7"/>
      <c r="B64" s="7"/>
    </row>
    <row r="65" spans="1:2" ht="16.5" customHeight="1">
      <c r="A65" s="7"/>
      <c r="B65" s="7"/>
    </row>
    <row r="66" spans="1:2" ht="16.5" customHeight="1">
      <c r="A66" s="7"/>
      <c r="B66" s="7"/>
    </row>
    <row r="67" spans="1:2" ht="16.5" customHeight="1">
      <c r="A67" s="7"/>
      <c r="B67" s="7"/>
    </row>
    <row r="68" spans="1:2" ht="16.5" customHeight="1">
      <c r="A68" s="7"/>
      <c r="B68" s="7"/>
    </row>
    <row r="69" spans="1:2" ht="16.5" customHeight="1">
      <c r="A69" s="7"/>
      <c r="B69" s="7"/>
    </row>
    <row r="70" ht="16.5" customHeight="1">
      <c r="B70" s="7"/>
    </row>
    <row r="72" spans="1:2" ht="16.5" customHeight="1">
      <c r="A72" s="7"/>
      <c r="B72" s="7"/>
    </row>
    <row r="73" spans="1:2" ht="16.5" customHeight="1">
      <c r="A73" s="7"/>
      <c r="B73" s="7"/>
    </row>
    <row r="74" spans="1:2" ht="16.5" customHeight="1">
      <c r="A74" s="7"/>
      <c r="B74" s="7"/>
    </row>
    <row r="75" spans="1:2" ht="16.5" customHeight="1">
      <c r="A75" s="7"/>
      <c r="B75" s="7"/>
    </row>
    <row r="76" spans="1:2" ht="16.5" customHeight="1">
      <c r="A76" s="7"/>
      <c r="B76" s="7"/>
    </row>
    <row r="77" spans="1:2" ht="16.5" customHeight="1">
      <c r="A77" s="7"/>
      <c r="B77" s="7"/>
    </row>
    <row r="78" spans="1:2" ht="16.5" customHeight="1">
      <c r="A78" s="7"/>
      <c r="B78" s="7"/>
    </row>
    <row r="79" spans="1:2" ht="16.5" customHeight="1">
      <c r="A79" s="7"/>
      <c r="B79" s="7"/>
    </row>
    <row r="80" spans="1:2" ht="16.5" customHeight="1">
      <c r="A80" s="7"/>
      <c r="B80" s="7"/>
    </row>
    <row r="81" spans="1:2" ht="16.5" customHeight="1">
      <c r="A81" s="7"/>
      <c r="B81" s="7"/>
    </row>
    <row r="82" spans="1:2" ht="16.5" customHeight="1">
      <c r="A82" s="7"/>
      <c r="B82" s="7"/>
    </row>
    <row r="83" spans="1:2" ht="16.5" customHeight="1">
      <c r="A83" s="7"/>
      <c r="B83" s="7"/>
    </row>
    <row r="84" spans="1:2" ht="16.5" customHeight="1">
      <c r="A84" s="7"/>
      <c r="B84" s="7"/>
    </row>
    <row r="85" spans="1:2" ht="16.5" customHeight="1">
      <c r="A85" s="7"/>
      <c r="B85" s="7"/>
    </row>
    <row r="86" spans="1:2" ht="16.5" customHeight="1">
      <c r="A86" s="7"/>
      <c r="B86" s="7"/>
    </row>
    <row r="87" spans="1:2" ht="16.5" customHeight="1">
      <c r="A87" s="7"/>
      <c r="B87" s="7"/>
    </row>
    <row r="88" spans="1:2" ht="16.5" customHeight="1">
      <c r="A88" s="7"/>
      <c r="B88" s="7"/>
    </row>
    <row r="89" spans="1:2" ht="16.5" customHeight="1">
      <c r="A89" s="7"/>
      <c r="B89" s="7"/>
    </row>
    <row r="90" spans="1:2" ht="16.5" customHeight="1">
      <c r="A90" s="7"/>
      <c r="B90" s="7"/>
    </row>
    <row r="91" spans="1:2" ht="16.5" customHeight="1">
      <c r="A91" s="7"/>
      <c r="B91" s="7"/>
    </row>
    <row r="92" spans="1:2" ht="16.5" customHeight="1">
      <c r="A92" s="7"/>
      <c r="B92" s="7"/>
    </row>
    <row r="93" spans="1:2" ht="16.5" customHeight="1">
      <c r="A93" s="7"/>
      <c r="B93" s="7"/>
    </row>
    <row r="94" spans="1:2" ht="16.5" customHeight="1">
      <c r="A94" s="7"/>
      <c r="B94" s="7"/>
    </row>
    <row r="95" spans="1:2" ht="16.5" customHeight="1">
      <c r="A95" s="7"/>
      <c r="B95" s="7"/>
    </row>
    <row r="96" spans="1:2" ht="16.5" customHeight="1">
      <c r="A96" s="7"/>
      <c r="B96" s="7"/>
    </row>
    <row r="97" spans="1:2" ht="16.5" customHeight="1">
      <c r="A97" s="7"/>
      <c r="B97" s="7"/>
    </row>
    <row r="98" spans="1:2" ht="16.5" customHeight="1">
      <c r="A98" s="7"/>
      <c r="B98" s="7"/>
    </row>
    <row r="99" spans="1:2" ht="16.5" customHeight="1">
      <c r="A99" s="7"/>
      <c r="B99" s="7"/>
    </row>
    <row r="100" spans="1:2" ht="16.5" customHeight="1">
      <c r="A100" s="7"/>
      <c r="B100" s="7"/>
    </row>
    <row r="101" spans="1:2" ht="16.5" customHeight="1">
      <c r="A101" s="7"/>
      <c r="B101" s="7"/>
    </row>
    <row r="102" spans="1:2" ht="16.5" customHeight="1">
      <c r="A102" s="7"/>
      <c r="B102" s="7"/>
    </row>
    <row r="103" ht="16.5" customHeight="1">
      <c r="B103" s="7"/>
    </row>
    <row r="104" ht="16.5" customHeight="1">
      <c r="B104" s="7"/>
    </row>
    <row r="106" spans="1:2" ht="16.5" customHeight="1">
      <c r="A106" s="7"/>
      <c r="B106" s="7"/>
    </row>
    <row r="107" spans="1:2" ht="16.5" customHeight="1">
      <c r="A107" s="7"/>
      <c r="B107" s="7"/>
    </row>
    <row r="108" spans="1:2" ht="16.5" customHeight="1">
      <c r="A108" s="7"/>
      <c r="B108" s="7"/>
    </row>
    <row r="109" ht="16.5" customHeight="1">
      <c r="B109" s="7"/>
    </row>
    <row r="111" ht="16.5" customHeight="1">
      <c r="B111" s="7"/>
    </row>
  </sheetData>
  <sheetProtection/>
  <mergeCells count="6">
    <mergeCell ref="C4:J4"/>
    <mergeCell ref="L4:Q4"/>
    <mergeCell ref="C5:C6"/>
    <mergeCell ref="I5:I6"/>
    <mergeCell ref="L5:L6"/>
    <mergeCell ref="M5:Q5"/>
  </mergeCells>
  <printOptions horizontalCentered="1"/>
  <pageMargins left="0.3937007874015748" right="0.3937007874015748" top="0.7874015748031497" bottom="0.3937007874015748" header="0.5118110236220472" footer="0.5118110236220472"/>
  <pageSetup fitToWidth="0" fitToHeight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showGridLines="0" view="pageBreakPreview" zoomScale="70" zoomScaleNormal="60" zoomScaleSheetLayoutView="70" zoomScalePageLayoutView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2" sqref="O2"/>
    </sheetView>
  </sheetViews>
  <sheetFormatPr defaultColWidth="10.875" defaultRowHeight="16.5" customHeight="1"/>
  <cols>
    <col min="1" max="1" width="6.00390625" style="5" customWidth="1"/>
    <col min="2" max="2" width="11.75390625" style="5" customWidth="1"/>
    <col min="3" max="8" width="17.625" style="4" customWidth="1"/>
    <col min="9" max="14" width="16.625" style="4" customWidth="1"/>
    <col min="15" max="15" width="18.00390625" style="4" customWidth="1"/>
    <col min="16" max="16384" width="10.875" style="4" customWidth="1"/>
  </cols>
  <sheetData>
    <row r="1" spans="2:15" s="67" customFormat="1" ht="29.25" customHeight="1">
      <c r="B1" s="68"/>
      <c r="C1" s="1" t="s">
        <v>116</v>
      </c>
      <c r="D1" s="68"/>
      <c r="E1" s="68"/>
      <c r="F1" s="68"/>
      <c r="G1" s="3"/>
      <c r="I1" s="1"/>
      <c r="J1" s="3"/>
      <c r="K1" s="3"/>
      <c r="L1" s="3"/>
      <c r="M1" s="3"/>
      <c r="N1" s="3"/>
      <c r="O1" s="3"/>
    </row>
    <row r="2" spans="1:15" s="5" customFormat="1" ht="23.25" customHeight="1">
      <c r="A2" s="6"/>
      <c r="B2" s="6"/>
      <c r="G2" s="70"/>
      <c r="H2" s="70"/>
      <c r="M2" s="6"/>
      <c r="O2" s="5" t="s">
        <v>58</v>
      </c>
    </row>
    <row r="3" spans="1:15" s="5" customFormat="1" ht="24" customHeight="1">
      <c r="A3" s="8"/>
      <c r="B3" s="9"/>
      <c r="C3" s="19" t="s">
        <v>76</v>
      </c>
      <c r="D3" s="14"/>
      <c r="E3" s="14"/>
      <c r="F3" s="14"/>
      <c r="G3" s="129"/>
      <c r="H3" s="18"/>
      <c r="I3" s="17" t="s">
        <v>76</v>
      </c>
      <c r="J3" s="17"/>
      <c r="K3" s="14"/>
      <c r="L3" s="15"/>
      <c r="M3" s="14"/>
      <c r="N3" s="14"/>
      <c r="O3" s="18"/>
    </row>
    <row r="4" spans="1:15" s="5" customFormat="1" ht="24" customHeight="1">
      <c r="A4" s="23"/>
      <c r="B4" s="24"/>
      <c r="C4" s="190" t="s">
        <v>117</v>
      </c>
      <c r="D4" s="188"/>
      <c r="E4" s="188"/>
      <c r="F4" s="189"/>
      <c r="G4" s="27"/>
      <c r="H4" s="51" t="s">
        <v>77</v>
      </c>
      <c r="I4" s="199" t="s">
        <v>122</v>
      </c>
      <c r="J4" s="199"/>
      <c r="K4" s="199"/>
      <c r="L4" s="199"/>
      <c r="M4" s="199"/>
      <c r="N4" s="199"/>
      <c r="O4" s="200"/>
    </row>
    <row r="5" spans="1:15" s="5" customFormat="1" ht="24" customHeight="1">
      <c r="A5" s="42" t="s">
        <v>1</v>
      </c>
      <c r="B5" s="24"/>
      <c r="C5" s="201" t="s">
        <v>118</v>
      </c>
      <c r="D5" s="201" t="s">
        <v>119</v>
      </c>
      <c r="E5" s="195" t="s">
        <v>75</v>
      </c>
      <c r="F5" s="195" t="s">
        <v>59</v>
      </c>
      <c r="G5" s="197" t="s">
        <v>97</v>
      </c>
      <c r="H5" s="49" t="s">
        <v>73</v>
      </c>
      <c r="I5" s="199" t="s">
        <v>120</v>
      </c>
      <c r="J5" s="199"/>
      <c r="K5" s="199"/>
      <c r="L5" s="199"/>
      <c r="M5" s="199"/>
      <c r="N5" s="199"/>
      <c r="O5" s="200"/>
    </row>
    <row r="6" spans="1:15" s="5" customFormat="1" ht="35.25" customHeight="1">
      <c r="A6" s="42" t="s">
        <v>7</v>
      </c>
      <c r="B6" s="41" t="s">
        <v>8</v>
      </c>
      <c r="C6" s="196"/>
      <c r="D6" s="202"/>
      <c r="E6" s="196"/>
      <c r="F6" s="196"/>
      <c r="G6" s="198"/>
      <c r="H6" s="49" t="s">
        <v>121</v>
      </c>
      <c r="I6" s="91" t="s">
        <v>71</v>
      </c>
      <c r="J6" s="130" t="s">
        <v>72</v>
      </c>
      <c r="K6" s="44" t="s">
        <v>10</v>
      </c>
      <c r="L6" s="131" t="s">
        <v>78</v>
      </c>
      <c r="M6" s="132" t="s">
        <v>11</v>
      </c>
      <c r="N6" s="44" t="s">
        <v>12</v>
      </c>
      <c r="O6" s="44" t="s">
        <v>59</v>
      </c>
    </row>
    <row r="7" spans="1:15" ht="24" customHeight="1">
      <c r="A7" s="13">
        <v>1</v>
      </c>
      <c r="B7" s="30" t="s">
        <v>20</v>
      </c>
      <c r="C7" s="109">
        <v>0</v>
      </c>
      <c r="D7" s="120">
        <v>0</v>
      </c>
      <c r="E7" s="109">
        <v>0</v>
      </c>
      <c r="F7" s="109">
        <v>15787746616</v>
      </c>
      <c r="G7" s="109">
        <v>0</v>
      </c>
      <c r="H7" s="120">
        <v>0</v>
      </c>
      <c r="I7" s="114">
        <v>711366948</v>
      </c>
      <c r="J7" s="109">
        <v>453622145</v>
      </c>
      <c r="K7" s="109">
        <v>364594000</v>
      </c>
      <c r="L7" s="109">
        <v>28000000</v>
      </c>
      <c r="M7" s="109">
        <v>0</v>
      </c>
      <c r="N7" s="109">
        <v>0</v>
      </c>
      <c r="O7" s="109">
        <v>1557583093</v>
      </c>
    </row>
    <row r="8" spans="1:15" ht="24" customHeight="1">
      <c r="A8" s="35">
        <v>2</v>
      </c>
      <c r="B8" s="50" t="s">
        <v>21</v>
      </c>
      <c r="C8" s="74">
        <v>0</v>
      </c>
      <c r="D8" s="100">
        <v>0</v>
      </c>
      <c r="E8" s="74">
        <v>0</v>
      </c>
      <c r="F8" s="74">
        <v>5191651032</v>
      </c>
      <c r="G8" s="74">
        <v>0</v>
      </c>
      <c r="H8" s="100">
        <v>0</v>
      </c>
      <c r="I8" s="79">
        <v>331706453</v>
      </c>
      <c r="J8" s="74">
        <v>170032190</v>
      </c>
      <c r="K8" s="74">
        <v>160850302</v>
      </c>
      <c r="L8" s="74">
        <v>8066666</v>
      </c>
      <c r="M8" s="74">
        <v>106405000</v>
      </c>
      <c r="N8" s="74">
        <v>12561000</v>
      </c>
      <c r="O8" s="74">
        <v>789621611</v>
      </c>
    </row>
    <row r="9" spans="1:15" ht="24" customHeight="1">
      <c r="A9" s="35">
        <v>3</v>
      </c>
      <c r="B9" s="50" t="s">
        <v>22</v>
      </c>
      <c r="C9" s="74">
        <v>0</v>
      </c>
      <c r="D9" s="100">
        <v>0</v>
      </c>
      <c r="E9" s="74">
        <v>0</v>
      </c>
      <c r="F9" s="74">
        <v>8669387000</v>
      </c>
      <c r="G9" s="74">
        <v>0</v>
      </c>
      <c r="H9" s="100">
        <v>0</v>
      </c>
      <c r="I9" s="79">
        <v>431250030</v>
      </c>
      <c r="J9" s="74">
        <v>248257752</v>
      </c>
      <c r="K9" s="74">
        <v>62069522</v>
      </c>
      <c r="L9" s="74">
        <v>15410028</v>
      </c>
      <c r="M9" s="74">
        <v>73145000</v>
      </c>
      <c r="N9" s="74">
        <v>45706000</v>
      </c>
      <c r="O9" s="74">
        <v>875838332</v>
      </c>
    </row>
    <row r="10" spans="1:15" ht="24" customHeight="1">
      <c r="A10" s="35">
        <v>4</v>
      </c>
      <c r="B10" s="50" t="s">
        <v>23</v>
      </c>
      <c r="C10" s="74">
        <v>0</v>
      </c>
      <c r="D10" s="100">
        <v>0</v>
      </c>
      <c r="E10" s="74">
        <v>0</v>
      </c>
      <c r="F10" s="74">
        <v>7649610300</v>
      </c>
      <c r="G10" s="74">
        <v>0</v>
      </c>
      <c r="H10" s="100">
        <v>0</v>
      </c>
      <c r="I10" s="79">
        <v>419348912</v>
      </c>
      <c r="J10" s="74">
        <v>219149957</v>
      </c>
      <c r="K10" s="74">
        <v>186415647</v>
      </c>
      <c r="L10" s="74">
        <v>9525832</v>
      </c>
      <c r="M10" s="74">
        <v>120553000</v>
      </c>
      <c r="N10" s="74">
        <v>37747000</v>
      </c>
      <c r="O10" s="74">
        <v>992740348</v>
      </c>
    </row>
    <row r="11" spans="1:15" ht="24" customHeight="1">
      <c r="A11" s="35">
        <v>5</v>
      </c>
      <c r="B11" s="50" t="s">
        <v>24</v>
      </c>
      <c r="C11" s="111">
        <v>0</v>
      </c>
      <c r="D11" s="122">
        <v>0</v>
      </c>
      <c r="E11" s="111">
        <v>0</v>
      </c>
      <c r="F11" s="111">
        <v>2354380295</v>
      </c>
      <c r="G11" s="111">
        <v>0</v>
      </c>
      <c r="H11" s="122">
        <v>0</v>
      </c>
      <c r="I11" s="113">
        <v>136288464</v>
      </c>
      <c r="J11" s="111">
        <v>71066020</v>
      </c>
      <c r="K11" s="111">
        <v>23144000</v>
      </c>
      <c r="L11" s="111">
        <v>6520400</v>
      </c>
      <c r="M11" s="111">
        <v>14412000</v>
      </c>
      <c r="N11" s="111">
        <v>0</v>
      </c>
      <c r="O11" s="111">
        <v>251430884</v>
      </c>
    </row>
    <row r="12" spans="1:15" ht="24" customHeight="1">
      <c r="A12" s="13">
        <v>6</v>
      </c>
      <c r="B12" s="30" t="s">
        <v>25</v>
      </c>
      <c r="C12" s="109">
        <v>0</v>
      </c>
      <c r="D12" s="120">
        <v>0</v>
      </c>
      <c r="E12" s="109">
        <v>0</v>
      </c>
      <c r="F12" s="109">
        <v>2796492092</v>
      </c>
      <c r="G12" s="109">
        <v>0</v>
      </c>
      <c r="H12" s="120">
        <v>0</v>
      </c>
      <c r="I12" s="114">
        <v>122587112</v>
      </c>
      <c r="J12" s="109">
        <v>71297893</v>
      </c>
      <c r="K12" s="109">
        <v>39249000</v>
      </c>
      <c r="L12" s="109">
        <v>5600000</v>
      </c>
      <c r="M12" s="109">
        <v>12566000</v>
      </c>
      <c r="N12" s="109">
        <v>27095000</v>
      </c>
      <c r="O12" s="109">
        <v>278395005</v>
      </c>
    </row>
    <row r="13" spans="1:15" ht="24" customHeight="1">
      <c r="A13" s="35">
        <v>7</v>
      </c>
      <c r="B13" s="50" t="s">
        <v>26</v>
      </c>
      <c r="C13" s="74">
        <v>0</v>
      </c>
      <c r="D13" s="100">
        <v>0</v>
      </c>
      <c r="E13" s="74">
        <v>0</v>
      </c>
      <c r="F13" s="74">
        <v>2456556415</v>
      </c>
      <c r="G13" s="74">
        <v>0</v>
      </c>
      <c r="H13" s="100">
        <v>0</v>
      </c>
      <c r="I13" s="79">
        <v>121931050</v>
      </c>
      <c r="J13" s="74">
        <v>65977809</v>
      </c>
      <c r="K13" s="74">
        <v>61373753</v>
      </c>
      <c r="L13" s="74">
        <v>5869333</v>
      </c>
      <c r="M13" s="74">
        <v>27892000</v>
      </c>
      <c r="N13" s="74">
        <v>0</v>
      </c>
      <c r="O13" s="74">
        <v>283043945</v>
      </c>
    </row>
    <row r="14" spans="1:15" ht="24" customHeight="1">
      <c r="A14" s="35">
        <v>8</v>
      </c>
      <c r="B14" s="50" t="s">
        <v>27</v>
      </c>
      <c r="C14" s="74">
        <v>0</v>
      </c>
      <c r="D14" s="100">
        <v>0</v>
      </c>
      <c r="E14" s="74">
        <v>0</v>
      </c>
      <c r="F14" s="74">
        <v>1868863699</v>
      </c>
      <c r="G14" s="74">
        <v>0</v>
      </c>
      <c r="H14" s="100">
        <v>0</v>
      </c>
      <c r="I14" s="79">
        <v>82624765</v>
      </c>
      <c r="J14" s="74">
        <v>46524044</v>
      </c>
      <c r="K14" s="74">
        <v>79760392</v>
      </c>
      <c r="L14" s="74">
        <v>4202100</v>
      </c>
      <c r="M14" s="74">
        <v>7787000</v>
      </c>
      <c r="N14" s="74">
        <v>5756000</v>
      </c>
      <c r="O14" s="74">
        <v>226654301</v>
      </c>
    </row>
    <row r="15" spans="1:15" ht="24" customHeight="1">
      <c r="A15" s="35">
        <v>9</v>
      </c>
      <c r="B15" s="50" t="s">
        <v>28</v>
      </c>
      <c r="C15" s="74">
        <v>0</v>
      </c>
      <c r="D15" s="100">
        <v>0</v>
      </c>
      <c r="E15" s="74">
        <v>0</v>
      </c>
      <c r="F15" s="74">
        <v>1655956976</v>
      </c>
      <c r="G15" s="74">
        <v>0</v>
      </c>
      <c r="H15" s="100">
        <v>0</v>
      </c>
      <c r="I15" s="79">
        <v>82966110</v>
      </c>
      <c r="J15" s="74">
        <v>46722062</v>
      </c>
      <c r="K15" s="74">
        <v>7098392</v>
      </c>
      <c r="L15" s="74">
        <v>3080000</v>
      </c>
      <c r="M15" s="74">
        <v>8136250</v>
      </c>
      <c r="N15" s="74">
        <v>4707042</v>
      </c>
      <c r="O15" s="74">
        <v>152709856</v>
      </c>
    </row>
    <row r="16" spans="1:15" ht="24" customHeight="1">
      <c r="A16" s="35">
        <v>10</v>
      </c>
      <c r="B16" s="50" t="s">
        <v>29</v>
      </c>
      <c r="C16" s="111">
        <v>0</v>
      </c>
      <c r="D16" s="122">
        <v>0</v>
      </c>
      <c r="E16" s="111">
        <v>0</v>
      </c>
      <c r="F16" s="111">
        <v>4362429400</v>
      </c>
      <c r="G16" s="111">
        <v>0</v>
      </c>
      <c r="H16" s="122">
        <v>0</v>
      </c>
      <c r="I16" s="113">
        <v>214681930</v>
      </c>
      <c r="J16" s="111">
        <v>117440451</v>
      </c>
      <c r="K16" s="111">
        <v>71504962</v>
      </c>
      <c r="L16" s="111">
        <v>7410493</v>
      </c>
      <c r="M16" s="111">
        <v>13688000</v>
      </c>
      <c r="N16" s="111">
        <v>25794752</v>
      </c>
      <c r="O16" s="111">
        <v>450520588</v>
      </c>
    </row>
    <row r="17" spans="1:15" ht="24" customHeight="1">
      <c r="A17" s="13">
        <v>11</v>
      </c>
      <c r="B17" s="30" t="s">
        <v>30</v>
      </c>
      <c r="C17" s="109">
        <v>0</v>
      </c>
      <c r="D17" s="120">
        <v>0</v>
      </c>
      <c r="E17" s="109">
        <v>0</v>
      </c>
      <c r="F17" s="109">
        <v>3182838000</v>
      </c>
      <c r="G17" s="109">
        <v>0</v>
      </c>
      <c r="H17" s="120">
        <v>0</v>
      </c>
      <c r="I17" s="114">
        <v>121224810</v>
      </c>
      <c r="J17" s="109">
        <v>76856771</v>
      </c>
      <c r="K17" s="109">
        <v>68459651</v>
      </c>
      <c r="L17" s="109">
        <v>7280000</v>
      </c>
      <c r="M17" s="109">
        <v>16893000</v>
      </c>
      <c r="N17" s="109">
        <v>15967000</v>
      </c>
      <c r="O17" s="109">
        <v>306681232</v>
      </c>
    </row>
    <row r="18" spans="1:15" ht="24" customHeight="1">
      <c r="A18" s="35">
        <v>12</v>
      </c>
      <c r="B18" s="50" t="s">
        <v>31</v>
      </c>
      <c r="C18" s="74">
        <v>0</v>
      </c>
      <c r="D18" s="100">
        <v>0</v>
      </c>
      <c r="E18" s="74">
        <v>0</v>
      </c>
      <c r="F18" s="74">
        <v>1414987756</v>
      </c>
      <c r="G18" s="74">
        <v>0</v>
      </c>
      <c r="H18" s="100">
        <v>0</v>
      </c>
      <c r="I18" s="79">
        <v>64354920</v>
      </c>
      <c r="J18" s="74">
        <v>38245364</v>
      </c>
      <c r="K18" s="74">
        <v>66256000</v>
      </c>
      <c r="L18" s="74">
        <v>1120000</v>
      </c>
      <c r="M18" s="74">
        <v>15000000</v>
      </c>
      <c r="N18" s="74">
        <v>6557000</v>
      </c>
      <c r="O18" s="74">
        <v>191533284</v>
      </c>
    </row>
    <row r="19" spans="1:15" ht="24" customHeight="1">
      <c r="A19" s="35">
        <v>13</v>
      </c>
      <c r="B19" s="50" t="s">
        <v>32</v>
      </c>
      <c r="C19" s="74">
        <v>0</v>
      </c>
      <c r="D19" s="100">
        <v>0</v>
      </c>
      <c r="E19" s="74">
        <v>0</v>
      </c>
      <c r="F19" s="74">
        <v>2333009518</v>
      </c>
      <c r="G19" s="74">
        <v>0</v>
      </c>
      <c r="H19" s="100">
        <v>0</v>
      </c>
      <c r="I19" s="79">
        <v>101274930</v>
      </c>
      <c r="J19" s="74">
        <v>56187779</v>
      </c>
      <c r="K19" s="74">
        <v>92127279</v>
      </c>
      <c r="L19" s="74">
        <v>7269333</v>
      </c>
      <c r="M19" s="74">
        <v>9771000</v>
      </c>
      <c r="N19" s="74">
        <v>487926</v>
      </c>
      <c r="O19" s="74">
        <v>267118247</v>
      </c>
    </row>
    <row r="20" spans="1:15" ht="24" customHeight="1">
      <c r="A20" s="23"/>
      <c r="B20" s="50" t="s">
        <v>33</v>
      </c>
      <c r="C20" s="58">
        <v>0</v>
      </c>
      <c r="D20" s="97">
        <v>0</v>
      </c>
      <c r="E20" s="58">
        <v>0</v>
      </c>
      <c r="F20" s="58">
        <v>59723909099</v>
      </c>
      <c r="G20" s="58">
        <v>0</v>
      </c>
      <c r="H20" s="97">
        <v>0</v>
      </c>
      <c r="I20" s="78">
        <v>2941606434</v>
      </c>
      <c r="J20" s="58">
        <v>1681380237</v>
      </c>
      <c r="K20" s="58">
        <v>1282902900</v>
      </c>
      <c r="L20" s="58">
        <v>109354185</v>
      </c>
      <c r="M20" s="58">
        <v>426248250</v>
      </c>
      <c r="N20" s="58">
        <v>182378720</v>
      </c>
      <c r="O20" s="58">
        <v>6623870726</v>
      </c>
    </row>
    <row r="21" spans="1:15" ht="24" customHeight="1">
      <c r="A21" s="23"/>
      <c r="B21" s="24"/>
      <c r="C21" s="58"/>
      <c r="D21" s="97"/>
      <c r="E21" s="58"/>
      <c r="F21" s="58"/>
      <c r="G21" s="58"/>
      <c r="H21" s="97"/>
      <c r="I21" s="78"/>
      <c r="J21" s="58"/>
      <c r="K21" s="58"/>
      <c r="L21" s="58"/>
      <c r="M21" s="58"/>
      <c r="N21" s="58"/>
      <c r="O21" s="58"/>
    </row>
    <row r="22" spans="1:15" ht="24" customHeight="1">
      <c r="A22" s="35">
        <v>14</v>
      </c>
      <c r="B22" s="50" t="s">
        <v>34</v>
      </c>
      <c r="C22" s="74">
        <v>0</v>
      </c>
      <c r="D22" s="100">
        <v>0</v>
      </c>
      <c r="E22" s="74">
        <v>0</v>
      </c>
      <c r="F22" s="74">
        <v>848391216</v>
      </c>
      <c r="G22" s="74">
        <v>0</v>
      </c>
      <c r="H22" s="100">
        <v>0</v>
      </c>
      <c r="I22" s="79">
        <v>34496520</v>
      </c>
      <c r="J22" s="74">
        <v>19311204</v>
      </c>
      <c r="K22" s="74">
        <v>32706726</v>
      </c>
      <c r="L22" s="74">
        <v>1960000</v>
      </c>
      <c r="M22" s="74">
        <v>4126000</v>
      </c>
      <c r="N22" s="74">
        <v>4639278</v>
      </c>
      <c r="O22" s="74">
        <v>97239728</v>
      </c>
    </row>
    <row r="23" spans="1:15" ht="24" customHeight="1">
      <c r="A23" s="35">
        <v>15</v>
      </c>
      <c r="B23" s="50" t="s">
        <v>35</v>
      </c>
      <c r="C23" s="111">
        <v>0</v>
      </c>
      <c r="D23" s="122">
        <v>0</v>
      </c>
      <c r="E23" s="111">
        <v>0</v>
      </c>
      <c r="F23" s="111">
        <v>1026789155</v>
      </c>
      <c r="G23" s="111">
        <v>0</v>
      </c>
      <c r="H23" s="122">
        <v>0</v>
      </c>
      <c r="I23" s="113">
        <v>47789850</v>
      </c>
      <c r="J23" s="111">
        <v>24267293</v>
      </c>
      <c r="K23" s="111">
        <v>7178184</v>
      </c>
      <c r="L23" s="111">
        <v>840000</v>
      </c>
      <c r="M23" s="111">
        <v>16939000</v>
      </c>
      <c r="N23" s="111">
        <v>0</v>
      </c>
      <c r="O23" s="111">
        <v>97014327</v>
      </c>
    </row>
    <row r="24" spans="1:15" ht="24" customHeight="1">
      <c r="A24" s="13">
        <v>16</v>
      </c>
      <c r="B24" s="30" t="s">
        <v>36</v>
      </c>
      <c r="C24" s="109">
        <v>0</v>
      </c>
      <c r="D24" s="120">
        <v>0</v>
      </c>
      <c r="E24" s="109">
        <v>0</v>
      </c>
      <c r="F24" s="109">
        <v>605330000</v>
      </c>
      <c r="G24" s="109">
        <v>0</v>
      </c>
      <c r="H24" s="120">
        <v>0</v>
      </c>
      <c r="I24" s="114">
        <v>24989986</v>
      </c>
      <c r="J24" s="109">
        <v>13242834</v>
      </c>
      <c r="K24" s="109">
        <v>31572000</v>
      </c>
      <c r="L24" s="109">
        <v>560000</v>
      </c>
      <c r="M24" s="109">
        <v>2635000</v>
      </c>
      <c r="N24" s="109">
        <v>4053000</v>
      </c>
      <c r="O24" s="109">
        <v>77052820</v>
      </c>
    </row>
    <row r="25" spans="1:15" ht="24" customHeight="1">
      <c r="A25" s="35">
        <v>17</v>
      </c>
      <c r="B25" s="50" t="s">
        <v>37</v>
      </c>
      <c r="C25" s="74">
        <v>0</v>
      </c>
      <c r="D25" s="100">
        <v>0</v>
      </c>
      <c r="E25" s="74">
        <v>0</v>
      </c>
      <c r="F25" s="74">
        <v>574109757</v>
      </c>
      <c r="G25" s="74">
        <v>0</v>
      </c>
      <c r="H25" s="100">
        <v>0</v>
      </c>
      <c r="I25" s="79">
        <v>20993299</v>
      </c>
      <c r="J25" s="74">
        <v>11308853</v>
      </c>
      <c r="K25" s="74">
        <v>39015685</v>
      </c>
      <c r="L25" s="74">
        <v>1120000</v>
      </c>
      <c r="M25" s="74">
        <v>4087000</v>
      </c>
      <c r="N25" s="74">
        <v>3753000</v>
      </c>
      <c r="O25" s="74">
        <v>80277837</v>
      </c>
    </row>
    <row r="26" spans="1:15" ht="24" customHeight="1">
      <c r="A26" s="35">
        <v>18</v>
      </c>
      <c r="B26" s="50" t="s">
        <v>38</v>
      </c>
      <c r="C26" s="74">
        <v>0</v>
      </c>
      <c r="D26" s="100">
        <v>0</v>
      </c>
      <c r="E26" s="74">
        <v>0</v>
      </c>
      <c r="F26" s="74">
        <v>422240434</v>
      </c>
      <c r="G26" s="74">
        <v>0</v>
      </c>
      <c r="H26" s="100">
        <v>0</v>
      </c>
      <c r="I26" s="79">
        <v>16998553</v>
      </c>
      <c r="J26" s="74">
        <v>9477247</v>
      </c>
      <c r="K26" s="74">
        <v>27200451</v>
      </c>
      <c r="L26" s="74">
        <v>0</v>
      </c>
      <c r="M26" s="74">
        <v>3057000</v>
      </c>
      <c r="N26" s="74">
        <v>0</v>
      </c>
      <c r="O26" s="74">
        <v>56733251</v>
      </c>
    </row>
    <row r="27" spans="1:15" ht="24" customHeight="1">
      <c r="A27" s="35">
        <v>19</v>
      </c>
      <c r="B27" s="50" t="s">
        <v>39</v>
      </c>
      <c r="C27" s="74">
        <v>0</v>
      </c>
      <c r="D27" s="100">
        <v>0</v>
      </c>
      <c r="E27" s="74">
        <v>0</v>
      </c>
      <c r="F27" s="74">
        <v>1287692986</v>
      </c>
      <c r="G27" s="74">
        <v>0</v>
      </c>
      <c r="H27" s="100">
        <v>0</v>
      </c>
      <c r="I27" s="79">
        <v>59026030</v>
      </c>
      <c r="J27" s="74">
        <v>31700766</v>
      </c>
      <c r="K27" s="74">
        <v>13912612</v>
      </c>
      <c r="L27" s="74">
        <v>1960000</v>
      </c>
      <c r="M27" s="74">
        <v>0</v>
      </c>
      <c r="N27" s="74">
        <v>857922</v>
      </c>
      <c r="O27" s="74">
        <v>107457330</v>
      </c>
    </row>
    <row r="28" spans="1:15" ht="24" customHeight="1">
      <c r="A28" s="35">
        <v>20</v>
      </c>
      <c r="B28" s="50" t="s">
        <v>40</v>
      </c>
      <c r="C28" s="111">
        <v>0</v>
      </c>
      <c r="D28" s="122">
        <v>0</v>
      </c>
      <c r="E28" s="111">
        <v>0</v>
      </c>
      <c r="F28" s="111">
        <v>545303963</v>
      </c>
      <c r="G28" s="111">
        <v>0</v>
      </c>
      <c r="H28" s="122">
        <v>0</v>
      </c>
      <c r="I28" s="113">
        <v>33093150</v>
      </c>
      <c r="J28" s="111">
        <v>19035666</v>
      </c>
      <c r="K28" s="111">
        <v>5780562</v>
      </c>
      <c r="L28" s="111">
        <v>1960000</v>
      </c>
      <c r="M28" s="111">
        <v>2406923</v>
      </c>
      <c r="N28" s="111">
        <v>5085605</v>
      </c>
      <c r="O28" s="111">
        <v>67361906</v>
      </c>
    </row>
    <row r="29" spans="1:15" ht="24" customHeight="1">
      <c r="A29" s="13">
        <v>21</v>
      </c>
      <c r="B29" s="30" t="s">
        <v>41</v>
      </c>
      <c r="C29" s="109">
        <v>0</v>
      </c>
      <c r="D29" s="120">
        <v>0</v>
      </c>
      <c r="E29" s="109">
        <v>0</v>
      </c>
      <c r="F29" s="109">
        <v>384719529</v>
      </c>
      <c r="G29" s="109">
        <v>0</v>
      </c>
      <c r="H29" s="120">
        <v>0</v>
      </c>
      <c r="I29" s="114">
        <v>21011543</v>
      </c>
      <c r="J29" s="109">
        <v>12090703</v>
      </c>
      <c r="K29" s="109">
        <v>2498000</v>
      </c>
      <c r="L29" s="109">
        <v>840000</v>
      </c>
      <c r="M29" s="109">
        <v>4295000</v>
      </c>
      <c r="N29" s="109">
        <v>2281745</v>
      </c>
      <c r="O29" s="109">
        <v>43016991</v>
      </c>
    </row>
    <row r="30" spans="1:15" ht="24" customHeight="1">
      <c r="A30" s="35">
        <v>22</v>
      </c>
      <c r="B30" s="50" t="s">
        <v>42</v>
      </c>
      <c r="C30" s="74">
        <v>0</v>
      </c>
      <c r="D30" s="100">
        <v>0</v>
      </c>
      <c r="E30" s="74">
        <v>0</v>
      </c>
      <c r="F30" s="74">
        <v>283893711</v>
      </c>
      <c r="G30" s="74">
        <v>0</v>
      </c>
      <c r="H30" s="100">
        <v>0</v>
      </c>
      <c r="I30" s="79">
        <v>12283450</v>
      </c>
      <c r="J30" s="74">
        <v>7809314</v>
      </c>
      <c r="K30" s="74">
        <v>2026225</v>
      </c>
      <c r="L30" s="74">
        <v>280000</v>
      </c>
      <c r="M30" s="74">
        <v>805000</v>
      </c>
      <c r="N30" s="74">
        <v>2471777</v>
      </c>
      <c r="O30" s="74">
        <v>25675766</v>
      </c>
    </row>
    <row r="31" spans="1:15" ht="24" customHeight="1">
      <c r="A31" s="35">
        <v>27</v>
      </c>
      <c r="B31" s="50" t="s">
        <v>43</v>
      </c>
      <c r="C31" s="74">
        <v>0</v>
      </c>
      <c r="D31" s="100">
        <v>0</v>
      </c>
      <c r="E31" s="74">
        <v>0</v>
      </c>
      <c r="F31" s="74">
        <v>672200359</v>
      </c>
      <c r="G31" s="74">
        <v>0</v>
      </c>
      <c r="H31" s="100">
        <v>0</v>
      </c>
      <c r="I31" s="79">
        <v>27602235</v>
      </c>
      <c r="J31" s="74">
        <v>17989762</v>
      </c>
      <c r="K31" s="74">
        <v>0</v>
      </c>
      <c r="L31" s="74">
        <v>840000</v>
      </c>
      <c r="M31" s="74">
        <v>1047000</v>
      </c>
      <c r="N31" s="74">
        <v>6200000</v>
      </c>
      <c r="O31" s="74">
        <v>53678997</v>
      </c>
    </row>
    <row r="32" spans="1:15" ht="24" customHeight="1">
      <c r="A32" s="35">
        <v>28</v>
      </c>
      <c r="B32" s="50" t="s">
        <v>44</v>
      </c>
      <c r="C32" s="74">
        <v>0</v>
      </c>
      <c r="D32" s="100">
        <v>0</v>
      </c>
      <c r="E32" s="74">
        <v>118000</v>
      </c>
      <c r="F32" s="74">
        <v>1801271730</v>
      </c>
      <c r="G32" s="74">
        <v>0</v>
      </c>
      <c r="H32" s="100">
        <v>0</v>
      </c>
      <c r="I32" s="79">
        <v>70476980</v>
      </c>
      <c r="J32" s="74">
        <v>38474899</v>
      </c>
      <c r="K32" s="74">
        <v>63926000</v>
      </c>
      <c r="L32" s="74">
        <v>3080000</v>
      </c>
      <c r="M32" s="74">
        <v>6190000</v>
      </c>
      <c r="N32" s="74">
        <v>9552506</v>
      </c>
      <c r="O32" s="74">
        <v>191700385</v>
      </c>
    </row>
    <row r="33" spans="1:15" ht="24" customHeight="1">
      <c r="A33" s="35">
        <v>29</v>
      </c>
      <c r="B33" s="50" t="s">
        <v>45</v>
      </c>
      <c r="C33" s="111">
        <v>0</v>
      </c>
      <c r="D33" s="122">
        <v>0</v>
      </c>
      <c r="E33" s="111">
        <v>0</v>
      </c>
      <c r="F33" s="111">
        <v>1196284157</v>
      </c>
      <c r="G33" s="111">
        <v>0</v>
      </c>
      <c r="H33" s="122">
        <v>0</v>
      </c>
      <c r="I33" s="113">
        <v>53178915</v>
      </c>
      <c r="J33" s="111">
        <v>28272236</v>
      </c>
      <c r="K33" s="111">
        <v>7906245</v>
      </c>
      <c r="L33" s="111">
        <v>2520000</v>
      </c>
      <c r="M33" s="111">
        <v>9451000</v>
      </c>
      <c r="N33" s="111">
        <v>0</v>
      </c>
      <c r="O33" s="111">
        <v>101328396</v>
      </c>
    </row>
    <row r="34" spans="1:15" ht="24" customHeight="1">
      <c r="A34" s="59">
        <v>30</v>
      </c>
      <c r="B34" s="53" t="s">
        <v>46</v>
      </c>
      <c r="C34" s="109">
        <v>0</v>
      </c>
      <c r="D34" s="120">
        <v>0</v>
      </c>
      <c r="E34" s="109">
        <v>5424900</v>
      </c>
      <c r="F34" s="109">
        <v>1072254690</v>
      </c>
      <c r="G34" s="109">
        <v>0</v>
      </c>
      <c r="H34" s="120">
        <v>0</v>
      </c>
      <c r="I34" s="114">
        <v>45834770</v>
      </c>
      <c r="J34" s="109">
        <v>23900205</v>
      </c>
      <c r="K34" s="109">
        <v>8000000</v>
      </c>
      <c r="L34" s="109">
        <v>1400000</v>
      </c>
      <c r="M34" s="109">
        <v>10166000</v>
      </c>
      <c r="N34" s="109">
        <v>0</v>
      </c>
      <c r="O34" s="109">
        <v>89300975</v>
      </c>
    </row>
    <row r="35" spans="1:15" s="60" customFormat="1" ht="24" customHeight="1">
      <c r="A35" s="35">
        <v>31</v>
      </c>
      <c r="B35" s="50" t="s">
        <v>47</v>
      </c>
      <c r="C35" s="74">
        <v>0</v>
      </c>
      <c r="D35" s="100">
        <v>0</v>
      </c>
      <c r="E35" s="74">
        <v>0</v>
      </c>
      <c r="F35" s="74">
        <v>515188167</v>
      </c>
      <c r="G35" s="74">
        <v>0</v>
      </c>
      <c r="H35" s="100">
        <v>0</v>
      </c>
      <c r="I35" s="79">
        <v>19941820</v>
      </c>
      <c r="J35" s="74">
        <v>11372799</v>
      </c>
      <c r="K35" s="74">
        <v>3589088</v>
      </c>
      <c r="L35" s="74">
        <v>280000</v>
      </c>
      <c r="M35" s="74">
        <v>6386250</v>
      </c>
      <c r="N35" s="74">
        <v>20101009</v>
      </c>
      <c r="O35" s="74">
        <v>61670966</v>
      </c>
    </row>
    <row r="36" spans="1:15" s="60" customFormat="1" ht="24" customHeight="1">
      <c r="A36" s="35">
        <v>32</v>
      </c>
      <c r="B36" s="50" t="s">
        <v>48</v>
      </c>
      <c r="C36" s="74">
        <v>0</v>
      </c>
      <c r="D36" s="100">
        <v>0</v>
      </c>
      <c r="E36" s="74">
        <v>0</v>
      </c>
      <c r="F36" s="74">
        <v>590681880</v>
      </c>
      <c r="G36" s="74">
        <v>0</v>
      </c>
      <c r="H36" s="100">
        <v>0</v>
      </c>
      <c r="I36" s="79">
        <v>22688400</v>
      </c>
      <c r="J36" s="74">
        <v>12759335</v>
      </c>
      <c r="K36" s="74">
        <v>4730265</v>
      </c>
      <c r="L36" s="74">
        <v>280000</v>
      </c>
      <c r="M36" s="74">
        <v>7877000</v>
      </c>
      <c r="N36" s="74">
        <v>0</v>
      </c>
      <c r="O36" s="74">
        <v>48335000</v>
      </c>
    </row>
    <row r="37" spans="1:15" s="60" customFormat="1" ht="24" customHeight="1">
      <c r="A37" s="57">
        <v>36</v>
      </c>
      <c r="B37" s="50" t="s">
        <v>49</v>
      </c>
      <c r="C37" s="74">
        <v>0</v>
      </c>
      <c r="D37" s="100">
        <v>0</v>
      </c>
      <c r="E37" s="74">
        <v>0</v>
      </c>
      <c r="F37" s="74">
        <v>438585356</v>
      </c>
      <c r="G37" s="74">
        <v>0</v>
      </c>
      <c r="H37" s="100">
        <v>0</v>
      </c>
      <c r="I37" s="79">
        <v>19989180</v>
      </c>
      <c r="J37" s="74">
        <v>12148705</v>
      </c>
      <c r="K37" s="74">
        <v>8878512</v>
      </c>
      <c r="L37" s="74">
        <v>840000</v>
      </c>
      <c r="M37" s="74">
        <v>1602000</v>
      </c>
      <c r="N37" s="74">
        <v>0</v>
      </c>
      <c r="O37" s="74">
        <v>43458397</v>
      </c>
    </row>
    <row r="38" spans="1:15" s="60" customFormat="1" ht="24" customHeight="1">
      <c r="A38" s="61">
        <v>44</v>
      </c>
      <c r="B38" s="28" t="s">
        <v>50</v>
      </c>
      <c r="C38" s="111">
        <v>0</v>
      </c>
      <c r="D38" s="122">
        <v>0</v>
      </c>
      <c r="E38" s="111">
        <v>0</v>
      </c>
      <c r="F38" s="111">
        <v>1050530130</v>
      </c>
      <c r="G38" s="111">
        <v>0</v>
      </c>
      <c r="H38" s="122">
        <v>0</v>
      </c>
      <c r="I38" s="113">
        <v>46755556</v>
      </c>
      <c r="J38" s="111">
        <v>26573364</v>
      </c>
      <c r="K38" s="111">
        <v>39158000</v>
      </c>
      <c r="L38" s="111">
        <v>2520000</v>
      </c>
      <c r="M38" s="111">
        <v>5000000</v>
      </c>
      <c r="N38" s="111">
        <v>0</v>
      </c>
      <c r="O38" s="111">
        <v>120006920</v>
      </c>
    </row>
    <row r="39" spans="1:15" s="60" customFormat="1" ht="24" customHeight="1">
      <c r="A39" s="57">
        <v>45</v>
      </c>
      <c r="B39" s="50" t="s">
        <v>74</v>
      </c>
      <c r="C39" s="109">
        <v>0</v>
      </c>
      <c r="D39" s="120">
        <v>0</v>
      </c>
      <c r="E39" s="109">
        <v>0</v>
      </c>
      <c r="F39" s="109">
        <v>1575479071</v>
      </c>
      <c r="G39" s="109">
        <v>0</v>
      </c>
      <c r="H39" s="120">
        <v>0</v>
      </c>
      <c r="I39" s="114">
        <v>78492903</v>
      </c>
      <c r="J39" s="109">
        <v>45732722</v>
      </c>
      <c r="K39" s="109">
        <v>10192812</v>
      </c>
      <c r="L39" s="109">
        <v>3349333</v>
      </c>
      <c r="M39" s="109">
        <v>5748000</v>
      </c>
      <c r="N39" s="109">
        <v>11253000</v>
      </c>
      <c r="O39" s="109">
        <v>154768770</v>
      </c>
    </row>
    <row r="40" spans="1:15" s="60" customFormat="1" ht="24" customHeight="1">
      <c r="A40" s="61">
        <v>46</v>
      </c>
      <c r="B40" s="28" t="s">
        <v>79</v>
      </c>
      <c r="C40" s="77">
        <v>0</v>
      </c>
      <c r="D40" s="124">
        <v>0</v>
      </c>
      <c r="E40" s="77">
        <v>0</v>
      </c>
      <c r="F40" s="77">
        <v>1612450151</v>
      </c>
      <c r="G40" s="77">
        <v>0</v>
      </c>
      <c r="H40" s="124">
        <v>0</v>
      </c>
      <c r="I40" s="115">
        <v>83803030</v>
      </c>
      <c r="J40" s="77">
        <v>45450949</v>
      </c>
      <c r="K40" s="77">
        <v>10504000</v>
      </c>
      <c r="L40" s="77">
        <v>6160000</v>
      </c>
      <c r="M40" s="77">
        <v>10280000</v>
      </c>
      <c r="N40" s="77">
        <v>50521000</v>
      </c>
      <c r="O40" s="77">
        <v>206718979</v>
      </c>
    </row>
    <row r="41" spans="1:15" s="60" customFormat="1" ht="24" customHeight="1">
      <c r="A41" s="38"/>
      <c r="B41" s="50" t="s">
        <v>51</v>
      </c>
      <c r="C41" s="81">
        <v>0</v>
      </c>
      <c r="D41" s="127">
        <v>0</v>
      </c>
      <c r="E41" s="81">
        <v>5542900</v>
      </c>
      <c r="F41" s="81">
        <v>16503396442</v>
      </c>
      <c r="G41" s="81">
        <v>0</v>
      </c>
      <c r="H41" s="127">
        <v>0</v>
      </c>
      <c r="I41" s="126">
        <v>739446170</v>
      </c>
      <c r="J41" s="81">
        <v>410918856</v>
      </c>
      <c r="K41" s="81">
        <v>318775367</v>
      </c>
      <c r="L41" s="81">
        <v>30789333</v>
      </c>
      <c r="M41" s="81">
        <v>102098173</v>
      </c>
      <c r="N41" s="81">
        <v>120769842</v>
      </c>
      <c r="O41" s="81">
        <v>1722797741</v>
      </c>
    </row>
    <row r="42" spans="1:15" ht="24" customHeight="1">
      <c r="A42" s="38"/>
      <c r="B42" s="50" t="s">
        <v>52</v>
      </c>
      <c r="C42" s="58">
        <v>0</v>
      </c>
      <c r="D42" s="97">
        <v>0</v>
      </c>
      <c r="E42" s="58">
        <v>5542900</v>
      </c>
      <c r="F42" s="58">
        <v>76227305541</v>
      </c>
      <c r="G42" s="58">
        <v>0</v>
      </c>
      <c r="H42" s="97">
        <v>0</v>
      </c>
      <c r="I42" s="78">
        <v>3681052604</v>
      </c>
      <c r="J42" s="58">
        <v>2092299093</v>
      </c>
      <c r="K42" s="58">
        <v>1601678267</v>
      </c>
      <c r="L42" s="58">
        <v>140143518</v>
      </c>
      <c r="M42" s="58">
        <v>528346423</v>
      </c>
      <c r="N42" s="58">
        <v>303148562</v>
      </c>
      <c r="O42" s="58">
        <v>8346668467</v>
      </c>
    </row>
    <row r="43" spans="1:15" s="60" customFormat="1" ht="24" customHeight="1">
      <c r="A43" s="38"/>
      <c r="B43" s="24"/>
      <c r="C43" s="58"/>
      <c r="D43" s="58"/>
      <c r="E43" s="58"/>
      <c r="F43" s="58"/>
      <c r="G43" s="58"/>
      <c r="H43" s="58"/>
      <c r="I43" s="78"/>
      <c r="J43" s="58"/>
      <c r="K43" s="58"/>
      <c r="L43" s="58"/>
      <c r="M43" s="58"/>
      <c r="N43" s="58"/>
      <c r="O43" s="58"/>
    </row>
    <row r="44" spans="1:15" ht="24" customHeight="1">
      <c r="A44" s="57">
        <v>301</v>
      </c>
      <c r="B44" s="50" t="s">
        <v>53</v>
      </c>
      <c r="C44" s="100">
        <v>0</v>
      </c>
      <c r="D44" s="133">
        <v>0</v>
      </c>
      <c r="E44" s="100">
        <v>0</v>
      </c>
      <c r="F44" s="100">
        <v>0</v>
      </c>
      <c r="G44" s="100">
        <v>0</v>
      </c>
      <c r="H44" s="74">
        <v>19741000</v>
      </c>
      <c r="I44" s="128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</row>
    <row r="45" spans="1:15" ht="24" customHeight="1">
      <c r="A45" s="57">
        <v>302</v>
      </c>
      <c r="B45" s="50" t="s">
        <v>54</v>
      </c>
      <c r="C45" s="100">
        <v>0</v>
      </c>
      <c r="D45" s="133">
        <v>0</v>
      </c>
      <c r="E45" s="100">
        <v>0</v>
      </c>
      <c r="F45" s="100">
        <v>0</v>
      </c>
      <c r="G45" s="100">
        <v>0</v>
      </c>
      <c r="H45" s="74">
        <v>21114000</v>
      </c>
      <c r="I45" s="128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</row>
    <row r="46" spans="1:15" ht="24" customHeight="1">
      <c r="A46" s="57">
        <v>303</v>
      </c>
      <c r="B46" s="50" t="s">
        <v>55</v>
      </c>
      <c r="C46" s="100">
        <v>0</v>
      </c>
      <c r="D46" s="133">
        <v>0</v>
      </c>
      <c r="E46" s="100">
        <v>0</v>
      </c>
      <c r="F46" s="100">
        <v>0</v>
      </c>
      <c r="G46" s="100">
        <v>0</v>
      </c>
      <c r="H46" s="74">
        <v>106667000</v>
      </c>
      <c r="I46" s="128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</row>
    <row r="47" spans="1:15" ht="24" customHeight="1">
      <c r="A47" s="38"/>
      <c r="B47" s="50" t="s">
        <v>56</v>
      </c>
      <c r="C47" s="101">
        <v>0</v>
      </c>
      <c r="D47" s="134">
        <v>0</v>
      </c>
      <c r="E47" s="101">
        <v>0</v>
      </c>
      <c r="F47" s="101">
        <v>0</v>
      </c>
      <c r="G47" s="100">
        <v>0</v>
      </c>
      <c r="H47" s="58">
        <v>147522000</v>
      </c>
      <c r="I47" s="98">
        <v>0</v>
      </c>
      <c r="J47" s="101">
        <v>0</v>
      </c>
      <c r="K47" s="101">
        <v>0</v>
      </c>
      <c r="L47" s="101">
        <v>0</v>
      </c>
      <c r="M47" s="101">
        <v>0</v>
      </c>
      <c r="N47" s="97">
        <v>0</v>
      </c>
      <c r="O47" s="97">
        <v>0</v>
      </c>
    </row>
    <row r="48" spans="1:15" ht="24" customHeight="1">
      <c r="A48" s="38"/>
      <c r="B48" s="24"/>
      <c r="C48" s="62"/>
      <c r="D48" s="134"/>
      <c r="E48" s="62"/>
      <c r="F48" s="62"/>
      <c r="G48" s="58"/>
      <c r="H48" s="58"/>
      <c r="I48" s="82"/>
      <c r="J48" s="62"/>
      <c r="K48" s="62"/>
      <c r="L48" s="62"/>
      <c r="M48" s="62"/>
      <c r="N48" s="58"/>
      <c r="O48" s="58"/>
    </row>
    <row r="49" spans="1:15" ht="24" customHeight="1">
      <c r="A49" s="63"/>
      <c r="B49" s="28" t="s">
        <v>57</v>
      </c>
      <c r="C49" s="90">
        <v>0</v>
      </c>
      <c r="D49" s="135">
        <v>0</v>
      </c>
      <c r="E49" s="90">
        <v>5542900</v>
      </c>
      <c r="F49" s="90">
        <v>76227305541</v>
      </c>
      <c r="G49" s="87">
        <v>0</v>
      </c>
      <c r="H49" s="87">
        <v>147522000</v>
      </c>
      <c r="I49" s="86">
        <v>3681052604</v>
      </c>
      <c r="J49" s="90">
        <v>2092299093</v>
      </c>
      <c r="K49" s="90">
        <v>1601678267</v>
      </c>
      <c r="L49" s="90">
        <v>140143518</v>
      </c>
      <c r="M49" s="90">
        <v>528346423</v>
      </c>
      <c r="N49" s="87">
        <v>303148562</v>
      </c>
      <c r="O49" s="87">
        <v>8346668467</v>
      </c>
    </row>
    <row r="50" spans="1:2" ht="9" customHeight="1" hidden="1">
      <c r="A50" s="40"/>
      <c r="B50" s="37"/>
    </row>
    <row r="51" ht="36.75" customHeight="1">
      <c r="B51" s="64"/>
    </row>
    <row r="52" spans="1:2" s="60" customFormat="1" ht="16.5" customHeight="1">
      <c r="A52" s="40"/>
      <c r="B52" s="40"/>
    </row>
    <row r="53" spans="1:2" s="66" customFormat="1" ht="16.5" customHeight="1">
      <c r="A53" s="65"/>
      <c r="B53" s="65"/>
    </row>
    <row r="57" spans="1:2" ht="16.5" customHeight="1">
      <c r="A57" s="7"/>
      <c r="B57" s="7"/>
    </row>
    <row r="58" spans="1:2" ht="16.5" customHeight="1">
      <c r="A58" s="7"/>
      <c r="B58" s="7"/>
    </row>
    <row r="60" spans="1:2" ht="16.5" customHeight="1">
      <c r="A60" s="7"/>
      <c r="B60" s="7"/>
    </row>
    <row r="61" spans="1:2" ht="16.5" customHeight="1">
      <c r="A61" s="7"/>
      <c r="B61" s="7"/>
    </row>
    <row r="62" spans="1:2" ht="16.5" customHeight="1">
      <c r="A62" s="7"/>
      <c r="B62" s="7"/>
    </row>
    <row r="63" spans="1:2" ht="16.5" customHeight="1">
      <c r="A63" s="7"/>
      <c r="B63" s="7"/>
    </row>
    <row r="64" spans="1:2" ht="16.5" customHeight="1">
      <c r="A64" s="7"/>
      <c r="B64" s="7"/>
    </row>
    <row r="65" spans="1:2" ht="16.5" customHeight="1">
      <c r="A65" s="7"/>
      <c r="B65" s="7"/>
    </row>
    <row r="66" spans="1:2" ht="16.5" customHeight="1">
      <c r="A66" s="7"/>
      <c r="B66" s="7"/>
    </row>
    <row r="67" spans="1:2" ht="16.5" customHeight="1">
      <c r="A67" s="7"/>
      <c r="B67" s="7"/>
    </row>
    <row r="68" spans="1:2" ht="16.5" customHeight="1">
      <c r="A68" s="7"/>
      <c r="B68" s="7"/>
    </row>
    <row r="69" spans="1:2" ht="16.5" customHeight="1">
      <c r="A69" s="7"/>
      <c r="B69" s="7"/>
    </row>
    <row r="70" ht="16.5" customHeight="1">
      <c r="B70" s="7"/>
    </row>
    <row r="72" spans="1:2" ht="16.5" customHeight="1">
      <c r="A72" s="7"/>
      <c r="B72" s="7"/>
    </row>
    <row r="73" spans="1:2" ht="16.5" customHeight="1">
      <c r="A73" s="7"/>
      <c r="B73" s="7"/>
    </row>
    <row r="74" spans="1:2" ht="16.5" customHeight="1">
      <c r="A74" s="7"/>
      <c r="B74" s="7"/>
    </row>
    <row r="75" spans="1:2" ht="16.5" customHeight="1">
      <c r="A75" s="7"/>
      <c r="B75" s="7"/>
    </row>
    <row r="76" spans="1:2" ht="16.5" customHeight="1">
      <c r="A76" s="7"/>
      <c r="B76" s="7"/>
    </row>
    <row r="77" spans="1:2" ht="16.5" customHeight="1">
      <c r="A77" s="7"/>
      <c r="B77" s="7"/>
    </row>
    <row r="78" spans="1:2" ht="16.5" customHeight="1">
      <c r="A78" s="7"/>
      <c r="B78" s="7"/>
    </row>
    <row r="79" spans="1:2" ht="16.5" customHeight="1">
      <c r="A79" s="7"/>
      <c r="B79" s="7"/>
    </row>
    <row r="80" spans="1:2" ht="16.5" customHeight="1">
      <c r="A80" s="7"/>
      <c r="B80" s="7"/>
    </row>
    <row r="81" spans="1:2" ht="16.5" customHeight="1">
      <c r="A81" s="7"/>
      <c r="B81" s="7"/>
    </row>
    <row r="82" spans="1:2" ht="16.5" customHeight="1">
      <c r="A82" s="7"/>
      <c r="B82" s="7"/>
    </row>
    <row r="83" spans="1:2" ht="16.5" customHeight="1">
      <c r="A83" s="7"/>
      <c r="B83" s="7"/>
    </row>
    <row r="84" spans="1:2" ht="16.5" customHeight="1">
      <c r="A84" s="7"/>
      <c r="B84" s="7"/>
    </row>
    <row r="85" spans="1:2" ht="16.5" customHeight="1">
      <c r="A85" s="7"/>
      <c r="B85" s="7"/>
    </row>
    <row r="86" spans="1:2" ht="16.5" customHeight="1">
      <c r="A86" s="7"/>
      <c r="B86" s="7"/>
    </row>
    <row r="87" spans="1:2" ht="16.5" customHeight="1">
      <c r="A87" s="7"/>
      <c r="B87" s="7"/>
    </row>
    <row r="88" spans="1:2" ht="16.5" customHeight="1">
      <c r="A88" s="7"/>
      <c r="B88" s="7"/>
    </row>
    <row r="89" spans="1:2" ht="16.5" customHeight="1">
      <c r="A89" s="7"/>
      <c r="B89" s="7"/>
    </row>
    <row r="90" spans="1:2" ht="16.5" customHeight="1">
      <c r="A90" s="7"/>
      <c r="B90" s="7"/>
    </row>
    <row r="91" spans="1:2" ht="16.5" customHeight="1">
      <c r="A91" s="7"/>
      <c r="B91" s="7"/>
    </row>
    <row r="92" spans="1:2" ht="16.5" customHeight="1">
      <c r="A92" s="7"/>
      <c r="B92" s="7"/>
    </row>
    <row r="93" spans="1:2" ht="16.5" customHeight="1">
      <c r="A93" s="7"/>
      <c r="B93" s="7"/>
    </row>
    <row r="94" spans="1:2" ht="16.5" customHeight="1">
      <c r="A94" s="7"/>
      <c r="B94" s="7"/>
    </row>
    <row r="95" spans="1:2" ht="16.5" customHeight="1">
      <c r="A95" s="7"/>
      <c r="B95" s="7"/>
    </row>
    <row r="96" spans="1:2" ht="16.5" customHeight="1">
      <c r="A96" s="7"/>
      <c r="B96" s="7"/>
    </row>
    <row r="97" spans="1:2" ht="16.5" customHeight="1">
      <c r="A97" s="7"/>
      <c r="B97" s="7"/>
    </row>
    <row r="98" spans="1:2" ht="16.5" customHeight="1">
      <c r="A98" s="7"/>
      <c r="B98" s="7"/>
    </row>
    <row r="99" spans="1:2" ht="16.5" customHeight="1">
      <c r="A99" s="7"/>
      <c r="B99" s="7"/>
    </row>
    <row r="100" spans="1:2" ht="16.5" customHeight="1">
      <c r="A100" s="7"/>
      <c r="B100" s="7"/>
    </row>
    <row r="101" spans="1:2" ht="16.5" customHeight="1">
      <c r="A101" s="7"/>
      <c r="B101" s="7"/>
    </row>
    <row r="102" spans="1:2" ht="16.5" customHeight="1">
      <c r="A102" s="7"/>
      <c r="B102" s="7"/>
    </row>
    <row r="103" ht="16.5" customHeight="1">
      <c r="B103" s="7"/>
    </row>
    <row r="104" ht="16.5" customHeight="1">
      <c r="B104" s="7"/>
    </row>
    <row r="106" spans="1:2" ht="16.5" customHeight="1">
      <c r="A106" s="7"/>
      <c r="B106" s="7"/>
    </row>
    <row r="107" spans="1:2" ht="16.5" customHeight="1">
      <c r="A107" s="7"/>
      <c r="B107" s="7"/>
    </row>
    <row r="108" spans="1:2" ht="16.5" customHeight="1">
      <c r="A108" s="7"/>
      <c r="B108" s="7"/>
    </row>
    <row r="109" ht="16.5" customHeight="1">
      <c r="B109" s="7"/>
    </row>
    <row r="111" ht="16.5" customHeight="1">
      <c r="B111" s="7"/>
    </row>
  </sheetData>
  <sheetProtection/>
  <mergeCells count="8">
    <mergeCell ref="E5:E6"/>
    <mergeCell ref="F5:F6"/>
    <mergeCell ref="G5:G6"/>
    <mergeCell ref="I5:O5"/>
    <mergeCell ref="C4:F4"/>
    <mergeCell ref="I4:O4"/>
    <mergeCell ref="C5:C6"/>
    <mergeCell ref="D5:D6"/>
  </mergeCells>
  <printOptions horizontalCentered="1"/>
  <pageMargins left="0.3937007874015748" right="0.3937007874015748" top="0.7874015748031497" bottom="0.3937007874015748" header="0.5118110236220472" footer="0.5118110236220472"/>
  <pageSetup fitToWidth="0" fitToHeight="1" horizontalDpi="300" verticalDpi="300" orientation="portrait" paperSize="9" scale="69" r:id="rId1"/>
  <colBreaks count="1" manualBreakCount="1">
    <brk id="8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11"/>
  <sheetViews>
    <sheetView showGridLines="0" view="pageBreakPreview" zoomScale="70" zoomScaleNormal="60" zoomScaleSheetLayoutView="70" zoomScalePageLayoutView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9" sqref="C9"/>
    </sheetView>
  </sheetViews>
  <sheetFormatPr defaultColWidth="10.875" defaultRowHeight="16.5" customHeight="1"/>
  <cols>
    <col min="1" max="1" width="6.00390625" style="5" customWidth="1"/>
    <col min="2" max="2" width="11.75390625" style="5" customWidth="1"/>
    <col min="3" max="10" width="18.625" style="4" customWidth="1"/>
    <col min="11" max="16384" width="10.875" style="4" customWidth="1"/>
  </cols>
  <sheetData>
    <row r="1" spans="2:7" s="67" customFormat="1" ht="29.25" customHeight="1">
      <c r="B1" s="68"/>
      <c r="C1" s="94" t="s">
        <v>95</v>
      </c>
      <c r="D1" s="3"/>
      <c r="E1" s="3"/>
      <c r="F1" s="3"/>
      <c r="G1" s="3"/>
    </row>
    <row r="2" spans="1:10" s="5" customFormat="1" ht="23.25" customHeight="1">
      <c r="A2" s="6"/>
      <c r="B2" s="6"/>
      <c r="H2" s="70"/>
      <c r="I2" s="70"/>
      <c r="J2" s="70" t="s">
        <v>58</v>
      </c>
    </row>
    <row r="3" spans="1:10" s="5" customFormat="1" ht="24" customHeight="1">
      <c r="A3" s="8"/>
      <c r="B3" s="9"/>
      <c r="C3" s="136" t="s">
        <v>76</v>
      </c>
      <c r="D3" s="14"/>
      <c r="E3" s="14"/>
      <c r="F3" s="17"/>
      <c r="G3" s="18"/>
      <c r="H3" s="17" t="s">
        <v>76</v>
      </c>
      <c r="I3" s="17"/>
      <c r="J3" s="18"/>
    </row>
    <row r="4" spans="1:10" s="5" customFormat="1" ht="24" customHeight="1">
      <c r="A4" s="23"/>
      <c r="B4" s="24"/>
      <c r="C4" s="51"/>
      <c r="D4" s="13"/>
      <c r="E4" s="26"/>
      <c r="F4" s="51"/>
      <c r="G4" s="56"/>
      <c r="H4" s="203" t="s">
        <v>123</v>
      </c>
      <c r="I4" s="204"/>
      <c r="J4" s="29"/>
    </row>
    <row r="5" spans="1:10" s="5" customFormat="1" ht="24" customHeight="1">
      <c r="A5" s="42" t="s">
        <v>1</v>
      </c>
      <c r="B5" s="24"/>
      <c r="C5" s="52" t="s">
        <v>124</v>
      </c>
      <c r="D5" s="47" t="s">
        <v>3</v>
      </c>
      <c r="E5" s="49" t="s">
        <v>125</v>
      </c>
      <c r="F5" s="50" t="s">
        <v>126</v>
      </c>
      <c r="G5" s="50" t="s">
        <v>127</v>
      </c>
      <c r="H5" s="50"/>
      <c r="I5" s="137" t="s">
        <v>128</v>
      </c>
      <c r="J5" s="46" t="s">
        <v>129</v>
      </c>
    </row>
    <row r="6" spans="1:10" s="5" customFormat="1" ht="35.25" customHeight="1">
      <c r="A6" s="42" t="s">
        <v>7</v>
      </c>
      <c r="B6" s="41" t="s">
        <v>8</v>
      </c>
      <c r="C6" s="49" t="s">
        <v>130</v>
      </c>
      <c r="D6" s="35"/>
      <c r="E6" s="138" t="s">
        <v>131</v>
      </c>
      <c r="F6" s="50" t="s">
        <v>132</v>
      </c>
      <c r="G6" s="50" t="s">
        <v>133</v>
      </c>
      <c r="H6" s="50" t="s">
        <v>134</v>
      </c>
      <c r="I6" s="46" t="s">
        <v>135</v>
      </c>
      <c r="J6" s="46" t="s">
        <v>136</v>
      </c>
    </row>
    <row r="7" spans="1:10" ht="24" customHeight="1">
      <c r="A7" s="13">
        <v>1</v>
      </c>
      <c r="B7" s="30" t="s">
        <v>20</v>
      </c>
      <c r="C7" s="109">
        <v>0</v>
      </c>
      <c r="D7" s="109">
        <v>140187602</v>
      </c>
      <c r="E7" s="109">
        <v>22442750362</v>
      </c>
      <c r="F7" s="109">
        <v>0</v>
      </c>
      <c r="G7" s="109">
        <v>950803210</v>
      </c>
      <c r="H7" s="114">
        <v>0</v>
      </c>
      <c r="I7" s="109">
        <v>0</v>
      </c>
      <c r="J7" s="109">
        <v>23393553572</v>
      </c>
    </row>
    <row r="8" spans="1:10" ht="24" customHeight="1">
      <c r="A8" s="35">
        <v>2</v>
      </c>
      <c r="B8" s="50" t="s">
        <v>21</v>
      </c>
      <c r="C8" s="74">
        <v>0</v>
      </c>
      <c r="D8" s="74">
        <v>19339093</v>
      </c>
      <c r="E8" s="74">
        <v>7592349063</v>
      </c>
      <c r="F8" s="74">
        <v>0</v>
      </c>
      <c r="G8" s="74">
        <v>305781803</v>
      </c>
      <c r="H8" s="79">
        <v>0</v>
      </c>
      <c r="I8" s="74">
        <v>0</v>
      </c>
      <c r="J8" s="74">
        <v>7898130866</v>
      </c>
    </row>
    <row r="9" spans="1:10" ht="24" customHeight="1">
      <c r="A9" s="35">
        <v>3</v>
      </c>
      <c r="B9" s="50" t="s">
        <v>22</v>
      </c>
      <c r="C9" s="74">
        <v>0</v>
      </c>
      <c r="D9" s="74">
        <v>72813561</v>
      </c>
      <c r="E9" s="74">
        <v>12444844361</v>
      </c>
      <c r="F9" s="74">
        <v>0</v>
      </c>
      <c r="G9" s="74">
        <v>763420091</v>
      </c>
      <c r="H9" s="79">
        <v>0</v>
      </c>
      <c r="I9" s="74">
        <v>0</v>
      </c>
      <c r="J9" s="74">
        <v>13208264452</v>
      </c>
    </row>
    <row r="10" spans="1:10" ht="24" customHeight="1">
      <c r="A10" s="35">
        <v>4</v>
      </c>
      <c r="B10" s="50" t="s">
        <v>23</v>
      </c>
      <c r="C10" s="74">
        <v>0</v>
      </c>
      <c r="D10" s="74">
        <v>28529775</v>
      </c>
      <c r="E10" s="74">
        <v>10902999656</v>
      </c>
      <c r="F10" s="74">
        <v>0</v>
      </c>
      <c r="G10" s="74">
        <v>741375928</v>
      </c>
      <c r="H10" s="79">
        <v>0</v>
      </c>
      <c r="I10" s="74">
        <v>0</v>
      </c>
      <c r="J10" s="74">
        <v>11644375584</v>
      </c>
    </row>
    <row r="11" spans="1:10" ht="24" customHeight="1">
      <c r="A11" s="35">
        <v>5</v>
      </c>
      <c r="B11" s="50" t="s">
        <v>24</v>
      </c>
      <c r="C11" s="111">
        <v>0</v>
      </c>
      <c r="D11" s="111">
        <v>14981128</v>
      </c>
      <c r="E11" s="111">
        <v>3398625573</v>
      </c>
      <c r="F11" s="111">
        <v>0</v>
      </c>
      <c r="G11" s="111">
        <v>588395170</v>
      </c>
      <c r="H11" s="113">
        <v>0</v>
      </c>
      <c r="I11" s="111">
        <v>0</v>
      </c>
      <c r="J11" s="111">
        <v>3987020743</v>
      </c>
    </row>
    <row r="12" spans="1:10" ht="24" customHeight="1">
      <c r="A12" s="13">
        <v>6</v>
      </c>
      <c r="B12" s="30" t="s">
        <v>25</v>
      </c>
      <c r="C12" s="109">
        <v>0</v>
      </c>
      <c r="D12" s="109">
        <v>3298749</v>
      </c>
      <c r="E12" s="109">
        <v>3871154109</v>
      </c>
      <c r="F12" s="109">
        <v>0</v>
      </c>
      <c r="G12" s="109">
        <v>570850744</v>
      </c>
      <c r="H12" s="114">
        <v>0</v>
      </c>
      <c r="I12" s="109">
        <v>0</v>
      </c>
      <c r="J12" s="109">
        <v>4442004853</v>
      </c>
    </row>
    <row r="13" spans="1:10" ht="24" customHeight="1">
      <c r="A13" s="35">
        <v>7</v>
      </c>
      <c r="B13" s="50" t="s">
        <v>26</v>
      </c>
      <c r="C13" s="74">
        <v>0</v>
      </c>
      <c r="D13" s="74">
        <v>2687136</v>
      </c>
      <c r="E13" s="74">
        <v>3426895887</v>
      </c>
      <c r="F13" s="74">
        <v>0</v>
      </c>
      <c r="G13" s="74">
        <v>330802082</v>
      </c>
      <c r="H13" s="79">
        <v>0</v>
      </c>
      <c r="I13" s="74">
        <v>0</v>
      </c>
      <c r="J13" s="74">
        <v>3757697969</v>
      </c>
    </row>
    <row r="14" spans="1:10" ht="24" customHeight="1">
      <c r="A14" s="35">
        <v>8</v>
      </c>
      <c r="B14" s="50" t="s">
        <v>27</v>
      </c>
      <c r="C14" s="74">
        <v>0</v>
      </c>
      <c r="D14" s="74">
        <v>11180899</v>
      </c>
      <c r="E14" s="74">
        <v>2615260934</v>
      </c>
      <c r="F14" s="74">
        <v>0</v>
      </c>
      <c r="G14" s="74">
        <v>190309894</v>
      </c>
      <c r="H14" s="79">
        <v>0</v>
      </c>
      <c r="I14" s="74">
        <v>0</v>
      </c>
      <c r="J14" s="74">
        <v>2805570828</v>
      </c>
    </row>
    <row r="15" spans="1:10" ht="24" customHeight="1">
      <c r="A15" s="35">
        <v>9</v>
      </c>
      <c r="B15" s="50" t="s">
        <v>28</v>
      </c>
      <c r="C15" s="74">
        <v>0</v>
      </c>
      <c r="D15" s="74">
        <v>4688981</v>
      </c>
      <c r="E15" s="74">
        <v>2334708659</v>
      </c>
      <c r="F15" s="74">
        <v>0</v>
      </c>
      <c r="G15" s="74">
        <v>174403133</v>
      </c>
      <c r="H15" s="79">
        <v>0</v>
      </c>
      <c r="I15" s="74">
        <v>0</v>
      </c>
      <c r="J15" s="74">
        <v>2509111792</v>
      </c>
    </row>
    <row r="16" spans="1:10" ht="24" customHeight="1">
      <c r="A16" s="35">
        <v>10</v>
      </c>
      <c r="B16" s="50" t="s">
        <v>29</v>
      </c>
      <c r="C16" s="111">
        <v>0</v>
      </c>
      <c r="D16" s="111">
        <v>35524522</v>
      </c>
      <c r="E16" s="111">
        <v>6179911217</v>
      </c>
      <c r="F16" s="111">
        <v>0</v>
      </c>
      <c r="G16" s="111">
        <v>553861546</v>
      </c>
      <c r="H16" s="113">
        <v>0</v>
      </c>
      <c r="I16" s="111">
        <v>0</v>
      </c>
      <c r="J16" s="111">
        <v>6733772763</v>
      </c>
    </row>
    <row r="17" spans="1:10" ht="24" customHeight="1">
      <c r="A17" s="13">
        <v>11</v>
      </c>
      <c r="B17" s="30" t="s">
        <v>30</v>
      </c>
      <c r="C17" s="109">
        <v>0</v>
      </c>
      <c r="D17" s="109">
        <v>4409016</v>
      </c>
      <c r="E17" s="109">
        <v>4446112311</v>
      </c>
      <c r="F17" s="109">
        <v>0</v>
      </c>
      <c r="G17" s="109">
        <v>177865024</v>
      </c>
      <c r="H17" s="114">
        <v>0</v>
      </c>
      <c r="I17" s="109">
        <v>0</v>
      </c>
      <c r="J17" s="109">
        <v>4623977335</v>
      </c>
    </row>
    <row r="18" spans="1:10" ht="24" customHeight="1">
      <c r="A18" s="35">
        <v>12</v>
      </c>
      <c r="B18" s="50" t="s">
        <v>31</v>
      </c>
      <c r="C18" s="74">
        <v>0</v>
      </c>
      <c r="D18" s="74">
        <v>5985475</v>
      </c>
      <c r="E18" s="74">
        <v>2076732319</v>
      </c>
      <c r="F18" s="74">
        <v>0</v>
      </c>
      <c r="G18" s="74">
        <v>167251629</v>
      </c>
      <c r="H18" s="79">
        <v>0</v>
      </c>
      <c r="I18" s="74">
        <v>0</v>
      </c>
      <c r="J18" s="74">
        <v>2243983948</v>
      </c>
    </row>
    <row r="19" spans="1:10" ht="24" customHeight="1">
      <c r="A19" s="35">
        <v>13</v>
      </c>
      <c r="B19" s="50" t="s">
        <v>32</v>
      </c>
      <c r="C19" s="74">
        <v>0</v>
      </c>
      <c r="D19" s="74">
        <v>8575789</v>
      </c>
      <c r="E19" s="74">
        <v>3219888191</v>
      </c>
      <c r="F19" s="74">
        <v>0</v>
      </c>
      <c r="G19" s="74">
        <v>240653270</v>
      </c>
      <c r="H19" s="79">
        <v>0</v>
      </c>
      <c r="I19" s="74">
        <v>0</v>
      </c>
      <c r="J19" s="74">
        <v>3460541461</v>
      </c>
    </row>
    <row r="20" spans="1:10" ht="24" customHeight="1">
      <c r="A20" s="23"/>
      <c r="B20" s="50" t="s">
        <v>33</v>
      </c>
      <c r="C20" s="58">
        <v>0</v>
      </c>
      <c r="D20" s="58">
        <v>352201726</v>
      </c>
      <c r="E20" s="58">
        <v>84952232642</v>
      </c>
      <c r="F20" s="58">
        <v>0</v>
      </c>
      <c r="G20" s="58">
        <v>5755773524</v>
      </c>
      <c r="H20" s="78">
        <v>0</v>
      </c>
      <c r="I20" s="58">
        <v>0</v>
      </c>
      <c r="J20" s="58">
        <v>90708006166</v>
      </c>
    </row>
    <row r="21" spans="1:10" ht="24" customHeight="1">
      <c r="A21" s="23"/>
      <c r="B21" s="24"/>
      <c r="C21" s="58"/>
      <c r="D21" s="58"/>
      <c r="E21" s="58"/>
      <c r="F21" s="58"/>
      <c r="G21" s="58"/>
      <c r="H21" s="78"/>
      <c r="I21" s="58"/>
      <c r="J21" s="58"/>
    </row>
    <row r="22" spans="1:10" ht="24" customHeight="1">
      <c r="A22" s="35">
        <v>14</v>
      </c>
      <c r="B22" s="50" t="s">
        <v>34</v>
      </c>
      <c r="C22" s="74">
        <v>0</v>
      </c>
      <c r="D22" s="74">
        <v>594580</v>
      </c>
      <c r="E22" s="74">
        <v>1159883964</v>
      </c>
      <c r="F22" s="74">
        <v>1000000</v>
      </c>
      <c r="G22" s="74">
        <v>73986850</v>
      </c>
      <c r="H22" s="79">
        <v>0</v>
      </c>
      <c r="I22" s="74">
        <v>0</v>
      </c>
      <c r="J22" s="74">
        <v>1234870814</v>
      </c>
    </row>
    <row r="23" spans="1:10" ht="24" customHeight="1">
      <c r="A23" s="35">
        <v>15</v>
      </c>
      <c r="B23" s="50" t="s">
        <v>35</v>
      </c>
      <c r="C23" s="111">
        <v>0</v>
      </c>
      <c r="D23" s="111">
        <v>3541552</v>
      </c>
      <c r="E23" s="111">
        <v>1377336816</v>
      </c>
      <c r="F23" s="111">
        <v>0</v>
      </c>
      <c r="G23" s="111">
        <v>69033510</v>
      </c>
      <c r="H23" s="113">
        <v>0</v>
      </c>
      <c r="I23" s="111">
        <v>0</v>
      </c>
      <c r="J23" s="111">
        <v>1446370326</v>
      </c>
    </row>
    <row r="24" spans="1:10" ht="24" customHeight="1">
      <c r="A24" s="13">
        <v>16</v>
      </c>
      <c r="B24" s="30" t="s">
        <v>36</v>
      </c>
      <c r="C24" s="109">
        <v>0</v>
      </c>
      <c r="D24" s="109">
        <v>3207529</v>
      </c>
      <c r="E24" s="109">
        <v>831822046</v>
      </c>
      <c r="F24" s="109">
        <v>0</v>
      </c>
      <c r="G24" s="109">
        <v>73857486</v>
      </c>
      <c r="H24" s="114">
        <v>0</v>
      </c>
      <c r="I24" s="109">
        <v>0</v>
      </c>
      <c r="J24" s="109">
        <v>905679532</v>
      </c>
    </row>
    <row r="25" spans="1:10" ht="24" customHeight="1">
      <c r="A25" s="35">
        <v>17</v>
      </c>
      <c r="B25" s="50" t="s">
        <v>37</v>
      </c>
      <c r="C25" s="74">
        <v>0</v>
      </c>
      <c r="D25" s="74">
        <v>709849</v>
      </c>
      <c r="E25" s="74">
        <v>795257808</v>
      </c>
      <c r="F25" s="74">
        <v>0</v>
      </c>
      <c r="G25" s="74">
        <v>24364358</v>
      </c>
      <c r="H25" s="79">
        <v>0</v>
      </c>
      <c r="I25" s="74">
        <v>0</v>
      </c>
      <c r="J25" s="74">
        <v>819622166</v>
      </c>
    </row>
    <row r="26" spans="1:10" ht="24" customHeight="1">
      <c r="A26" s="35">
        <v>18</v>
      </c>
      <c r="B26" s="50" t="s">
        <v>38</v>
      </c>
      <c r="C26" s="74">
        <v>0</v>
      </c>
      <c r="D26" s="74">
        <v>330050</v>
      </c>
      <c r="E26" s="74">
        <v>583832655</v>
      </c>
      <c r="F26" s="74">
        <v>0</v>
      </c>
      <c r="G26" s="74">
        <v>42221937</v>
      </c>
      <c r="H26" s="79">
        <v>0</v>
      </c>
      <c r="I26" s="74">
        <v>0</v>
      </c>
      <c r="J26" s="74">
        <v>626054592</v>
      </c>
    </row>
    <row r="27" spans="1:10" ht="24" customHeight="1">
      <c r="A27" s="35">
        <v>19</v>
      </c>
      <c r="B27" s="50" t="s">
        <v>39</v>
      </c>
      <c r="C27" s="74">
        <v>0</v>
      </c>
      <c r="D27" s="74">
        <v>11615412</v>
      </c>
      <c r="E27" s="74">
        <v>1780294255</v>
      </c>
      <c r="F27" s="74">
        <v>0</v>
      </c>
      <c r="G27" s="74">
        <v>29344546</v>
      </c>
      <c r="H27" s="79">
        <v>0</v>
      </c>
      <c r="I27" s="74">
        <v>0</v>
      </c>
      <c r="J27" s="74">
        <v>1809638801</v>
      </c>
    </row>
    <row r="28" spans="1:10" ht="24" customHeight="1">
      <c r="A28" s="35">
        <v>20</v>
      </c>
      <c r="B28" s="50" t="s">
        <v>40</v>
      </c>
      <c r="C28" s="111">
        <v>0</v>
      </c>
      <c r="D28" s="111">
        <v>692923</v>
      </c>
      <c r="E28" s="111">
        <v>833288448</v>
      </c>
      <c r="F28" s="111">
        <v>0</v>
      </c>
      <c r="G28" s="111">
        <v>102808665</v>
      </c>
      <c r="H28" s="113">
        <v>0</v>
      </c>
      <c r="I28" s="111">
        <v>0</v>
      </c>
      <c r="J28" s="111">
        <v>936097113</v>
      </c>
    </row>
    <row r="29" spans="1:10" ht="24" customHeight="1">
      <c r="A29" s="13">
        <v>21</v>
      </c>
      <c r="B29" s="30" t="s">
        <v>41</v>
      </c>
      <c r="C29" s="109">
        <v>0</v>
      </c>
      <c r="D29" s="109">
        <v>2180160</v>
      </c>
      <c r="E29" s="109">
        <v>577968227</v>
      </c>
      <c r="F29" s="109">
        <v>0</v>
      </c>
      <c r="G29" s="109">
        <v>51983605</v>
      </c>
      <c r="H29" s="114">
        <v>0</v>
      </c>
      <c r="I29" s="109">
        <v>0</v>
      </c>
      <c r="J29" s="109">
        <v>629951832</v>
      </c>
    </row>
    <row r="30" spans="1:10" ht="24" customHeight="1">
      <c r="A30" s="35">
        <v>22</v>
      </c>
      <c r="B30" s="50" t="s">
        <v>42</v>
      </c>
      <c r="C30" s="74">
        <v>0</v>
      </c>
      <c r="D30" s="74">
        <v>6570695</v>
      </c>
      <c r="E30" s="74">
        <v>417380376</v>
      </c>
      <c r="F30" s="74">
        <v>43497293</v>
      </c>
      <c r="G30" s="74">
        <v>29585906</v>
      </c>
      <c r="H30" s="79">
        <v>0</v>
      </c>
      <c r="I30" s="74">
        <v>0</v>
      </c>
      <c r="J30" s="74">
        <v>490463575</v>
      </c>
    </row>
    <row r="31" spans="1:10" ht="24" customHeight="1">
      <c r="A31" s="35">
        <v>27</v>
      </c>
      <c r="B31" s="50" t="s">
        <v>43</v>
      </c>
      <c r="C31" s="74">
        <v>0</v>
      </c>
      <c r="D31" s="74">
        <v>3933971</v>
      </c>
      <c r="E31" s="74">
        <v>962696615</v>
      </c>
      <c r="F31" s="74">
        <v>15000000</v>
      </c>
      <c r="G31" s="74">
        <v>95869731</v>
      </c>
      <c r="H31" s="79">
        <v>0</v>
      </c>
      <c r="I31" s="74">
        <v>0</v>
      </c>
      <c r="J31" s="74">
        <v>1073566346</v>
      </c>
    </row>
    <row r="32" spans="1:10" ht="24" customHeight="1">
      <c r="A32" s="35">
        <v>28</v>
      </c>
      <c r="B32" s="50" t="s">
        <v>44</v>
      </c>
      <c r="C32" s="74">
        <v>0</v>
      </c>
      <c r="D32" s="74">
        <v>14065096</v>
      </c>
      <c r="E32" s="74">
        <v>2443983944</v>
      </c>
      <c r="F32" s="74">
        <v>0</v>
      </c>
      <c r="G32" s="74">
        <v>193992370</v>
      </c>
      <c r="H32" s="79">
        <v>0</v>
      </c>
      <c r="I32" s="74">
        <v>0</v>
      </c>
      <c r="J32" s="74">
        <v>2637976314</v>
      </c>
    </row>
    <row r="33" spans="1:10" ht="24" customHeight="1">
      <c r="A33" s="35">
        <v>29</v>
      </c>
      <c r="B33" s="50" t="s">
        <v>45</v>
      </c>
      <c r="C33" s="111">
        <v>0</v>
      </c>
      <c r="D33" s="111">
        <v>1691900</v>
      </c>
      <c r="E33" s="111">
        <v>1642020034</v>
      </c>
      <c r="F33" s="111">
        <v>0</v>
      </c>
      <c r="G33" s="111">
        <v>50975462</v>
      </c>
      <c r="H33" s="113">
        <v>0</v>
      </c>
      <c r="I33" s="111">
        <v>0</v>
      </c>
      <c r="J33" s="111">
        <v>1692995496</v>
      </c>
    </row>
    <row r="34" spans="1:10" ht="24" customHeight="1">
      <c r="A34" s="59">
        <v>30</v>
      </c>
      <c r="B34" s="53" t="s">
        <v>46</v>
      </c>
      <c r="C34" s="109">
        <v>0</v>
      </c>
      <c r="D34" s="109">
        <v>3888847</v>
      </c>
      <c r="E34" s="109">
        <v>1424240564</v>
      </c>
      <c r="F34" s="109">
        <v>0</v>
      </c>
      <c r="G34" s="109">
        <v>101344208</v>
      </c>
      <c r="H34" s="114">
        <v>0</v>
      </c>
      <c r="I34" s="109">
        <v>0</v>
      </c>
      <c r="J34" s="109">
        <v>1525584772</v>
      </c>
    </row>
    <row r="35" spans="1:10" s="60" customFormat="1" ht="24" customHeight="1">
      <c r="A35" s="35">
        <v>31</v>
      </c>
      <c r="B35" s="50" t="s">
        <v>47</v>
      </c>
      <c r="C35" s="74">
        <v>0</v>
      </c>
      <c r="D35" s="74">
        <v>3087491</v>
      </c>
      <c r="E35" s="74">
        <v>704659477</v>
      </c>
      <c r="F35" s="74">
        <v>0</v>
      </c>
      <c r="G35" s="74">
        <v>22485376</v>
      </c>
      <c r="H35" s="79">
        <v>0</v>
      </c>
      <c r="I35" s="74">
        <v>0</v>
      </c>
      <c r="J35" s="74">
        <v>727144853</v>
      </c>
    </row>
    <row r="36" spans="1:10" s="60" customFormat="1" ht="24" customHeight="1">
      <c r="A36" s="35">
        <v>32</v>
      </c>
      <c r="B36" s="50" t="s">
        <v>48</v>
      </c>
      <c r="C36" s="74">
        <v>0</v>
      </c>
      <c r="D36" s="74">
        <v>3275065</v>
      </c>
      <c r="E36" s="74">
        <v>755682163</v>
      </c>
      <c r="F36" s="74">
        <v>0</v>
      </c>
      <c r="G36" s="74">
        <v>64348876</v>
      </c>
      <c r="H36" s="79">
        <v>0</v>
      </c>
      <c r="I36" s="74">
        <v>0</v>
      </c>
      <c r="J36" s="74">
        <v>820031039</v>
      </c>
    </row>
    <row r="37" spans="1:10" s="60" customFormat="1" ht="24" customHeight="1">
      <c r="A37" s="57">
        <v>36</v>
      </c>
      <c r="B37" s="50" t="s">
        <v>49</v>
      </c>
      <c r="C37" s="74">
        <v>0</v>
      </c>
      <c r="D37" s="74">
        <v>5626182</v>
      </c>
      <c r="E37" s="74">
        <v>656949476</v>
      </c>
      <c r="F37" s="74">
        <v>0</v>
      </c>
      <c r="G37" s="74">
        <v>35990686</v>
      </c>
      <c r="H37" s="79">
        <v>0</v>
      </c>
      <c r="I37" s="74">
        <v>0</v>
      </c>
      <c r="J37" s="74">
        <v>692940162</v>
      </c>
    </row>
    <row r="38" spans="1:10" s="60" customFormat="1" ht="24" customHeight="1">
      <c r="A38" s="61">
        <v>44</v>
      </c>
      <c r="B38" s="28" t="s">
        <v>50</v>
      </c>
      <c r="C38" s="111">
        <v>0</v>
      </c>
      <c r="D38" s="111">
        <v>7150886</v>
      </c>
      <c r="E38" s="111">
        <v>1498101158</v>
      </c>
      <c r="F38" s="111">
        <v>166959000</v>
      </c>
      <c r="G38" s="111">
        <v>128558551</v>
      </c>
      <c r="H38" s="113">
        <v>0</v>
      </c>
      <c r="I38" s="111">
        <v>0</v>
      </c>
      <c r="J38" s="111">
        <v>1793618709</v>
      </c>
    </row>
    <row r="39" spans="1:10" s="60" customFormat="1" ht="24" customHeight="1">
      <c r="A39" s="57">
        <v>45</v>
      </c>
      <c r="B39" s="50" t="s">
        <v>74</v>
      </c>
      <c r="C39" s="109">
        <v>0</v>
      </c>
      <c r="D39" s="109">
        <v>18857290</v>
      </c>
      <c r="E39" s="109">
        <v>2299628201</v>
      </c>
      <c r="F39" s="109">
        <v>0</v>
      </c>
      <c r="G39" s="109">
        <v>129812410</v>
      </c>
      <c r="H39" s="114">
        <v>0</v>
      </c>
      <c r="I39" s="109">
        <v>0</v>
      </c>
      <c r="J39" s="109">
        <v>2429440611</v>
      </c>
    </row>
    <row r="40" spans="1:10" s="60" customFormat="1" ht="24" customHeight="1">
      <c r="A40" s="61">
        <v>46</v>
      </c>
      <c r="B40" s="28" t="s">
        <v>79</v>
      </c>
      <c r="C40" s="77">
        <v>0</v>
      </c>
      <c r="D40" s="77">
        <v>3934806</v>
      </c>
      <c r="E40" s="77">
        <v>2343089158</v>
      </c>
      <c r="F40" s="77">
        <v>11004000</v>
      </c>
      <c r="G40" s="77">
        <v>506330648</v>
      </c>
      <c r="H40" s="115">
        <v>0</v>
      </c>
      <c r="I40" s="77">
        <v>0</v>
      </c>
      <c r="J40" s="77">
        <v>2860423806</v>
      </c>
    </row>
    <row r="41" spans="1:10" s="60" customFormat="1" ht="24" customHeight="1">
      <c r="A41" s="38"/>
      <c r="B41" s="50" t="s">
        <v>51</v>
      </c>
      <c r="C41" s="81">
        <v>0</v>
      </c>
      <c r="D41" s="81">
        <v>94954284</v>
      </c>
      <c r="E41" s="81">
        <v>23088115385</v>
      </c>
      <c r="F41" s="81">
        <v>237460293</v>
      </c>
      <c r="G41" s="81">
        <v>1826895181</v>
      </c>
      <c r="H41" s="126">
        <v>0</v>
      </c>
      <c r="I41" s="81">
        <v>0</v>
      </c>
      <c r="J41" s="81">
        <v>25152470859</v>
      </c>
    </row>
    <row r="42" spans="1:10" ht="24" customHeight="1">
      <c r="A42" s="38"/>
      <c r="B42" s="50" t="s">
        <v>52</v>
      </c>
      <c r="C42" s="58">
        <v>0</v>
      </c>
      <c r="D42" s="58">
        <v>447156010</v>
      </c>
      <c r="E42" s="58">
        <v>108040348027</v>
      </c>
      <c r="F42" s="58">
        <v>237460293</v>
      </c>
      <c r="G42" s="58">
        <v>7582668705</v>
      </c>
      <c r="H42" s="78">
        <v>0</v>
      </c>
      <c r="I42" s="58">
        <v>0</v>
      </c>
      <c r="J42" s="58">
        <v>115860477025</v>
      </c>
    </row>
    <row r="43" spans="1:10" s="60" customFormat="1" ht="24" customHeight="1">
      <c r="A43" s="38"/>
      <c r="B43" s="24"/>
      <c r="C43" s="58"/>
      <c r="D43" s="58"/>
      <c r="E43" s="58"/>
      <c r="F43" s="58"/>
      <c r="G43" s="58"/>
      <c r="H43" s="78"/>
      <c r="I43" s="58"/>
      <c r="J43" s="58"/>
    </row>
    <row r="44" spans="1:10" ht="24" customHeight="1">
      <c r="A44" s="57">
        <v>301</v>
      </c>
      <c r="B44" s="50" t="s">
        <v>53</v>
      </c>
      <c r="C44" s="74">
        <v>0</v>
      </c>
      <c r="D44" s="74">
        <v>518817</v>
      </c>
      <c r="E44" s="74">
        <v>686115451</v>
      </c>
      <c r="F44" s="74">
        <v>0</v>
      </c>
      <c r="G44" s="74">
        <v>279081619</v>
      </c>
      <c r="H44" s="79">
        <v>0</v>
      </c>
      <c r="I44" s="100">
        <v>0</v>
      </c>
      <c r="J44" s="74">
        <v>965197070</v>
      </c>
    </row>
    <row r="45" spans="1:10" ht="24" customHeight="1">
      <c r="A45" s="57">
        <v>302</v>
      </c>
      <c r="B45" s="50" t="s">
        <v>54</v>
      </c>
      <c r="C45" s="74">
        <v>0</v>
      </c>
      <c r="D45" s="74">
        <v>1699754</v>
      </c>
      <c r="E45" s="74">
        <v>835099126</v>
      </c>
      <c r="F45" s="74">
        <v>65000000</v>
      </c>
      <c r="G45" s="74">
        <v>78834752</v>
      </c>
      <c r="H45" s="79">
        <v>0</v>
      </c>
      <c r="I45" s="100">
        <v>0</v>
      </c>
      <c r="J45" s="74">
        <v>978933878</v>
      </c>
    </row>
    <row r="46" spans="1:10" ht="24" customHeight="1">
      <c r="A46" s="57">
        <v>303</v>
      </c>
      <c r="B46" s="50" t="s">
        <v>55</v>
      </c>
      <c r="C46" s="74">
        <v>0</v>
      </c>
      <c r="D46" s="74">
        <v>7813503</v>
      </c>
      <c r="E46" s="74">
        <v>5318872038</v>
      </c>
      <c r="F46" s="74">
        <v>200000000</v>
      </c>
      <c r="G46" s="74">
        <v>138062646</v>
      </c>
      <c r="H46" s="79">
        <v>0</v>
      </c>
      <c r="I46" s="100">
        <v>0</v>
      </c>
      <c r="J46" s="74">
        <v>5656934684</v>
      </c>
    </row>
    <row r="47" spans="1:10" ht="24" customHeight="1">
      <c r="A47" s="38"/>
      <c r="B47" s="50" t="s">
        <v>56</v>
      </c>
      <c r="C47" s="62">
        <v>0</v>
      </c>
      <c r="D47" s="62">
        <v>10032074</v>
      </c>
      <c r="E47" s="62">
        <v>6840086615</v>
      </c>
      <c r="F47" s="62">
        <v>265000000</v>
      </c>
      <c r="G47" s="58">
        <v>495979017</v>
      </c>
      <c r="H47" s="82">
        <v>0</v>
      </c>
      <c r="I47" s="101">
        <v>0</v>
      </c>
      <c r="J47" s="58">
        <v>7601065632</v>
      </c>
    </row>
    <row r="48" spans="1:10" ht="24" customHeight="1">
      <c r="A48" s="38"/>
      <c r="B48" s="24"/>
      <c r="C48" s="62"/>
      <c r="D48" s="62"/>
      <c r="E48" s="62"/>
      <c r="F48" s="62"/>
      <c r="G48" s="58"/>
      <c r="H48" s="82"/>
      <c r="I48" s="62"/>
      <c r="J48" s="58"/>
    </row>
    <row r="49" spans="1:10" ht="24" customHeight="1">
      <c r="A49" s="63"/>
      <c r="B49" s="28" t="s">
        <v>57</v>
      </c>
      <c r="C49" s="90">
        <v>0</v>
      </c>
      <c r="D49" s="90">
        <v>457188084</v>
      </c>
      <c r="E49" s="90">
        <v>114880434642</v>
      </c>
      <c r="F49" s="90">
        <v>502460293</v>
      </c>
      <c r="G49" s="87">
        <v>8078647722</v>
      </c>
      <c r="H49" s="86">
        <v>0</v>
      </c>
      <c r="I49" s="90">
        <v>0</v>
      </c>
      <c r="J49" s="87">
        <v>123461542657</v>
      </c>
    </row>
    <row r="50" spans="1:2" ht="9" customHeight="1" hidden="1">
      <c r="A50" s="40"/>
      <c r="B50" s="37"/>
    </row>
    <row r="51" ht="36.75" customHeight="1">
      <c r="B51" s="64"/>
    </row>
    <row r="52" spans="1:2" s="60" customFormat="1" ht="16.5" customHeight="1">
      <c r="A52" s="40"/>
      <c r="B52" s="40"/>
    </row>
    <row r="53" spans="1:2" s="66" customFormat="1" ht="16.5" customHeight="1">
      <c r="A53" s="65"/>
      <c r="B53" s="65"/>
    </row>
    <row r="57" spans="1:2" ht="16.5" customHeight="1">
      <c r="A57" s="7"/>
      <c r="B57" s="7"/>
    </row>
    <row r="58" spans="1:2" ht="16.5" customHeight="1">
      <c r="A58" s="7"/>
      <c r="B58" s="7"/>
    </row>
    <row r="60" spans="1:2" ht="16.5" customHeight="1">
      <c r="A60" s="7"/>
      <c r="B60" s="7"/>
    </row>
    <row r="61" spans="1:2" ht="16.5" customHeight="1">
      <c r="A61" s="7"/>
      <c r="B61" s="7"/>
    </row>
    <row r="62" spans="1:2" ht="16.5" customHeight="1">
      <c r="A62" s="7"/>
      <c r="B62" s="7"/>
    </row>
    <row r="63" spans="1:2" ht="16.5" customHeight="1">
      <c r="A63" s="7"/>
      <c r="B63" s="7"/>
    </row>
    <row r="64" spans="1:2" ht="16.5" customHeight="1">
      <c r="A64" s="7"/>
      <c r="B64" s="7"/>
    </row>
    <row r="65" spans="1:2" ht="16.5" customHeight="1">
      <c r="A65" s="7"/>
      <c r="B65" s="7"/>
    </row>
    <row r="66" spans="1:2" ht="16.5" customHeight="1">
      <c r="A66" s="7"/>
      <c r="B66" s="7"/>
    </row>
    <row r="67" spans="1:2" ht="16.5" customHeight="1">
      <c r="A67" s="7"/>
      <c r="B67" s="7"/>
    </row>
    <row r="68" spans="1:2" ht="16.5" customHeight="1">
      <c r="A68" s="7"/>
      <c r="B68" s="7"/>
    </row>
    <row r="69" spans="1:2" ht="16.5" customHeight="1">
      <c r="A69" s="7"/>
      <c r="B69" s="7"/>
    </row>
    <row r="70" ht="16.5" customHeight="1">
      <c r="B70" s="7"/>
    </row>
    <row r="72" spans="1:2" ht="16.5" customHeight="1">
      <c r="A72" s="7"/>
      <c r="B72" s="7"/>
    </row>
    <row r="73" spans="1:2" ht="16.5" customHeight="1">
      <c r="A73" s="7"/>
      <c r="B73" s="7"/>
    </row>
    <row r="74" spans="1:2" ht="16.5" customHeight="1">
      <c r="A74" s="7"/>
      <c r="B74" s="7"/>
    </row>
    <row r="75" spans="1:2" ht="16.5" customHeight="1">
      <c r="A75" s="7"/>
      <c r="B75" s="7"/>
    </row>
    <row r="76" spans="1:2" ht="16.5" customHeight="1">
      <c r="A76" s="7"/>
      <c r="B76" s="7"/>
    </row>
    <row r="77" spans="1:2" ht="16.5" customHeight="1">
      <c r="A77" s="7"/>
      <c r="B77" s="7"/>
    </row>
    <row r="78" spans="1:2" ht="16.5" customHeight="1">
      <c r="A78" s="7"/>
      <c r="B78" s="7"/>
    </row>
    <row r="79" spans="1:2" ht="16.5" customHeight="1">
      <c r="A79" s="7"/>
      <c r="B79" s="7"/>
    </row>
    <row r="80" spans="1:2" ht="16.5" customHeight="1">
      <c r="A80" s="7"/>
      <c r="B80" s="7"/>
    </row>
    <row r="81" spans="1:2" ht="16.5" customHeight="1">
      <c r="A81" s="7"/>
      <c r="B81" s="7"/>
    </row>
    <row r="82" spans="1:2" ht="16.5" customHeight="1">
      <c r="A82" s="7"/>
      <c r="B82" s="7"/>
    </row>
    <row r="83" spans="1:2" ht="16.5" customHeight="1">
      <c r="A83" s="7"/>
      <c r="B83" s="7"/>
    </row>
    <row r="84" spans="1:2" ht="16.5" customHeight="1">
      <c r="A84" s="7"/>
      <c r="B84" s="7"/>
    </row>
    <row r="85" spans="1:2" ht="16.5" customHeight="1">
      <c r="A85" s="7"/>
      <c r="B85" s="7"/>
    </row>
    <row r="86" spans="1:2" ht="16.5" customHeight="1">
      <c r="A86" s="7"/>
      <c r="B86" s="7"/>
    </row>
    <row r="87" spans="1:2" ht="16.5" customHeight="1">
      <c r="A87" s="7"/>
      <c r="B87" s="7"/>
    </row>
    <row r="88" spans="1:2" ht="16.5" customHeight="1">
      <c r="A88" s="7"/>
      <c r="B88" s="7"/>
    </row>
    <row r="89" spans="1:2" ht="16.5" customHeight="1">
      <c r="A89" s="7"/>
      <c r="B89" s="7"/>
    </row>
    <row r="90" spans="1:2" ht="16.5" customHeight="1">
      <c r="A90" s="7"/>
      <c r="B90" s="7"/>
    </row>
    <row r="91" spans="1:2" ht="16.5" customHeight="1">
      <c r="A91" s="7"/>
      <c r="B91" s="7"/>
    </row>
    <row r="92" spans="1:2" ht="16.5" customHeight="1">
      <c r="A92" s="7"/>
      <c r="B92" s="7"/>
    </row>
    <row r="93" spans="1:2" ht="16.5" customHeight="1">
      <c r="A93" s="7"/>
      <c r="B93" s="7"/>
    </row>
    <row r="94" spans="1:2" ht="16.5" customHeight="1">
      <c r="A94" s="7"/>
      <c r="B94" s="7"/>
    </row>
    <row r="95" spans="1:2" ht="16.5" customHeight="1">
      <c r="A95" s="7"/>
      <c r="B95" s="7"/>
    </row>
    <row r="96" spans="1:2" ht="16.5" customHeight="1">
      <c r="A96" s="7"/>
      <c r="B96" s="7"/>
    </row>
    <row r="97" spans="1:2" ht="16.5" customHeight="1">
      <c r="A97" s="7"/>
      <c r="B97" s="7"/>
    </row>
    <row r="98" spans="1:2" ht="16.5" customHeight="1">
      <c r="A98" s="7"/>
      <c r="B98" s="7"/>
    </row>
    <row r="99" spans="1:2" ht="16.5" customHeight="1">
      <c r="A99" s="7"/>
      <c r="B99" s="7"/>
    </row>
    <row r="100" spans="1:2" ht="16.5" customHeight="1">
      <c r="A100" s="7"/>
      <c r="B100" s="7"/>
    </row>
    <row r="101" spans="1:2" ht="16.5" customHeight="1">
      <c r="A101" s="7"/>
      <c r="B101" s="7"/>
    </row>
    <row r="102" spans="1:2" ht="16.5" customHeight="1">
      <c r="A102" s="7"/>
      <c r="B102" s="7"/>
    </row>
    <row r="103" ht="16.5" customHeight="1">
      <c r="B103" s="7"/>
    </row>
    <row r="104" ht="16.5" customHeight="1">
      <c r="B104" s="7"/>
    </row>
    <row r="106" spans="1:2" ht="16.5" customHeight="1">
      <c r="A106" s="7"/>
      <c r="B106" s="7"/>
    </row>
    <row r="107" spans="1:2" ht="16.5" customHeight="1">
      <c r="A107" s="7"/>
      <c r="B107" s="7"/>
    </row>
    <row r="108" spans="1:2" ht="16.5" customHeight="1">
      <c r="A108" s="7"/>
      <c r="B108" s="7"/>
    </row>
    <row r="109" ht="16.5" customHeight="1">
      <c r="B109" s="7"/>
    </row>
    <row r="111" ht="16.5" customHeight="1">
      <c r="B111" s="7"/>
    </row>
  </sheetData>
  <sheetProtection/>
  <mergeCells count="1">
    <mergeCell ref="H4:I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68" r:id="rId1"/>
  <colBreaks count="1" manualBreakCount="1">
    <brk id="7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11"/>
  <sheetViews>
    <sheetView showGridLines="0" view="pageBreakPreview" zoomScale="70" zoomScaleNormal="60" zoomScaleSheetLayoutView="70" zoomScalePageLayoutView="0" workbookViewId="0" topLeftCell="A1">
      <pane xSplit="2" ySplit="6" topLeftCell="K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8" sqref="E18"/>
    </sheetView>
  </sheetViews>
  <sheetFormatPr defaultColWidth="10.875" defaultRowHeight="16.5" customHeight="1"/>
  <cols>
    <col min="1" max="1" width="6.00390625" style="5" customWidth="1"/>
    <col min="2" max="2" width="11.75390625" style="5" customWidth="1"/>
    <col min="3" max="13" width="17.625" style="4" customWidth="1"/>
    <col min="14" max="14" width="20.50390625" style="4" customWidth="1"/>
    <col min="15" max="16384" width="10.875" style="4" customWidth="1"/>
  </cols>
  <sheetData>
    <row r="1" spans="2:14" s="67" customFormat="1" ht="29.25" customHeight="1">
      <c r="B1" s="68"/>
      <c r="C1" s="1" t="s">
        <v>141</v>
      </c>
      <c r="D1" s="68"/>
      <c r="E1" s="3"/>
      <c r="F1" s="3"/>
      <c r="G1" s="94"/>
      <c r="H1" s="3"/>
      <c r="I1" s="3"/>
      <c r="J1" s="3"/>
      <c r="K1" s="3"/>
      <c r="L1" s="3"/>
      <c r="M1" s="3"/>
      <c r="N1" s="3"/>
    </row>
    <row r="2" spans="1:14" s="5" customFormat="1" ht="23.25" customHeight="1">
      <c r="A2" s="6"/>
      <c r="B2" s="6"/>
      <c r="G2" s="6"/>
      <c r="H2" s="6"/>
      <c r="N2" s="70" t="s">
        <v>58</v>
      </c>
    </row>
    <row r="3" spans="1:14" s="5" customFormat="1" ht="24" customHeight="1">
      <c r="A3" s="8"/>
      <c r="B3" s="9"/>
      <c r="C3" s="19" t="s">
        <v>66</v>
      </c>
      <c r="D3" s="14"/>
      <c r="E3" s="14"/>
      <c r="F3" s="14"/>
      <c r="G3" s="17"/>
      <c r="H3" s="18"/>
      <c r="I3" s="14" t="s">
        <v>69</v>
      </c>
      <c r="J3" s="14"/>
      <c r="K3" s="14"/>
      <c r="L3" s="14"/>
      <c r="M3" s="14"/>
      <c r="N3" s="16"/>
    </row>
    <row r="4" spans="1:14" s="5" customFormat="1" ht="24" customHeight="1">
      <c r="A4" s="23"/>
      <c r="B4" s="24"/>
      <c r="C4" s="10"/>
      <c r="D4" s="205" t="s">
        <v>0</v>
      </c>
      <c r="E4" s="205"/>
      <c r="F4" s="205"/>
      <c r="G4" s="205"/>
      <c r="H4" s="205"/>
      <c r="I4" s="206" t="s">
        <v>70</v>
      </c>
      <c r="J4" s="206"/>
      <c r="K4" s="206"/>
      <c r="L4" s="206"/>
      <c r="M4" s="206"/>
      <c r="N4" s="207"/>
    </row>
    <row r="5" spans="1:14" s="5" customFormat="1" ht="24" customHeight="1">
      <c r="A5" s="42" t="s">
        <v>1</v>
      </c>
      <c r="B5" s="24"/>
      <c r="C5" s="45" t="s">
        <v>68</v>
      </c>
      <c r="D5" s="208" t="s">
        <v>142</v>
      </c>
      <c r="E5" s="199"/>
      <c r="F5" s="199"/>
      <c r="G5" s="199"/>
      <c r="H5" s="209"/>
      <c r="I5" s="210" t="s">
        <v>137</v>
      </c>
      <c r="J5" s="211"/>
      <c r="K5" s="211"/>
      <c r="L5" s="211"/>
      <c r="M5" s="211"/>
      <c r="N5" s="212"/>
    </row>
    <row r="6" spans="1:14" s="5" customFormat="1" ht="35.25" customHeight="1">
      <c r="A6" s="42" t="s">
        <v>7</v>
      </c>
      <c r="B6" s="41" t="s">
        <v>8</v>
      </c>
      <c r="C6" s="148"/>
      <c r="D6" s="141" t="s">
        <v>13</v>
      </c>
      <c r="E6" s="44" t="s">
        <v>14</v>
      </c>
      <c r="F6" s="139" t="s">
        <v>138</v>
      </c>
      <c r="G6" s="31" t="s">
        <v>15</v>
      </c>
      <c r="H6" s="140" t="s">
        <v>96</v>
      </c>
      <c r="I6" s="141" t="s">
        <v>16</v>
      </c>
      <c r="J6" s="47" t="s">
        <v>17</v>
      </c>
      <c r="K6" s="46" t="s">
        <v>18</v>
      </c>
      <c r="L6" s="50" t="s">
        <v>139</v>
      </c>
      <c r="M6" s="49" t="s">
        <v>12</v>
      </c>
      <c r="N6" s="49" t="s">
        <v>140</v>
      </c>
    </row>
    <row r="7" spans="1:14" ht="24" customHeight="1">
      <c r="A7" s="13">
        <v>1</v>
      </c>
      <c r="B7" s="30" t="s">
        <v>20</v>
      </c>
      <c r="C7" s="109">
        <v>361048892</v>
      </c>
      <c r="D7" s="109">
        <v>13493080824</v>
      </c>
      <c r="E7" s="109">
        <v>107611622</v>
      </c>
      <c r="F7" s="110">
        <v>13600692446</v>
      </c>
      <c r="G7" s="109">
        <v>1874810257</v>
      </c>
      <c r="H7" s="109">
        <v>1521602</v>
      </c>
      <c r="I7" s="109">
        <v>0</v>
      </c>
      <c r="J7" s="109">
        <v>37382714</v>
      </c>
      <c r="K7" s="109">
        <v>14950000</v>
      </c>
      <c r="L7" s="109">
        <v>0</v>
      </c>
      <c r="M7" s="109">
        <v>0</v>
      </c>
      <c r="N7" s="142">
        <v>15529357019</v>
      </c>
    </row>
    <row r="8" spans="1:14" ht="24" customHeight="1">
      <c r="A8" s="35">
        <v>2</v>
      </c>
      <c r="B8" s="50" t="s">
        <v>21</v>
      </c>
      <c r="C8" s="74">
        <v>163145282</v>
      </c>
      <c r="D8" s="74">
        <v>4430396026</v>
      </c>
      <c r="E8" s="74">
        <v>24080558</v>
      </c>
      <c r="F8" s="75">
        <v>4454476584</v>
      </c>
      <c r="G8" s="74">
        <v>620081926</v>
      </c>
      <c r="H8" s="74">
        <v>65922</v>
      </c>
      <c r="I8" s="74">
        <v>0</v>
      </c>
      <c r="J8" s="74">
        <v>12105880</v>
      </c>
      <c r="K8" s="74">
        <v>6250000</v>
      </c>
      <c r="L8" s="74">
        <v>0</v>
      </c>
      <c r="M8" s="74">
        <v>0</v>
      </c>
      <c r="N8" s="143">
        <v>5092980312</v>
      </c>
    </row>
    <row r="9" spans="1:14" ht="24" customHeight="1">
      <c r="A9" s="35">
        <v>3</v>
      </c>
      <c r="B9" s="50" t="s">
        <v>22</v>
      </c>
      <c r="C9" s="74">
        <v>83462667</v>
      </c>
      <c r="D9" s="74">
        <v>7207226446</v>
      </c>
      <c r="E9" s="74">
        <v>51362469</v>
      </c>
      <c r="F9" s="75">
        <v>7258588915</v>
      </c>
      <c r="G9" s="74">
        <v>1001661530</v>
      </c>
      <c r="H9" s="74">
        <v>437063</v>
      </c>
      <c r="I9" s="74">
        <v>0</v>
      </c>
      <c r="J9" s="74">
        <v>23125542</v>
      </c>
      <c r="K9" s="74">
        <v>9950000</v>
      </c>
      <c r="L9" s="74">
        <v>0</v>
      </c>
      <c r="M9" s="74">
        <v>0</v>
      </c>
      <c r="N9" s="143">
        <v>8293763050</v>
      </c>
    </row>
    <row r="10" spans="1:14" ht="24" customHeight="1">
      <c r="A10" s="35">
        <v>4</v>
      </c>
      <c r="B10" s="50" t="s">
        <v>23</v>
      </c>
      <c r="C10" s="74">
        <v>187970847</v>
      </c>
      <c r="D10" s="74">
        <v>6358855269</v>
      </c>
      <c r="E10" s="74">
        <v>37339173</v>
      </c>
      <c r="F10" s="75">
        <v>6396194442</v>
      </c>
      <c r="G10" s="74">
        <v>952919153</v>
      </c>
      <c r="H10" s="74">
        <v>480688</v>
      </c>
      <c r="I10" s="74">
        <v>0</v>
      </c>
      <c r="J10" s="74">
        <v>14288748</v>
      </c>
      <c r="K10" s="74">
        <v>9200000</v>
      </c>
      <c r="L10" s="74">
        <v>0</v>
      </c>
      <c r="M10" s="74">
        <v>0</v>
      </c>
      <c r="N10" s="143">
        <v>7373083031</v>
      </c>
    </row>
    <row r="11" spans="1:14" ht="24" customHeight="1">
      <c r="A11" s="35">
        <v>5</v>
      </c>
      <c r="B11" s="50" t="s">
        <v>24</v>
      </c>
      <c r="C11" s="111">
        <v>23621357</v>
      </c>
      <c r="D11" s="111">
        <v>1959233401</v>
      </c>
      <c r="E11" s="111">
        <v>13897859</v>
      </c>
      <c r="F11" s="112">
        <v>1973131260</v>
      </c>
      <c r="G11" s="111">
        <v>300711118</v>
      </c>
      <c r="H11" s="111">
        <v>18674</v>
      </c>
      <c r="I11" s="111">
        <v>0</v>
      </c>
      <c r="J11" s="111">
        <v>9780600</v>
      </c>
      <c r="K11" s="111">
        <v>2950000</v>
      </c>
      <c r="L11" s="111">
        <v>0</v>
      </c>
      <c r="M11" s="111">
        <v>0</v>
      </c>
      <c r="N11" s="144">
        <v>2286591652</v>
      </c>
    </row>
    <row r="12" spans="1:14" ht="24" customHeight="1">
      <c r="A12" s="13">
        <v>6</v>
      </c>
      <c r="B12" s="30" t="s">
        <v>25</v>
      </c>
      <c r="C12" s="109">
        <v>44607517</v>
      </c>
      <c r="D12" s="109">
        <v>2323060377</v>
      </c>
      <c r="E12" s="109">
        <v>16942415</v>
      </c>
      <c r="F12" s="110">
        <v>2340002792</v>
      </c>
      <c r="G12" s="109">
        <v>350248139</v>
      </c>
      <c r="H12" s="109">
        <v>84988</v>
      </c>
      <c r="I12" s="109">
        <v>0</v>
      </c>
      <c r="J12" s="109">
        <v>8400000</v>
      </c>
      <c r="K12" s="109">
        <v>3200000</v>
      </c>
      <c r="L12" s="109">
        <v>0</v>
      </c>
      <c r="M12" s="109">
        <v>0</v>
      </c>
      <c r="N12" s="142">
        <v>2701935919</v>
      </c>
    </row>
    <row r="13" spans="1:14" ht="24" customHeight="1">
      <c r="A13" s="35">
        <v>7</v>
      </c>
      <c r="B13" s="50" t="s">
        <v>26</v>
      </c>
      <c r="C13" s="74">
        <v>64925729</v>
      </c>
      <c r="D13" s="74">
        <v>2092510097</v>
      </c>
      <c r="E13" s="74">
        <v>12550175</v>
      </c>
      <c r="F13" s="75">
        <v>2105060272</v>
      </c>
      <c r="G13" s="74">
        <v>290083594</v>
      </c>
      <c r="H13" s="74">
        <v>18769</v>
      </c>
      <c r="I13" s="74">
        <v>0</v>
      </c>
      <c r="J13" s="74">
        <v>8804000</v>
      </c>
      <c r="K13" s="74">
        <v>2050000</v>
      </c>
      <c r="L13" s="74">
        <v>0</v>
      </c>
      <c r="M13" s="74">
        <v>0</v>
      </c>
      <c r="N13" s="143">
        <v>2406016635</v>
      </c>
    </row>
    <row r="14" spans="1:14" ht="24" customHeight="1">
      <c r="A14" s="35">
        <v>8</v>
      </c>
      <c r="B14" s="50" t="s">
        <v>27</v>
      </c>
      <c r="C14" s="74">
        <v>81440392</v>
      </c>
      <c r="D14" s="74">
        <v>1572120520</v>
      </c>
      <c r="E14" s="74">
        <v>11144151</v>
      </c>
      <c r="F14" s="75">
        <v>1583264671</v>
      </c>
      <c r="G14" s="74">
        <v>217919443</v>
      </c>
      <c r="H14" s="74">
        <v>0</v>
      </c>
      <c r="I14" s="74">
        <v>0</v>
      </c>
      <c r="J14" s="74">
        <v>6300000</v>
      </c>
      <c r="K14" s="74">
        <v>1800000</v>
      </c>
      <c r="L14" s="74">
        <v>0</v>
      </c>
      <c r="M14" s="74">
        <v>0</v>
      </c>
      <c r="N14" s="143">
        <v>1809284114</v>
      </c>
    </row>
    <row r="15" spans="1:14" ht="24" customHeight="1">
      <c r="A15" s="35">
        <v>9</v>
      </c>
      <c r="B15" s="50" t="s">
        <v>28</v>
      </c>
      <c r="C15" s="74">
        <v>16949763</v>
      </c>
      <c r="D15" s="74">
        <v>1381583201</v>
      </c>
      <c r="E15" s="74">
        <v>11085171</v>
      </c>
      <c r="F15" s="75">
        <v>1392668372</v>
      </c>
      <c r="G15" s="74">
        <v>191369066</v>
      </c>
      <c r="H15" s="74">
        <v>119051</v>
      </c>
      <c r="I15" s="74">
        <v>0</v>
      </c>
      <c r="J15" s="74">
        <v>4950000</v>
      </c>
      <c r="K15" s="74">
        <v>1700000</v>
      </c>
      <c r="L15" s="74">
        <v>0</v>
      </c>
      <c r="M15" s="74">
        <v>0</v>
      </c>
      <c r="N15" s="143">
        <v>1590806489</v>
      </c>
    </row>
    <row r="16" spans="1:14" ht="24" customHeight="1">
      <c r="A16" s="35">
        <v>10</v>
      </c>
      <c r="B16" s="50" t="s">
        <v>29</v>
      </c>
      <c r="C16" s="111">
        <v>77540706</v>
      </c>
      <c r="D16" s="111">
        <v>3625757796</v>
      </c>
      <c r="E16" s="111">
        <v>28083960</v>
      </c>
      <c r="F16" s="112">
        <v>3653841756</v>
      </c>
      <c r="G16" s="111">
        <v>524815539</v>
      </c>
      <c r="H16" s="111">
        <v>599708</v>
      </c>
      <c r="I16" s="111">
        <v>0</v>
      </c>
      <c r="J16" s="111">
        <v>11115740</v>
      </c>
      <c r="K16" s="111">
        <v>3750000</v>
      </c>
      <c r="L16" s="111">
        <v>0</v>
      </c>
      <c r="M16" s="111">
        <v>0</v>
      </c>
      <c r="N16" s="144">
        <v>4194122743</v>
      </c>
    </row>
    <row r="17" spans="1:14" ht="24" customHeight="1">
      <c r="A17" s="13">
        <v>11</v>
      </c>
      <c r="B17" s="30" t="s">
        <v>30</v>
      </c>
      <c r="C17" s="109">
        <v>83075634</v>
      </c>
      <c r="D17" s="109">
        <v>2667924982</v>
      </c>
      <c r="E17" s="109">
        <v>15399863</v>
      </c>
      <c r="F17" s="110">
        <v>2683324845</v>
      </c>
      <c r="G17" s="109">
        <v>404102931</v>
      </c>
      <c r="H17" s="109">
        <v>15708</v>
      </c>
      <c r="I17" s="109">
        <v>0</v>
      </c>
      <c r="J17" s="109">
        <v>10920000</v>
      </c>
      <c r="K17" s="109">
        <v>2950000</v>
      </c>
      <c r="L17" s="109">
        <v>0</v>
      </c>
      <c r="M17" s="109">
        <v>0</v>
      </c>
      <c r="N17" s="142">
        <v>3101313484</v>
      </c>
    </row>
    <row r="18" spans="1:14" ht="24" customHeight="1">
      <c r="A18" s="35">
        <v>12</v>
      </c>
      <c r="B18" s="50" t="s">
        <v>31</v>
      </c>
      <c r="C18" s="74">
        <v>65430772</v>
      </c>
      <c r="D18" s="74">
        <v>1169928704</v>
      </c>
      <c r="E18" s="74">
        <v>10682858</v>
      </c>
      <c r="F18" s="75">
        <v>1180611562</v>
      </c>
      <c r="G18" s="74">
        <v>171897861</v>
      </c>
      <c r="H18" s="74">
        <v>85180</v>
      </c>
      <c r="I18" s="74">
        <v>0</v>
      </c>
      <c r="J18" s="74">
        <v>1680000</v>
      </c>
      <c r="K18" s="74">
        <v>1350000</v>
      </c>
      <c r="L18" s="74">
        <v>0</v>
      </c>
      <c r="M18" s="74">
        <v>0</v>
      </c>
      <c r="N18" s="143">
        <v>1355624603</v>
      </c>
    </row>
    <row r="19" spans="1:14" ht="24" customHeight="1">
      <c r="A19" s="35">
        <v>13</v>
      </c>
      <c r="B19" s="50" t="s">
        <v>32</v>
      </c>
      <c r="C19" s="74">
        <v>97142358</v>
      </c>
      <c r="D19" s="74">
        <v>1941464725</v>
      </c>
      <c r="E19" s="74">
        <v>10203830</v>
      </c>
      <c r="F19" s="75">
        <v>1951668555</v>
      </c>
      <c r="G19" s="74">
        <v>274456447</v>
      </c>
      <c r="H19" s="74">
        <v>136847</v>
      </c>
      <c r="I19" s="74">
        <v>0</v>
      </c>
      <c r="J19" s="74">
        <v>10904000</v>
      </c>
      <c r="K19" s="74">
        <v>1900000</v>
      </c>
      <c r="L19" s="74">
        <v>0</v>
      </c>
      <c r="M19" s="74">
        <v>0</v>
      </c>
      <c r="N19" s="143">
        <v>2239065849</v>
      </c>
    </row>
    <row r="20" spans="1:14" ht="24" customHeight="1">
      <c r="A20" s="23"/>
      <c r="B20" s="50" t="s">
        <v>33</v>
      </c>
      <c r="C20" s="58">
        <v>1350361916</v>
      </c>
      <c r="D20" s="58">
        <v>50223142368</v>
      </c>
      <c r="E20" s="58">
        <v>350384104</v>
      </c>
      <c r="F20" s="58">
        <v>50573526472</v>
      </c>
      <c r="G20" s="58">
        <v>7175077004</v>
      </c>
      <c r="H20" s="58">
        <v>3584200</v>
      </c>
      <c r="I20" s="58">
        <v>0</v>
      </c>
      <c r="J20" s="58">
        <v>159757224</v>
      </c>
      <c r="K20" s="58">
        <v>62000000</v>
      </c>
      <c r="L20" s="58">
        <v>0</v>
      </c>
      <c r="M20" s="58">
        <v>0</v>
      </c>
      <c r="N20" s="104">
        <v>57973944900</v>
      </c>
    </row>
    <row r="21" spans="1:14" ht="24" customHeight="1">
      <c r="A21" s="23"/>
      <c r="B21" s="24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104"/>
    </row>
    <row r="22" spans="1:14" ht="24" customHeight="1">
      <c r="A22" s="35">
        <v>14</v>
      </c>
      <c r="B22" s="50" t="s">
        <v>34</v>
      </c>
      <c r="C22" s="74">
        <v>36280019</v>
      </c>
      <c r="D22" s="74">
        <v>702873796</v>
      </c>
      <c r="E22" s="74">
        <v>6416766</v>
      </c>
      <c r="F22" s="75">
        <v>709290562</v>
      </c>
      <c r="G22" s="74">
        <v>109458236</v>
      </c>
      <c r="H22" s="74">
        <v>4804</v>
      </c>
      <c r="I22" s="74">
        <v>0</v>
      </c>
      <c r="J22" s="74">
        <v>2941470</v>
      </c>
      <c r="K22" s="74">
        <v>900000</v>
      </c>
      <c r="L22" s="74">
        <v>0</v>
      </c>
      <c r="M22" s="74">
        <v>0</v>
      </c>
      <c r="N22" s="143">
        <v>822595072</v>
      </c>
    </row>
    <row r="23" spans="1:14" ht="24" customHeight="1">
      <c r="A23" s="35">
        <v>15</v>
      </c>
      <c r="B23" s="50" t="s">
        <v>35</v>
      </c>
      <c r="C23" s="111">
        <v>7263184</v>
      </c>
      <c r="D23" s="111">
        <v>856408050</v>
      </c>
      <c r="E23" s="111">
        <v>5546842</v>
      </c>
      <c r="F23" s="112">
        <v>861954892</v>
      </c>
      <c r="G23" s="111">
        <v>134986719</v>
      </c>
      <c r="H23" s="111">
        <v>74060</v>
      </c>
      <c r="I23" s="111">
        <v>0</v>
      </c>
      <c r="J23" s="111">
        <v>1260000</v>
      </c>
      <c r="K23" s="111">
        <v>800000</v>
      </c>
      <c r="L23" s="111">
        <v>0</v>
      </c>
      <c r="M23" s="111">
        <v>0</v>
      </c>
      <c r="N23" s="144">
        <v>999075671</v>
      </c>
    </row>
    <row r="24" spans="1:14" ht="24" customHeight="1">
      <c r="A24" s="13">
        <v>16</v>
      </c>
      <c r="B24" s="30" t="s">
        <v>36</v>
      </c>
      <c r="C24" s="109">
        <v>32643804</v>
      </c>
      <c r="D24" s="109">
        <v>490873232</v>
      </c>
      <c r="E24" s="109">
        <v>4024430</v>
      </c>
      <c r="F24" s="110">
        <v>494897662</v>
      </c>
      <c r="G24" s="109">
        <v>62885646</v>
      </c>
      <c r="H24" s="109">
        <v>21340</v>
      </c>
      <c r="I24" s="109">
        <v>0</v>
      </c>
      <c r="J24" s="109">
        <v>420210</v>
      </c>
      <c r="K24" s="109">
        <v>600000</v>
      </c>
      <c r="L24" s="109">
        <v>0</v>
      </c>
      <c r="M24" s="109">
        <v>0</v>
      </c>
      <c r="N24" s="142">
        <v>558824858</v>
      </c>
    </row>
    <row r="25" spans="1:14" ht="24" customHeight="1">
      <c r="A25" s="35">
        <v>17</v>
      </c>
      <c r="B25" s="50" t="s">
        <v>37</v>
      </c>
      <c r="C25" s="74">
        <v>40334317</v>
      </c>
      <c r="D25" s="74">
        <v>473016997</v>
      </c>
      <c r="E25" s="74">
        <v>4855922</v>
      </c>
      <c r="F25" s="75">
        <v>477872919</v>
      </c>
      <c r="G25" s="74">
        <v>62513455</v>
      </c>
      <c r="H25" s="74">
        <v>0</v>
      </c>
      <c r="I25" s="74">
        <v>0</v>
      </c>
      <c r="J25" s="74">
        <v>1680840</v>
      </c>
      <c r="K25" s="74">
        <v>550000</v>
      </c>
      <c r="L25" s="74">
        <v>0</v>
      </c>
      <c r="M25" s="74">
        <v>0</v>
      </c>
      <c r="N25" s="143">
        <v>542617214</v>
      </c>
    </row>
    <row r="26" spans="1:14" ht="24" customHeight="1">
      <c r="A26" s="35">
        <v>18</v>
      </c>
      <c r="B26" s="50" t="s">
        <v>38</v>
      </c>
      <c r="C26" s="74">
        <v>31603411</v>
      </c>
      <c r="D26" s="74">
        <v>335883709</v>
      </c>
      <c r="E26" s="74">
        <v>4179595</v>
      </c>
      <c r="F26" s="75">
        <v>340063304</v>
      </c>
      <c r="G26" s="74">
        <v>46413435</v>
      </c>
      <c r="H26" s="74">
        <v>0</v>
      </c>
      <c r="I26" s="74">
        <v>0</v>
      </c>
      <c r="J26" s="74">
        <v>0</v>
      </c>
      <c r="K26" s="74">
        <v>500000</v>
      </c>
      <c r="L26" s="74">
        <v>0</v>
      </c>
      <c r="M26" s="74">
        <v>0</v>
      </c>
      <c r="N26" s="143">
        <v>386976739</v>
      </c>
    </row>
    <row r="27" spans="1:14" ht="24" customHeight="1">
      <c r="A27" s="35">
        <v>19</v>
      </c>
      <c r="B27" s="50" t="s">
        <v>39</v>
      </c>
      <c r="C27" s="74">
        <v>13860821</v>
      </c>
      <c r="D27" s="74">
        <v>1079266730</v>
      </c>
      <c r="E27" s="74">
        <v>9593986</v>
      </c>
      <c r="F27" s="75">
        <v>1088860716</v>
      </c>
      <c r="G27" s="74">
        <v>144420190</v>
      </c>
      <c r="H27" s="74">
        <v>0</v>
      </c>
      <c r="I27" s="74">
        <v>0</v>
      </c>
      <c r="J27" s="74">
        <v>2940000</v>
      </c>
      <c r="K27" s="74">
        <v>950000</v>
      </c>
      <c r="L27" s="74">
        <v>0</v>
      </c>
      <c r="M27" s="74">
        <v>0</v>
      </c>
      <c r="N27" s="143">
        <v>1237170906</v>
      </c>
    </row>
    <row r="28" spans="1:14" ht="24" customHeight="1">
      <c r="A28" s="35">
        <v>20</v>
      </c>
      <c r="B28" s="50" t="s">
        <v>40</v>
      </c>
      <c r="C28" s="111">
        <v>5784073</v>
      </c>
      <c r="D28" s="111">
        <v>459309684</v>
      </c>
      <c r="E28" s="111">
        <v>3045459</v>
      </c>
      <c r="F28" s="112">
        <v>462355143</v>
      </c>
      <c r="G28" s="111">
        <v>59207662</v>
      </c>
      <c r="H28" s="111">
        <v>38683</v>
      </c>
      <c r="I28" s="111">
        <v>0</v>
      </c>
      <c r="J28" s="111">
        <v>2940000</v>
      </c>
      <c r="K28" s="111">
        <v>550000</v>
      </c>
      <c r="L28" s="111">
        <v>0</v>
      </c>
      <c r="M28" s="111">
        <v>0</v>
      </c>
      <c r="N28" s="144">
        <v>525091488</v>
      </c>
    </row>
    <row r="29" spans="1:14" ht="24" customHeight="1">
      <c r="A29" s="13">
        <v>21</v>
      </c>
      <c r="B29" s="30" t="s">
        <v>41</v>
      </c>
      <c r="C29" s="109">
        <v>4226040</v>
      </c>
      <c r="D29" s="109">
        <v>320589557</v>
      </c>
      <c r="E29" s="109">
        <v>1722512</v>
      </c>
      <c r="F29" s="110">
        <v>322312069</v>
      </c>
      <c r="G29" s="109">
        <v>48021809</v>
      </c>
      <c r="H29" s="109">
        <v>0</v>
      </c>
      <c r="I29" s="109">
        <v>0</v>
      </c>
      <c r="J29" s="109">
        <v>1260000</v>
      </c>
      <c r="K29" s="109">
        <v>550000</v>
      </c>
      <c r="L29" s="109">
        <v>0</v>
      </c>
      <c r="M29" s="109">
        <v>0</v>
      </c>
      <c r="N29" s="142">
        <v>372143878</v>
      </c>
    </row>
    <row r="30" spans="1:14" ht="24" customHeight="1">
      <c r="A30" s="35">
        <v>22</v>
      </c>
      <c r="B30" s="50" t="s">
        <v>42</v>
      </c>
      <c r="C30" s="74">
        <v>2732429</v>
      </c>
      <c r="D30" s="74">
        <v>224243300</v>
      </c>
      <c r="E30" s="74">
        <v>1056957</v>
      </c>
      <c r="F30" s="75">
        <v>225300257</v>
      </c>
      <c r="G30" s="74">
        <v>34731433</v>
      </c>
      <c r="H30" s="74">
        <v>0</v>
      </c>
      <c r="I30" s="74">
        <v>0</v>
      </c>
      <c r="J30" s="74">
        <v>420000</v>
      </c>
      <c r="K30" s="74">
        <v>200000</v>
      </c>
      <c r="L30" s="74">
        <v>0</v>
      </c>
      <c r="M30" s="74">
        <v>0</v>
      </c>
      <c r="N30" s="143">
        <v>260651690</v>
      </c>
    </row>
    <row r="31" spans="1:14" ht="24" customHeight="1">
      <c r="A31" s="35">
        <v>27</v>
      </c>
      <c r="B31" s="50" t="s">
        <v>43</v>
      </c>
      <c r="C31" s="74">
        <v>12810286</v>
      </c>
      <c r="D31" s="74">
        <v>544897471</v>
      </c>
      <c r="E31" s="74">
        <v>1792195</v>
      </c>
      <c r="F31" s="75">
        <v>546689666</v>
      </c>
      <c r="G31" s="74">
        <v>72432110</v>
      </c>
      <c r="H31" s="74">
        <v>0</v>
      </c>
      <c r="I31" s="74">
        <v>0</v>
      </c>
      <c r="J31" s="74">
        <v>1260630</v>
      </c>
      <c r="K31" s="74">
        <v>750000</v>
      </c>
      <c r="L31" s="74">
        <v>0</v>
      </c>
      <c r="M31" s="74">
        <v>0</v>
      </c>
      <c r="N31" s="143">
        <v>621132406</v>
      </c>
    </row>
    <row r="32" spans="1:14" ht="24" customHeight="1">
      <c r="A32" s="35">
        <v>28</v>
      </c>
      <c r="B32" s="50" t="s">
        <v>44</v>
      </c>
      <c r="C32" s="74">
        <v>64412357</v>
      </c>
      <c r="D32" s="74">
        <v>1441390136</v>
      </c>
      <c r="E32" s="74">
        <v>15147283</v>
      </c>
      <c r="F32" s="75">
        <v>1456537419</v>
      </c>
      <c r="G32" s="74">
        <v>200459898</v>
      </c>
      <c r="H32" s="74">
        <v>56254</v>
      </c>
      <c r="I32" s="74">
        <v>0</v>
      </c>
      <c r="J32" s="74">
        <v>4620000</v>
      </c>
      <c r="K32" s="74">
        <v>1400000</v>
      </c>
      <c r="L32" s="74">
        <v>0</v>
      </c>
      <c r="M32" s="74">
        <v>0</v>
      </c>
      <c r="N32" s="143">
        <v>1663073571</v>
      </c>
    </row>
    <row r="33" spans="1:14" ht="24" customHeight="1">
      <c r="A33" s="35">
        <v>29</v>
      </c>
      <c r="B33" s="50" t="s">
        <v>45</v>
      </c>
      <c r="C33" s="111">
        <v>11475012</v>
      </c>
      <c r="D33" s="111">
        <v>996785154</v>
      </c>
      <c r="E33" s="111">
        <v>6822279</v>
      </c>
      <c r="F33" s="112">
        <v>1003607433</v>
      </c>
      <c r="G33" s="111">
        <v>141548363</v>
      </c>
      <c r="H33" s="111">
        <v>42346</v>
      </c>
      <c r="I33" s="111">
        <v>0</v>
      </c>
      <c r="J33" s="111">
        <v>3780000</v>
      </c>
      <c r="K33" s="111">
        <v>1100000</v>
      </c>
      <c r="L33" s="111">
        <v>0</v>
      </c>
      <c r="M33" s="111">
        <v>0</v>
      </c>
      <c r="N33" s="144">
        <v>1150078142</v>
      </c>
    </row>
    <row r="34" spans="1:14" ht="24" customHeight="1">
      <c r="A34" s="59">
        <v>30</v>
      </c>
      <c r="B34" s="53" t="s">
        <v>46</v>
      </c>
      <c r="C34" s="109">
        <v>10177865</v>
      </c>
      <c r="D34" s="109">
        <v>872577502</v>
      </c>
      <c r="E34" s="109">
        <v>5328729</v>
      </c>
      <c r="F34" s="110">
        <v>877906231</v>
      </c>
      <c r="G34" s="109">
        <v>132234510</v>
      </c>
      <c r="H34" s="109">
        <v>35875</v>
      </c>
      <c r="I34" s="109">
        <v>0</v>
      </c>
      <c r="J34" s="109">
        <v>2101050</v>
      </c>
      <c r="K34" s="109">
        <v>1400000</v>
      </c>
      <c r="L34" s="109">
        <v>0</v>
      </c>
      <c r="M34" s="109">
        <v>0</v>
      </c>
      <c r="N34" s="142">
        <v>1013677666</v>
      </c>
    </row>
    <row r="35" spans="1:14" s="60" customFormat="1" ht="24" customHeight="1">
      <c r="A35" s="35">
        <v>31</v>
      </c>
      <c r="B35" s="50" t="s">
        <v>47</v>
      </c>
      <c r="C35" s="74">
        <v>3968620</v>
      </c>
      <c r="D35" s="74">
        <v>413036068</v>
      </c>
      <c r="E35" s="74">
        <v>4038234</v>
      </c>
      <c r="F35" s="75">
        <v>417074302</v>
      </c>
      <c r="G35" s="74">
        <v>59517995</v>
      </c>
      <c r="H35" s="74">
        <v>18664</v>
      </c>
      <c r="I35" s="74">
        <v>0</v>
      </c>
      <c r="J35" s="74">
        <v>420000</v>
      </c>
      <c r="K35" s="74">
        <v>600000</v>
      </c>
      <c r="L35" s="74">
        <v>0</v>
      </c>
      <c r="M35" s="74">
        <v>0</v>
      </c>
      <c r="N35" s="143">
        <v>477630961</v>
      </c>
    </row>
    <row r="36" spans="1:14" s="60" customFormat="1" ht="24" customHeight="1">
      <c r="A36" s="35">
        <v>32</v>
      </c>
      <c r="B36" s="50" t="s">
        <v>48</v>
      </c>
      <c r="C36" s="74">
        <v>6530311</v>
      </c>
      <c r="D36" s="74">
        <v>468809838</v>
      </c>
      <c r="E36" s="74">
        <v>1591804</v>
      </c>
      <c r="F36" s="75">
        <v>470401642</v>
      </c>
      <c r="G36" s="74">
        <v>67715015</v>
      </c>
      <c r="H36" s="74">
        <v>0</v>
      </c>
      <c r="I36" s="74">
        <v>0</v>
      </c>
      <c r="J36" s="74">
        <v>420000</v>
      </c>
      <c r="K36" s="74">
        <v>700000</v>
      </c>
      <c r="L36" s="74">
        <v>0</v>
      </c>
      <c r="M36" s="74">
        <v>0</v>
      </c>
      <c r="N36" s="143">
        <v>539236657</v>
      </c>
    </row>
    <row r="37" spans="1:14" s="60" customFormat="1" ht="24" customHeight="1">
      <c r="A37" s="57">
        <v>36</v>
      </c>
      <c r="B37" s="50" t="s">
        <v>49</v>
      </c>
      <c r="C37" s="74">
        <v>8301902</v>
      </c>
      <c r="D37" s="74">
        <v>368767079</v>
      </c>
      <c r="E37" s="74">
        <v>2528321</v>
      </c>
      <c r="F37" s="75">
        <v>371295400</v>
      </c>
      <c r="G37" s="74">
        <v>44300712</v>
      </c>
      <c r="H37" s="74">
        <v>0</v>
      </c>
      <c r="I37" s="74">
        <v>0</v>
      </c>
      <c r="J37" s="74">
        <v>1260000</v>
      </c>
      <c r="K37" s="74">
        <v>800000</v>
      </c>
      <c r="L37" s="74">
        <v>0</v>
      </c>
      <c r="M37" s="74">
        <v>0</v>
      </c>
      <c r="N37" s="143">
        <v>417656112</v>
      </c>
    </row>
    <row r="38" spans="1:14" s="60" customFormat="1" ht="24" customHeight="1">
      <c r="A38" s="61">
        <v>44</v>
      </c>
      <c r="B38" s="28" t="s">
        <v>50</v>
      </c>
      <c r="C38" s="111">
        <v>43161400</v>
      </c>
      <c r="D38" s="111">
        <v>877823732</v>
      </c>
      <c r="E38" s="111">
        <v>6535112</v>
      </c>
      <c r="F38" s="112">
        <v>884358844</v>
      </c>
      <c r="G38" s="111">
        <v>134452788</v>
      </c>
      <c r="H38" s="111">
        <v>0</v>
      </c>
      <c r="I38" s="111">
        <v>0</v>
      </c>
      <c r="J38" s="111">
        <v>3780000</v>
      </c>
      <c r="K38" s="111">
        <v>1350000</v>
      </c>
      <c r="L38" s="111">
        <v>0</v>
      </c>
      <c r="M38" s="111">
        <v>0</v>
      </c>
      <c r="N38" s="144">
        <v>1023941632</v>
      </c>
    </row>
    <row r="39" spans="1:14" s="60" customFormat="1" ht="24" customHeight="1">
      <c r="A39" s="57">
        <v>45</v>
      </c>
      <c r="B39" s="50" t="s">
        <v>74</v>
      </c>
      <c r="C39" s="109">
        <v>12827148</v>
      </c>
      <c r="D39" s="109">
        <v>1281840056</v>
      </c>
      <c r="E39" s="109">
        <v>9295620</v>
      </c>
      <c r="F39" s="110">
        <v>1291135676</v>
      </c>
      <c r="G39" s="109">
        <v>204882585</v>
      </c>
      <c r="H39" s="109">
        <v>196293</v>
      </c>
      <c r="I39" s="109">
        <v>0</v>
      </c>
      <c r="J39" s="109">
        <v>5446520</v>
      </c>
      <c r="K39" s="109">
        <v>1900000</v>
      </c>
      <c r="L39" s="109">
        <v>0</v>
      </c>
      <c r="M39" s="109">
        <v>0</v>
      </c>
      <c r="N39" s="142">
        <v>1503561074</v>
      </c>
    </row>
    <row r="40" spans="1:14" s="60" customFormat="1" ht="24" customHeight="1">
      <c r="A40" s="61">
        <v>46</v>
      </c>
      <c r="B40" s="28" t="s">
        <v>79</v>
      </c>
      <c r="C40" s="77">
        <v>45956077</v>
      </c>
      <c r="D40" s="77">
        <v>1312283787</v>
      </c>
      <c r="E40" s="77">
        <v>5991125</v>
      </c>
      <c r="F40" s="76">
        <v>1318274912</v>
      </c>
      <c r="G40" s="77">
        <v>195687757</v>
      </c>
      <c r="H40" s="77">
        <v>539</v>
      </c>
      <c r="I40" s="77">
        <v>0</v>
      </c>
      <c r="J40" s="77">
        <v>4157852</v>
      </c>
      <c r="K40" s="77">
        <v>1950000</v>
      </c>
      <c r="L40" s="77">
        <v>0</v>
      </c>
      <c r="M40" s="77">
        <v>0</v>
      </c>
      <c r="N40" s="145">
        <v>1520071060</v>
      </c>
    </row>
    <row r="41" spans="1:14" s="60" customFormat="1" ht="24" customHeight="1">
      <c r="A41" s="38"/>
      <c r="B41" s="50" t="s">
        <v>51</v>
      </c>
      <c r="C41" s="81">
        <v>394349076</v>
      </c>
      <c r="D41" s="81">
        <v>13520675878</v>
      </c>
      <c r="E41" s="81">
        <v>99513171</v>
      </c>
      <c r="F41" s="81">
        <v>13620189049</v>
      </c>
      <c r="G41" s="81">
        <v>1955870318</v>
      </c>
      <c r="H41" s="81">
        <v>488858</v>
      </c>
      <c r="I41" s="81">
        <v>0</v>
      </c>
      <c r="J41" s="81">
        <v>41108572</v>
      </c>
      <c r="K41" s="81">
        <v>17550000</v>
      </c>
      <c r="L41" s="81">
        <v>0</v>
      </c>
      <c r="M41" s="81">
        <v>0</v>
      </c>
      <c r="N41" s="146">
        <v>15635206797</v>
      </c>
    </row>
    <row r="42" spans="1:14" ht="24" customHeight="1">
      <c r="A42" s="38"/>
      <c r="B42" s="50" t="s">
        <v>52</v>
      </c>
      <c r="C42" s="58">
        <v>1744710992</v>
      </c>
      <c r="D42" s="58">
        <v>63743818246</v>
      </c>
      <c r="E42" s="58">
        <v>449897275</v>
      </c>
      <c r="F42" s="58">
        <v>64193715521</v>
      </c>
      <c r="G42" s="58">
        <v>9130947322</v>
      </c>
      <c r="H42" s="58">
        <v>4073058</v>
      </c>
      <c r="I42" s="58">
        <v>0</v>
      </c>
      <c r="J42" s="58">
        <v>200865796</v>
      </c>
      <c r="K42" s="58">
        <v>79550000</v>
      </c>
      <c r="L42" s="58">
        <v>0</v>
      </c>
      <c r="M42" s="58">
        <v>0</v>
      </c>
      <c r="N42" s="104">
        <v>73609151697</v>
      </c>
    </row>
    <row r="43" spans="1:14" s="60" customFormat="1" ht="24" customHeight="1">
      <c r="A43" s="38"/>
      <c r="B43" s="24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104"/>
    </row>
    <row r="44" spans="1:14" ht="24" customHeight="1">
      <c r="A44" s="57">
        <v>301</v>
      </c>
      <c r="B44" s="50" t="s">
        <v>53</v>
      </c>
      <c r="C44" s="74">
        <v>52034165</v>
      </c>
      <c r="D44" s="74">
        <v>265274805</v>
      </c>
      <c r="E44" s="74">
        <v>1055490</v>
      </c>
      <c r="F44" s="75">
        <v>266330295</v>
      </c>
      <c r="G44" s="74">
        <v>20641333</v>
      </c>
      <c r="H44" s="74">
        <v>0</v>
      </c>
      <c r="I44" s="74">
        <v>0</v>
      </c>
      <c r="J44" s="74">
        <v>6691150</v>
      </c>
      <c r="K44" s="74">
        <v>100000</v>
      </c>
      <c r="L44" s="74">
        <v>0</v>
      </c>
      <c r="M44" s="74">
        <v>2242000</v>
      </c>
      <c r="N44" s="143">
        <v>296004778</v>
      </c>
    </row>
    <row r="45" spans="1:14" ht="24" customHeight="1">
      <c r="A45" s="57">
        <v>302</v>
      </c>
      <c r="B45" s="50" t="s">
        <v>54</v>
      </c>
      <c r="C45" s="74">
        <v>37317301</v>
      </c>
      <c r="D45" s="74">
        <v>332732907</v>
      </c>
      <c r="E45" s="74">
        <v>4090848</v>
      </c>
      <c r="F45" s="75">
        <v>336823755</v>
      </c>
      <c r="G45" s="74">
        <v>32738084</v>
      </c>
      <c r="H45" s="74">
        <v>0</v>
      </c>
      <c r="I45" s="74">
        <v>0</v>
      </c>
      <c r="J45" s="74">
        <v>18900000</v>
      </c>
      <c r="K45" s="74">
        <v>300000</v>
      </c>
      <c r="L45" s="74">
        <v>0</v>
      </c>
      <c r="M45" s="74">
        <v>6414316</v>
      </c>
      <c r="N45" s="143">
        <v>395176155</v>
      </c>
    </row>
    <row r="46" spans="1:14" ht="24" customHeight="1">
      <c r="A46" s="57">
        <v>303</v>
      </c>
      <c r="B46" s="50" t="s">
        <v>55</v>
      </c>
      <c r="C46" s="74">
        <v>162656778</v>
      </c>
      <c r="D46" s="74">
        <v>2989742372</v>
      </c>
      <c r="E46" s="74">
        <v>29391505</v>
      </c>
      <c r="F46" s="75">
        <v>3019133877</v>
      </c>
      <c r="G46" s="74">
        <v>336977305</v>
      </c>
      <c r="H46" s="74">
        <v>0</v>
      </c>
      <c r="I46" s="74">
        <v>0</v>
      </c>
      <c r="J46" s="74">
        <v>30133860</v>
      </c>
      <c r="K46" s="74">
        <v>2650000</v>
      </c>
      <c r="L46" s="74">
        <v>0</v>
      </c>
      <c r="M46" s="74">
        <v>156537566</v>
      </c>
      <c r="N46" s="143">
        <v>3545432608</v>
      </c>
    </row>
    <row r="47" spans="1:14" ht="24" customHeight="1">
      <c r="A47" s="38"/>
      <c r="B47" s="50" t="s">
        <v>56</v>
      </c>
      <c r="C47" s="58">
        <v>252008244</v>
      </c>
      <c r="D47" s="62">
        <v>3587750084</v>
      </c>
      <c r="E47" s="62">
        <v>34537843</v>
      </c>
      <c r="F47" s="58">
        <v>3622287927</v>
      </c>
      <c r="G47" s="62">
        <v>390356722</v>
      </c>
      <c r="H47" s="58">
        <v>0</v>
      </c>
      <c r="I47" s="58">
        <v>0</v>
      </c>
      <c r="J47" s="62">
        <v>55725010</v>
      </c>
      <c r="K47" s="62">
        <v>3050000</v>
      </c>
      <c r="L47" s="62">
        <v>0</v>
      </c>
      <c r="M47" s="62">
        <v>165193882</v>
      </c>
      <c r="N47" s="104">
        <v>4236613541</v>
      </c>
    </row>
    <row r="48" spans="1:14" ht="24" customHeight="1">
      <c r="A48" s="38"/>
      <c r="B48" s="24"/>
      <c r="C48" s="58"/>
      <c r="D48" s="62"/>
      <c r="E48" s="62"/>
      <c r="F48" s="58"/>
      <c r="G48" s="62"/>
      <c r="H48" s="58"/>
      <c r="I48" s="58"/>
      <c r="J48" s="62"/>
      <c r="K48" s="62"/>
      <c r="L48" s="62"/>
      <c r="M48" s="62"/>
      <c r="N48" s="104"/>
    </row>
    <row r="49" spans="1:14" ht="24" customHeight="1">
      <c r="A49" s="63"/>
      <c r="B49" s="28" t="s">
        <v>57</v>
      </c>
      <c r="C49" s="87">
        <v>1996719236</v>
      </c>
      <c r="D49" s="90">
        <v>67331568330</v>
      </c>
      <c r="E49" s="90">
        <v>484435118</v>
      </c>
      <c r="F49" s="87">
        <v>67816003448</v>
      </c>
      <c r="G49" s="90">
        <v>9521304044</v>
      </c>
      <c r="H49" s="87">
        <v>4073058</v>
      </c>
      <c r="I49" s="87">
        <v>0</v>
      </c>
      <c r="J49" s="90">
        <v>256590806</v>
      </c>
      <c r="K49" s="90">
        <v>82600000</v>
      </c>
      <c r="L49" s="90">
        <v>0</v>
      </c>
      <c r="M49" s="90">
        <v>165193882</v>
      </c>
      <c r="N49" s="147">
        <v>77845765238</v>
      </c>
    </row>
    <row r="50" spans="1:2" ht="9" customHeight="1" hidden="1">
      <c r="A50" s="40"/>
      <c r="B50" s="37"/>
    </row>
    <row r="51" ht="36.75" customHeight="1">
      <c r="B51" s="64"/>
    </row>
    <row r="52" spans="1:2" s="60" customFormat="1" ht="16.5" customHeight="1">
      <c r="A52" s="40"/>
      <c r="B52" s="40"/>
    </row>
    <row r="53" spans="1:2" s="66" customFormat="1" ht="16.5" customHeight="1">
      <c r="A53" s="65"/>
      <c r="B53" s="65"/>
    </row>
    <row r="57" spans="1:2" ht="16.5" customHeight="1">
      <c r="A57" s="7"/>
      <c r="B57" s="7"/>
    </row>
    <row r="58" spans="1:2" ht="16.5" customHeight="1">
      <c r="A58" s="7"/>
      <c r="B58" s="7"/>
    </row>
    <row r="60" spans="1:2" ht="16.5" customHeight="1">
      <c r="A60" s="7"/>
      <c r="B60" s="7"/>
    </row>
    <row r="61" spans="1:2" ht="16.5" customHeight="1">
      <c r="A61" s="7"/>
      <c r="B61" s="7"/>
    </row>
    <row r="62" spans="1:2" ht="16.5" customHeight="1">
      <c r="A62" s="7"/>
      <c r="B62" s="7"/>
    </row>
    <row r="63" spans="1:2" ht="16.5" customHeight="1">
      <c r="A63" s="7"/>
      <c r="B63" s="7"/>
    </row>
    <row r="64" spans="1:2" ht="16.5" customHeight="1">
      <c r="A64" s="7"/>
      <c r="B64" s="7"/>
    </row>
    <row r="65" spans="1:2" ht="16.5" customHeight="1">
      <c r="A65" s="7"/>
      <c r="B65" s="7"/>
    </row>
    <row r="66" spans="1:2" ht="16.5" customHeight="1">
      <c r="A66" s="7"/>
      <c r="B66" s="7"/>
    </row>
    <row r="67" spans="1:2" ht="16.5" customHeight="1">
      <c r="A67" s="7"/>
      <c r="B67" s="7"/>
    </row>
    <row r="68" spans="1:2" ht="16.5" customHeight="1">
      <c r="A68" s="7"/>
      <c r="B68" s="7"/>
    </row>
    <row r="69" spans="1:2" ht="16.5" customHeight="1">
      <c r="A69" s="7"/>
      <c r="B69" s="7"/>
    </row>
    <row r="70" ht="16.5" customHeight="1">
      <c r="B70" s="7"/>
    </row>
    <row r="72" spans="1:2" ht="16.5" customHeight="1">
      <c r="A72" s="7"/>
      <c r="B72" s="7"/>
    </row>
    <row r="73" spans="1:2" ht="16.5" customHeight="1">
      <c r="A73" s="7"/>
      <c r="B73" s="7"/>
    </row>
    <row r="74" spans="1:2" ht="16.5" customHeight="1">
      <c r="A74" s="7"/>
      <c r="B74" s="7"/>
    </row>
    <row r="75" spans="1:2" ht="16.5" customHeight="1">
      <c r="A75" s="7"/>
      <c r="B75" s="7"/>
    </row>
    <row r="76" spans="1:2" ht="16.5" customHeight="1">
      <c r="A76" s="7"/>
      <c r="B76" s="7"/>
    </row>
    <row r="77" spans="1:2" ht="16.5" customHeight="1">
      <c r="A77" s="7"/>
      <c r="B77" s="7"/>
    </row>
    <row r="78" spans="1:2" ht="16.5" customHeight="1">
      <c r="A78" s="7"/>
      <c r="B78" s="7"/>
    </row>
    <row r="79" spans="1:2" ht="16.5" customHeight="1">
      <c r="A79" s="7"/>
      <c r="B79" s="7"/>
    </row>
    <row r="80" spans="1:2" ht="16.5" customHeight="1">
      <c r="A80" s="7"/>
      <c r="B80" s="7"/>
    </row>
    <row r="81" spans="1:2" ht="16.5" customHeight="1">
      <c r="A81" s="7"/>
      <c r="B81" s="7"/>
    </row>
    <row r="82" spans="1:2" ht="16.5" customHeight="1">
      <c r="A82" s="7"/>
      <c r="B82" s="7"/>
    </row>
    <row r="83" spans="1:2" ht="16.5" customHeight="1">
      <c r="A83" s="7"/>
      <c r="B83" s="7"/>
    </row>
    <row r="84" spans="1:2" ht="16.5" customHeight="1">
      <c r="A84" s="7"/>
      <c r="B84" s="7"/>
    </row>
    <row r="85" spans="1:2" ht="16.5" customHeight="1">
      <c r="A85" s="7"/>
      <c r="B85" s="7"/>
    </row>
    <row r="86" spans="1:2" ht="16.5" customHeight="1">
      <c r="A86" s="7"/>
      <c r="B86" s="7"/>
    </row>
    <row r="87" spans="1:2" ht="16.5" customHeight="1">
      <c r="A87" s="7"/>
      <c r="B87" s="7"/>
    </row>
    <row r="88" spans="1:2" ht="16.5" customHeight="1">
      <c r="A88" s="7"/>
      <c r="B88" s="7"/>
    </row>
    <row r="89" spans="1:2" ht="16.5" customHeight="1">
      <c r="A89" s="7"/>
      <c r="B89" s="7"/>
    </row>
    <row r="90" spans="1:2" ht="16.5" customHeight="1">
      <c r="A90" s="7"/>
      <c r="B90" s="7"/>
    </row>
    <row r="91" spans="1:2" ht="16.5" customHeight="1">
      <c r="A91" s="7"/>
      <c r="B91" s="7"/>
    </row>
    <row r="92" spans="1:2" ht="16.5" customHeight="1">
      <c r="A92" s="7"/>
      <c r="B92" s="7"/>
    </row>
    <row r="93" spans="1:2" ht="16.5" customHeight="1">
      <c r="A93" s="7"/>
      <c r="B93" s="7"/>
    </row>
    <row r="94" spans="1:2" ht="16.5" customHeight="1">
      <c r="A94" s="7"/>
      <c r="B94" s="7"/>
    </row>
    <row r="95" spans="1:2" ht="16.5" customHeight="1">
      <c r="A95" s="7"/>
      <c r="B95" s="7"/>
    </row>
    <row r="96" spans="1:2" ht="16.5" customHeight="1">
      <c r="A96" s="7"/>
      <c r="B96" s="7"/>
    </row>
    <row r="97" spans="1:2" ht="16.5" customHeight="1">
      <c r="A97" s="7"/>
      <c r="B97" s="7"/>
    </row>
    <row r="98" spans="1:2" ht="16.5" customHeight="1">
      <c r="A98" s="7"/>
      <c r="B98" s="7"/>
    </row>
    <row r="99" spans="1:2" ht="16.5" customHeight="1">
      <c r="A99" s="7"/>
      <c r="B99" s="7"/>
    </row>
    <row r="100" spans="1:2" ht="16.5" customHeight="1">
      <c r="A100" s="7"/>
      <c r="B100" s="7"/>
    </row>
    <row r="101" spans="1:2" ht="16.5" customHeight="1">
      <c r="A101" s="7"/>
      <c r="B101" s="7"/>
    </row>
    <row r="102" spans="1:2" ht="16.5" customHeight="1">
      <c r="A102" s="7"/>
      <c r="B102" s="7"/>
    </row>
    <row r="103" ht="16.5" customHeight="1">
      <c r="B103" s="7"/>
    </row>
    <row r="104" ht="16.5" customHeight="1">
      <c r="B104" s="7"/>
    </row>
    <row r="106" spans="1:2" ht="16.5" customHeight="1">
      <c r="A106" s="7"/>
      <c r="B106" s="7"/>
    </row>
    <row r="107" spans="1:2" ht="16.5" customHeight="1">
      <c r="A107" s="7"/>
      <c r="B107" s="7"/>
    </row>
    <row r="108" spans="1:2" ht="16.5" customHeight="1">
      <c r="A108" s="7"/>
      <c r="B108" s="7"/>
    </row>
    <row r="109" ht="16.5" customHeight="1">
      <c r="B109" s="7"/>
    </row>
    <row r="111" ht="16.5" customHeight="1">
      <c r="B111" s="7"/>
    </row>
  </sheetData>
  <sheetProtection/>
  <mergeCells count="4">
    <mergeCell ref="D4:H4"/>
    <mergeCell ref="I4:N4"/>
    <mergeCell ref="D5:H5"/>
    <mergeCell ref="I5:N5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65" r:id="rId1"/>
  <colBreaks count="1" manualBreakCount="1">
    <brk id="8" max="4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11"/>
  <sheetViews>
    <sheetView showGridLines="0" view="pageBreakPreview" zoomScale="70" zoomScaleNormal="60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6" sqref="K6"/>
    </sheetView>
  </sheetViews>
  <sheetFormatPr defaultColWidth="10.875" defaultRowHeight="16.5" customHeight="1"/>
  <cols>
    <col min="1" max="1" width="6.00390625" style="5" customWidth="1"/>
    <col min="2" max="2" width="11.75390625" style="5" customWidth="1"/>
    <col min="3" max="8" width="17.625" style="4" customWidth="1"/>
    <col min="9" max="9" width="18.875" style="4" customWidth="1"/>
    <col min="10" max="14" width="17.625" style="4" customWidth="1"/>
    <col min="15" max="16384" width="10.875" style="4" customWidth="1"/>
  </cols>
  <sheetData>
    <row r="1" spans="2:14" s="67" customFormat="1" ht="29.25" customHeight="1">
      <c r="B1" s="68"/>
      <c r="C1" s="1" t="s">
        <v>143</v>
      </c>
      <c r="D1" s="3"/>
      <c r="E1" s="3"/>
      <c r="F1" s="3"/>
      <c r="G1" s="3"/>
      <c r="H1" s="3"/>
      <c r="I1" s="3"/>
      <c r="K1" s="3"/>
      <c r="L1" s="94"/>
      <c r="M1" s="68"/>
      <c r="N1" s="3"/>
    </row>
    <row r="2" spans="1:14" s="5" customFormat="1" ht="23.25" customHeight="1">
      <c r="A2" s="6"/>
      <c r="B2" s="6"/>
      <c r="E2" s="6"/>
      <c r="K2" s="70"/>
      <c r="L2" s="6"/>
      <c r="N2" s="5" t="s">
        <v>58</v>
      </c>
    </row>
    <row r="3" spans="1:14" s="5" customFormat="1" ht="24" customHeight="1">
      <c r="A3" s="8"/>
      <c r="B3" s="9"/>
      <c r="C3" s="14" t="s">
        <v>69</v>
      </c>
      <c r="D3" s="14"/>
      <c r="E3" s="14"/>
      <c r="F3" s="14"/>
      <c r="G3" s="14"/>
      <c r="H3" s="149"/>
      <c r="I3" s="136" t="s">
        <v>69</v>
      </c>
      <c r="J3" s="71"/>
      <c r="K3" s="17"/>
      <c r="L3" s="14"/>
      <c r="M3" s="14"/>
      <c r="N3" s="108"/>
    </row>
    <row r="4" spans="1:14" s="5" customFormat="1" ht="24" customHeight="1">
      <c r="A4" s="23"/>
      <c r="B4" s="24"/>
      <c r="C4" s="213" t="s">
        <v>70</v>
      </c>
      <c r="D4" s="213"/>
      <c r="E4" s="213"/>
      <c r="F4" s="213"/>
      <c r="G4" s="213"/>
      <c r="H4" s="213"/>
      <c r="I4" s="213" t="s">
        <v>144</v>
      </c>
      <c r="J4" s="213"/>
      <c r="K4" s="213"/>
      <c r="L4" s="214" t="s">
        <v>145</v>
      </c>
      <c r="M4" s="215"/>
      <c r="N4" s="216"/>
    </row>
    <row r="5" spans="1:14" s="5" customFormat="1" ht="24" customHeight="1">
      <c r="A5" s="42" t="s">
        <v>1</v>
      </c>
      <c r="B5" s="24"/>
      <c r="C5" s="213" t="s">
        <v>146</v>
      </c>
      <c r="D5" s="213"/>
      <c r="E5" s="213"/>
      <c r="F5" s="213"/>
      <c r="G5" s="213"/>
      <c r="H5" s="213"/>
      <c r="I5" s="150"/>
      <c r="J5" s="46" t="s">
        <v>147</v>
      </c>
      <c r="K5" s="49" t="s">
        <v>59</v>
      </c>
      <c r="L5" s="190" t="s">
        <v>148</v>
      </c>
      <c r="M5" s="188"/>
      <c r="N5" s="189"/>
    </row>
    <row r="6" spans="1:14" s="5" customFormat="1" ht="35.25" customHeight="1">
      <c r="A6" s="42" t="s">
        <v>7</v>
      </c>
      <c r="B6" s="41" t="s">
        <v>8</v>
      </c>
      <c r="C6" s="37" t="s">
        <v>13</v>
      </c>
      <c r="D6" s="46" t="s">
        <v>14</v>
      </c>
      <c r="E6" s="107" t="s">
        <v>149</v>
      </c>
      <c r="F6" s="47" t="s">
        <v>15</v>
      </c>
      <c r="G6" s="119" t="s">
        <v>96</v>
      </c>
      <c r="H6" s="51" t="s">
        <v>16</v>
      </c>
      <c r="I6" s="51" t="s">
        <v>150</v>
      </c>
      <c r="J6" s="50" t="s">
        <v>151</v>
      </c>
      <c r="K6" s="138"/>
      <c r="L6" s="119" t="s">
        <v>152</v>
      </c>
      <c r="M6" s="151" t="s">
        <v>153</v>
      </c>
      <c r="N6" s="46" t="s">
        <v>59</v>
      </c>
    </row>
    <row r="7" spans="1:14" ht="24" customHeight="1">
      <c r="A7" s="13">
        <v>1</v>
      </c>
      <c r="B7" s="30" t="s">
        <v>20</v>
      </c>
      <c r="C7" s="114">
        <v>93610722</v>
      </c>
      <c r="D7" s="109">
        <v>1024115</v>
      </c>
      <c r="E7" s="109">
        <v>94634837</v>
      </c>
      <c r="F7" s="109">
        <v>15477617</v>
      </c>
      <c r="G7" s="109">
        <v>0</v>
      </c>
      <c r="H7" s="109">
        <v>0</v>
      </c>
      <c r="I7" s="110">
        <v>110112454</v>
      </c>
      <c r="J7" s="114">
        <v>47376028</v>
      </c>
      <c r="K7" s="142">
        <v>15686845501</v>
      </c>
      <c r="L7" s="109">
        <v>3856081084</v>
      </c>
      <c r="M7" s="109">
        <v>18789000</v>
      </c>
      <c r="N7" s="110">
        <v>3874870084</v>
      </c>
    </row>
    <row r="8" spans="1:14" ht="24" customHeight="1">
      <c r="A8" s="35">
        <v>2</v>
      </c>
      <c r="B8" s="50" t="s">
        <v>21</v>
      </c>
      <c r="C8" s="79">
        <v>33451698</v>
      </c>
      <c r="D8" s="74">
        <v>135691</v>
      </c>
      <c r="E8" s="74">
        <v>33587389</v>
      </c>
      <c r="F8" s="74">
        <v>4584752</v>
      </c>
      <c r="G8" s="74">
        <v>0</v>
      </c>
      <c r="H8" s="74">
        <v>0</v>
      </c>
      <c r="I8" s="75">
        <v>38172141</v>
      </c>
      <c r="J8" s="79">
        <v>14695525</v>
      </c>
      <c r="K8" s="143">
        <v>5145847978</v>
      </c>
      <c r="L8" s="74">
        <v>1318101668</v>
      </c>
      <c r="M8" s="74">
        <v>6478438</v>
      </c>
      <c r="N8" s="75">
        <v>1324580106</v>
      </c>
    </row>
    <row r="9" spans="1:14" ht="24" customHeight="1">
      <c r="A9" s="35">
        <v>3</v>
      </c>
      <c r="B9" s="50" t="s">
        <v>22</v>
      </c>
      <c r="C9" s="79">
        <v>96808881</v>
      </c>
      <c r="D9" s="74">
        <v>935506</v>
      </c>
      <c r="E9" s="74">
        <v>97744387</v>
      </c>
      <c r="F9" s="74">
        <v>17316349</v>
      </c>
      <c r="G9" s="74">
        <v>0</v>
      </c>
      <c r="H9" s="74">
        <v>0</v>
      </c>
      <c r="I9" s="75">
        <v>115060736</v>
      </c>
      <c r="J9" s="79">
        <v>27057591</v>
      </c>
      <c r="K9" s="143">
        <v>8435881377</v>
      </c>
      <c r="L9" s="74">
        <v>2029039260</v>
      </c>
      <c r="M9" s="74">
        <v>21611360</v>
      </c>
      <c r="N9" s="75">
        <v>2050650620</v>
      </c>
    </row>
    <row r="10" spans="1:14" ht="24" customHeight="1">
      <c r="A10" s="35">
        <v>4</v>
      </c>
      <c r="B10" s="50" t="s">
        <v>23</v>
      </c>
      <c r="C10" s="79">
        <v>73019530</v>
      </c>
      <c r="D10" s="74">
        <v>613910</v>
      </c>
      <c r="E10" s="74">
        <v>73633440</v>
      </c>
      <c r="F10" s="74">
        <v>13430507</v>
      </c>
      <c r="G10" s="74">
        <v>92676</v>
      </c>
      <c r="H10" s="74">
        <v>0</v>
      </c>
      <c r="I10" s="75">
        <v>87156623</v>
      </c>
      <c r="J10" s="79">
        <v>20443927</v>
      </c>
      <c r="K10" s="143">
        <v>7480683581</v>
      </c>
      <c r="L10" s="74">
        <v>1756629691</v>
      </c>
      <c r="M10" s="74">
        <v>10987810</v>
      </c>
      <c r="N10" s="75">
        <v>1767617501</v>
      </c>
    </row>
    <row r="11" spans="1:14" ht="24" customHeight="1">
      <c r="A11" s="35">
        <v>5</v>
      </c>
      <c r="B11" s="50" t="s">
        <v>24</v>
      </c>
      <c r="C11" s="113">
        <v>18694228</v>
      </c>
      <c r="D11" s="111">
        <v>271559</v>
      </c>
      <c r="E11" s="111">
        <v>18965787</v>
      </c>
      <c r="F11" s="111">
        <v>4448519</v>
      </c>
      <c r="G11" s="111">
        <v>0</v>
      </c>
      <c r="H11" s="111">
        <v>0</v>
      </c>
      <c r="I11" s="112">
        <v>23414306</v>
      </c>
      <c r="J11" s="113">
        <v>6918120</v>
      </c>
      <c r="K11" s="144">
        <v>2316924078</v>
      </c>
      <c r="L11" s="111">
        <v>551685356</v>
      </c>
      <c r="M11" s="111">
        <v>5754297</v>
      </c>
      <c r="N11" s="112">
        <v>557439653</v>
      </c>
    </row>
    <row r="12" spans="1:14" ht="24" customHeight="1">
      <c r="A12" s="13">
        <v>6</v>
      </c>
      <c r="B12" s="30" t="s">
        <v>25</v>
      </c>
      <c r="C12" s="114">
        <v>16194917</v>
      </c>
      <c r="D12" s="109">
        <v>261771</v>
      </c>
      <c r="E12" s="109">
        <v>16456688</v>
      </c>
      <c r="F12" s="109">
        <v>2036845</v>
      </c>
      <c r="G12" s="109">
        <v>0</v>
      </c>
      <c r="H12" s="109">
        <v>0</v>
      </c>
      <c r="I12" s="110">
        <v>18493533</v>
      </c>
      <c r="J12" s="114">
        <v>7530815</v>
      </c>
      <c r="K12" s="142">
        <v>2727960267</v>
      </c>
      <c r="L12" s="109">
        <v>707518175</v>
      </c>
      <c r="M12" s="109">
        <v>4000138</v>
      </c>
      <c r="N12" s="110">
        <v>711518313</v>
      </c>
    </row>
    <row r="13" spans="1:14" ht="24" customHeight="1">
      <c r="A13" s="35">
        <v>7</v>
      </c>
      <c r="B13" s="50" t="s">
        <v>26</v>
      </c>
      <c r="C13" s="79">
        <v>15608326</v>
      </c>
      <c r="D13" s="74">
        <v>154985</v>
      </c>
      <c r="E13" s="74">
        <v>15763311</v>
      </c>
      <c r="F13" s="74">
        <v>1734001</v>
      </c>
      <c r="G13" s="74">
        <v>0</v>
      </c>
      <c r="H13" s="74">
        <v>0</v>
      </c>
      <c r="I13" s="75">
        <v>17497312</v>
      </c>
      <c r="J13" s="79">
        <v>7306810</v>
      </c>
      <c r="K13" s="143">
        <v>2430820757</v>
      </c>
      <c r="L13" s="74">
        <v>524991561</v>
      </c>
      <c r="M13" s="74">
        <v>3708865</v>
      </c>
      <c r="N13" s="75">
        <v>528700426</v>
      </c>
    </row>
    <row r="14" spans="1:14" ht="24" customHeight="1">
      <c r="A14" s="35">
        <v>8</v>
      </c>
      <c r="B14" s="50" t="s">
        <v>27</v>
      </c>
      <c r="C14" s="79">
        <v>27089642</v>
      </c>
      <c r="D14" s="74">
        <v>134366</v>
      </c>
      <c r="E14" s="74">
        <v>27224008</v>
      </c>
      <c r="F14" s="74">
        <v>3503664</v>
      </c>
      <c r="G14" s="74">
        <v>0</v>
      </c>
      <c r="H14" s="74">
        <v>0</v>
      </c>
      <c r="I14" s="75">
        <v>30727672</v>
      </c>
      <c r="J14" s="79">
        <v>5796000</v>
      </c>
      <c r="K14" s="143">
        <v>1845807786</v>
      </c>
      <c r="L14" s="74">
        <v>395608488</v>
      </c>
      <c r="M14" s="74">
        <v>4174860</v>
      </c>
      <c r="N14" s="75">
        <v>399783348</v>
      </c>
    </row>
    <row r="15" spans="1:14" ht="24" customHeight="1">
      <c r="A15" s="35">
        <v>9</v>
      </c>
      <c r="B15" s="50" t="s">
        <v>28</v>
      </c>
      <c r="C15" s="79">
        <v>27718885</v>
      </c>
      <c r="D15" s="74">
        <v>281583</v>
      </c>
      <c r="E15" s="74">
        <v>28000468</v>
      </c>
      <c r="F15" s="74">
        <v>6425615</v>
      </c>
      <c r="G15" s="74">
        <v>0</v>
      </c>
      <c r="H15" s="74">
        <v>0</v>
      </c>
      <c r="I15" s="75">
        <v>34426083</v>
      </c>
      <c r="J15" s="79">
        <v>4777260</v>
      </c>
      <c r="K15" s="143">
        <v>1630009832</v>
      </c>
      <c r="L15" s="74">
        <v>418963919</v>
      </c>
      <c r="M15" s="74">
        <v>3018261</v>
      </c>
      <c r="N15" s="75">
        <v>421982180</v>
      </c>
    </row>
    <row r="16" spans="1:14" ht="24" customHeight="1">
      <c r="A16" s="35">
        <v>10</v>
      </c>
      <c r="B16" s="50" t="s">
        <v>29</v>
      </c>
      <c r="C16" s="113">
        <v>61988859</v>
      </c>
      <c r="D16" s="111">
        <v>615832</v>
      </c>
      <c r="E16" s="111">
        <v>62604691</v>
      </c>
      <c r="F16" s="111">
        <v>14825553</v>
      </c>
      <c r="G16" s="111">
        <v>26588</v>
      </c>
      <c r="H16" s="111">
        <v>0</v>
      </c>
      <c r="I16" s="112">
        <v>77456832</v>
      </c>
      <c r="J16" s="113">
        <v>12483264</v>
      </c>
      <c r="K16" s="144">
        <v>4284062839</v>
      </c>
      <c r="L16" s="111">
        <v>1029343355</v>
      </c>
      <c r="M16" s="111">
        <v>4883007</v>
      </c>
      <c r="N16" s="112">
        <v>1034226362</v>
      </c>
    </row>
    <row r="17" spans="1:14" ht="24" customHeight="1">
      <c r="A17" s="13">
        <v>11</v>
      </c>
      <c r="B17" s="30" t="s">
        <v>30</v>
      </c>
      <c r="C17" s="114">
        <v>25598693</v>
      </c>
      <c r="D17" s="109">
        <v>203717</v>
      </c>
      <c r="E17" s="109">
        <v>25802410</v>
      </c>
      <c r="F17" s="109">
        <v>2985783</v>
      </c>
      <c r="G17" s="109">
        <v>0</v>
      </c>
      <c r="H17" s="109">
        <v>0</v>
      </c>
      <c r="I17" s="110">
        <v>28788193</v>
      </c>
      <c r="J17" s="114">
        <v>9321713</v>
      </c>
      <c r="K17" s="142">
        <v>3139423390</v>
      </c>
      <c r="L17" s="109">
        <v>722064148</v>
      </c>
      <c r="M17" s="109">
        <v>8194907</v>
      </c>
      <c r="N17" s="152">
        <v>730259055</v>
      </c>
    </row>
    <row r="18" spans="1:14" ht="24" customHeight="1">
      <c r="A18" s="35">
        <v>12</v>
      </c>
      <c r="B18" s="50" t="s">
        <v>31</v>
      </c>
      <c r="C18" s="79">
        <v>19464258</v>
      </c>
      <c r="D18" s="74">
        <v>51716</v>
      </c>
      <c r="E18" s="74">
        <v>19515974</v>
      </c>
      <c r="F18" s="74">
        <v>4638240</v>
      </c>
      <c r="G18" s="74">
        <v>0</v>
      </c>
      <c r="H18" s="74">
        <v>0</v>
      </c>
      <c r="I18" s="75">
        <v>24154214</v>
      </c>
      <c r="J18" s="79">
        <v>3916723</v>
      </c>
      <c r="K18" s="143">
        <v>1383695540</v>
      </c>
      <c r="L18" s="74">
        <v>363106668</v>
      </c>
      <c r="M18" s="74">
        <v>3081681</v>
      </c>
      <c r="N18" s="75">
        <v>366188349</v>
      </c>
    </row>
    <row r="19" spans="1:14" ht="24" customHeight="1">
      <c r="A19" s="35">
        <v>13</v>
      </c>
      <c r="B19" s="50" t="s">
        <v>32</v>
      </c>
      <c r="C19" s="79">
        <v>26322784</v>
      </c>
      <c r="D19" s="74">
        <v>70182</v>
      </c>
      <c r="E19" s="74">
        <v>26392966</v>
      </c>
      <c r="F19" s="74">
        <v>5612013</v>
      </c>
      <c r="G19" s="74">
        <v>0</v>
      </c>
      <c r="H19" s="74">
        <v>0</v>
      </c>
      <c r="I19" s="75">
        <v>32004979</v>
      </c>
      <c r="J19" s="79">
        <v>6411901</v>
      </c>
      <c r="K19" s="143">
        <v>2277482729</v>
      </c>
      <c r="L19" s="74">
        <v>569090525</v>
      </c>
      <c r="M19" s="74">
        <v>4766059</v>
      </c>
      <c r="N19" s="92">
        <v>573856584</v>
      </c>
    </row>
    <row r="20" spans="1:14" ht="24" customHeight="1">
      <c r="A20" s="23"/>
      <c r="B20" s="50" t="s">
        <v>33</v>
      </c>
      <c r="C20" s="78">
        <v>535571423</v>
      </c>
      <c r="D20" s="58">
        <v>4754933</v>
      </c>
      <c r="E20" s="58">
        <v>540326356</v>
      </c>
      <c r="F20" s="58">
        <v>97019458</v>
      </c>
      <c r="G20" s="58">
        <v>119264</v>
      </c>
      <c r="H20" s="58">
        <v>0</v>
      </c>
      <c r="I20" s="58">
        <v>637465078</v>
      </c>
      <c r="J20" s="78">
        <v>174035677</v>
      </c>
      <c r="K20" s="104">
        <v>58785445655</v>
      </c>
      <c r="L20" s="58">
        <v>14242223898</v>
      </c>
      <c r="M20" s="58">
        <v>99448683</v>
      </c>
      <c r="N20" s="84">
        <v>14341672581</v>
      </c>
    </row>
    <row r="21" spans="1:14" ht="24" customHeight="1">
      <c r="A21" s="23"/>
      <c r="B21" s="24"/>
      <c r="C21" s="78"/>
      <c r="D21" s="58"/>
      <c r="E21" s="58"/>
      <c r="F21" s="58"/>
      <c r="G21" s="58"/>
      <c r="H21" s="58"/>
      <c r="I21" s="58"/>
      <c r="J21" s="78"/>
      <c r="K21" s="104"/>
      <c r="L21" s="58"/>
      <c r="M21" s="58"/>
      <c r="N21" s="84"/>
    </row>
    <row r="22" spans="1:14" ht="24" customHeight="1">
      <c r="A22" s="35">
        <v>14</v>
      </c>
      <c r="B22" s="50" t="s">
        <v>34</v>
      </c>
      <c r="C22" s="79">
        <v>9289781</v>
      </c>
      <c r="D22" s="74">
        <v>61257</v>
      </c>
      <c r="E22" s="74">
        <v>9351038</v>
      </c>
      <c r="F22" s="74">
        <v>2008470</v>
      </c>
      <c r="G22" s="74">
        <v>0</v>
      </c>
      <c r="H22" s="74">
        <v>0</v>
      </c>
      <c r="I22" s="75">
        <v>11359508</v>
      </c>
      <c r="J22" s="79">
        <v>2129650</v>
      </c>
      <c r="K22" s="143">
        <v>836084230</v>
      </c>
      <c r="L22" s="74">
        <v>172806996</v>
      </c>
      <c r="M22" s="74">
        <v>1755030</v>
      </c>
      <c r="N22" s="92">
        <v>174562026</v>
      </c>
    </row>
    <row r="23" spans="1:14" ht="24" customHeight="1">
      <c r="A23" s="35">
        <v>15</v>
      </c>
      <c r="B23" s="50" t="s">
        <v>35</v>
      </c>
      <c r="C23" s="113">
        <v>9319024</v>
      </c>
      <c r="D23" s="111">
        <v>16597</v>
      </c>
      <c r="E23" s="111">
        <v>9335621</v>
      </c>
      <c r="F23" s="111">
        <v>2156991</v>
      </c>
      <c r="G23" s="111">
        <v>0</v>
      </c>
      <c r="H23" s="111">
        <v>0</v>
      </c>
      <c r="I23" s="112">
        <v>11492612</v>
      </c>
      <c r="J23" s="113">
        <v>2791803</v>
      </c>
      <c r="K23" s="144">
        <v>1013360086</v>
      </c>
      <c r="L23" s="111">
        <v>237731018</v>
      </c>
      <c r="M23" s="111">
        <v>1026608</v>
      </c>
      <c r="N23" s="153">
        <v>238757626</v>
      </c>
    </row>
    <row r="24" spans="1:14" ht="24" customHeight="1">
      <c r="A24" s="13">
        <v>16</v>
      </c>
      <c r="B24" s="30" t="s">
        <v>36</v>
      </c>
      <c r="C24" s="114">
        <v>5666056</v>
      </c>
      <c r="D24" s="109">
        <v>86392</v>
      </c>
      <c r="E24" s="109">
        <v>5752448</v>
      </c>
      <c r="F24" s="109">
        <v>134889</v>
      </c>
      <c r="G24" s="109">
        <v>0</v>
      </c>
      <c r="H24" s="109">
        <v>0</v>
      </c>
      <c r="I24" s="110">
        <v>5887337</v>
      </c>
      <c r="J24" s="114">
        <v>1726916</v>
      </c>
      <c r="K24" s="142">
        <v>566439111</v>
      </c>
      <c r="L24" s="109">
        <v>115628424</v>
      </c>
      <c r="M24" s="109">
        <v>1052672</v>
      </c>
      <c r="N24" s="110">
        <v>116681096</v>
      </c>
    </row>
    <row r="25" spans="1:14" ht="24" customHeight="1">
      <c r="A25" s="35">
        <v>17</v>
      </c>
      <c r="B25" s="50" t="s">
        <v>37</v>
      </c>
      <c r="C25" s="79">
        <v>7521669</v>
      </c>
      <c r="D25" s="74">
        <v>12123</v>
      </c>
      <c r="E25" s="74">
        <v>7533792</v>
      </c>
      <c r="F25" s="74">
        <v>503118</v>
      </c>
      <c r="G25" s="74">
        <v>0</v>
      </c>
      <c r="H25" s="74">
        <v>0</v>
      </c>
      <c r="I25" s="75">
        <v>8036910</v>
      </c>
      <c r="J25" s="79">
        <v>1745659</v>
      </c>
      <c r="K25" s="143">
        <v>552399783</v>
      </c>
      <c r="L25" s="74">
        <v>93927725</v>
      </c>
      <c r="M25" s="74">
        <v>676425</v>
      </c>
      <c r="N25" s="75">
        <v>94604150</v>
      </c>
    </row>
    <row r="26" spans="1:14" ht="24" customHeight="1">
      <c r="A26" s="35">
        <v>18</v>
      </c>
      <c r="B26" s="50" t="s">
        <v>38</v>
      </c>
      <c r="C26" s="79">
        <v>5350055</v>
      </c>
      <c r="D26" s="74">
        <v>31969</v>
      </c>
      <c r="E26" s="74">
        <v>5382024</v>
      </c>
      <c r="F26" s="74">
        <v>1193852</v>
      </c>
      <c r="G26" s="74">
        <v>0</v>
      </c>
      <c r="H26" s="74">
        <v>0</v>
      </c>
      <c r="I26" s="75">
        <v>6575876</v>
      </c>
      <c r="J26" s="79">
        <v>1187895</v>
      </c>
      <c r="K26" s="143">
        <v>394740510</v>
      </c>
      <c r="L26" s="74">
        <v>67145838</v>
      </c>
      <c r="M26" s="74">
        <v>1516168</v>
      </c>
      <c r="N26" s="75">
        <v>68662006</v>
      </c>
    </row>
    <row r="27" spans="1:14" ht="24" customHeight="1">
      <c r="A27" s="35">
        <v>19</v>
      </c>
      <c r="B27" s="50" t="s">
        <v>39</v>
      </c>
      <c r="C27" s="79">
        <v>17652213</v>
      </c>
      <c r="D27" s="74">
        <v>258368</v>
      </c>
      <c r="E27" s="74">
        <v>17910581</v>
      </c>
      <c r="F27" s="74">
        <v>5091146</v>
      </c>
      <c r="G27" s="74">
        <v>0</v>
      </c>
      <c r="H27" s="74">
        <v>0</v>
      </c>
      <c r="I27" s="75">
        <v>23001727</v>
      </c>
      <c r="J27" s="79">
        <v>3853341</v>
      </c>
      <c r="K27" s="143">
        <v>1264025974</v>
      </c>
      <c r="L27" s="74">
        <v>289664047</v>
      </c>
      <c r="M27" s="74">
        <v>1928737</v>
      </c>
      <c r="N27" s="75">
        <v>291592784</v>
      </c>
    </row>
    <row r="28" spans="1:14" ht="24" customHeight="1">
      <c r="A28" s="35">
        <v>20</v>
      </c>
      <c r="B28" s="50" t="s">
        <v>40</v>
      </c>
      <c r="C28" s="113">
        <v>2178304</v>
      </c>
      <c r="D28" s="111">
        <v>32874</v>
      </c>
      <c r="E28" s="111">
        <v>2211178</v>
      </c>
      <c r="F28" s="111">
        <v>124233</v>
      </c>
      <c r="G28" s="111">
        <v>0</v>
      </c>
      <c r="H28" s="111">
        <v>0</v>
      </c>
      <c r="I28" s="112">
        <v>2335411</v>
      </c>
      <c r="J28" s="113">
        <v>1699731</v>
      </c>
      <c r="K28" s="144">
        <v>529126630</v>
      </c>
      <c r="L28" s="111">
        <v>133172459</v>
      </c>
      <c r="M28" s="111">
        <v>1515837</v>
      </c>
      <c r="N28" s="112">
        <v>134688296</v>
      </c>
    </row>
    <row r="29" spans="1:14" ht="24" customHeight="1">
      <c r="A29" s="13">
        <v>21</v>
      </c>
      <c r="B29" s="30" t="s">
        <v>41</v>
      </c>
      <c r="C29" s="114">
        <v>2614598</v>
      </c>
      <c r="D29" s="109">
        <v>32325</v>
      </c>
      <c r="E29" s="109">
        <v>2646923</v>
      </c>
      <c r="F29" s="109">
        <v>0</v>
      </c>
      <c r="G29" s="109">
        <v>0</v>
      </c>
      <c r="H29" s="109">
        <v>0</v>
      </c>
      <c r="I29" s="110">
        <v>2646923</v>
      </c>
      <c r="J29" s="114">
        <v>1186099</v>
      </c>
      <c r="K29" s="142">
        <v>375976900</v>
      </c>
      <c r="L29" s="109">
        <v>109076168</v>
      </c>
      <c r="M29" s="109">
        <v>730494</v>
      </c>
      <c r="N29" s="152">
        <v>109806662</v>
      </c>
    </row>
    <row r="30" spans="1:14" ht="24" customHeight="1">
      <c r="A30" s="35">
        <v>22</v>
      </c>
      <c r="B30" s="50" t="s">
        <v>42</v>
      </c>
      <c r="C30" s="79">
        <v>5094050</v>
      </c>
      <c r="D30" s="74">
        <v>40242</v>
      </c>
      <c r="E30" s="74">
        <v>5134292</v>
      </c>
      <c r="F30" s="74">
        <v>844898</v>
      </c>
      <c r="G30" s="74">
        <v>0</v>
      </c>
      <c r="H30" s="74">
        <v>0</v>
      </c>
      <c r="I30" s="75">
        <v>5979190</v>
      </c>
      <c r="J30" s="79">
        <v>715748</v>
      </c>
      <c r="K30" s="143">
        <v>267346628</v>
      </c>
      <c r="L30" s="74">
        <v>69631219</v>
      </c>
      <c r="M30" s="74">
        <v>319071</v>
      </c>
      <c r="N30" s="92">
        <v>69950290</v>
      </c>
    </row>
    <row r="31" spans="1:14" ht="24" customHeight="1">
      <c r="A31" s="35">
        <v>27</v>
      </c>
      <c r="B31" s="50" t="s">
        <v>43</v>
      </c>
      <c r="C31" s="79">
        <v>8686162</v>
      </c>
      <c r="D31" s="74">
        <v>0</v>
      </c>
      <c r="E31" s="74">
        <v>8686162</v>
      </c>
      <c r="F31" s="74">
        <v>1934211</v>
      </c>
      <c r="G31" s="74">
        <v>0</v>
      </c>
      <c r="H31" s="74">
        <v>0</v>
      </c>
      <c r="I31" s="75">
        <v>10620373</v>
      </c>
      <c r="J31" s="79">
        <v>1867000</v>
      </c>
      <c r="K31" s="143">
        <v>633619779</v>
      </c>
      <c r="L31" s="74">
        <v>176938341</v>
      </c>
      <c r="M31" s="74">
        <v>4741853</v>
      </c>
      <c r="N31" s="92">
        <v>181680194</v>
      </c>
    </row>
    <row r="32" spans="1:14" ht="24" customHeight="1">
      <c r="A32" s="35">
        <v>28</v>
      </c>
      <c r="B32" s="50" t="s">
        <v>44</v>
      </c>
      <c r="C32" s="79">
        <v>26504787</v>
      </c>
      <c r="D32" s="74">
        <v>71325</v>
      </c>
      <c r="E32" s="74">
        <v>26576112</v>
      </c>
      <c r="F32" s="74">
        <v>4415932</v>
      </c>
      <c r="G32" s="74">
        <v>0</v>
      </c>
      <c r="H32" s="74">
        <v>0</v>
      </c>
      <c r="I32" s="75">
        <v>30992044</v>
      </c>
      <c r="J32" s="79">
        <v>4815221</v>
      </c>
      <c r="K32" s="143">
        <v>1698880836</v>
      </c>
      <c r="L32" s="74">
        <v>379020808</v>
      </c>
      <c r="M32" s="74">
        <v>2338242</v>
      </c>
      <c r="N32" s="92">
        <v>381359050</v>
      </c>
    </row>
    <row r="33" spans="1:14" ht="24" customHeight="1">
      <c r="A33" s="35">
        <v>29</v>
      </c>
      <c r="B33" s="50" t="s">
        <v>45</v>
      </c>
      <c r="C33" s="113">
        <v>16380296</v>
      </c>
      <c r="D33" s="111">
        <v>119954</v>
      </c>
      <c r="E33" s="111">
        <v>16500250</v>
      </c>
      <c r="F33" s="111">
        <v>4400172</v>
      </c>
      <c r="G33" s="111">
        <v>0</v>
      </c>
      <c r="H33" s="111">
        <v>0</v>
      </c>
      <c r="I33" s="112">
        <v>20900422</v>
      </c>
      <c r="J33" s="113">
        <v>3438943</v>
      </c>
      <c r="K33" s="144">
        <v>1174417507</v>
      </c>
      <c r="L33" s="111">
        <v>274336951</v>
      </c>
      <c r="M33" s="111">
        <v>7192000</v>
      </c>
      <c r="N33" s="153">
        <v>281528951</v>
      </c>
    </row>
    <row r="34" spans="1:14" ht="24" customHeight="1">
      <c r="A34" s="59">
        <v>30</v>
      </c>
      <c r="B34" s="53" t="s">
        <v>46</v>
      </c>
      <c r="C34" s="114">
        <v>13817158</v>
      </c>
      <c r="D34" s="109">
        <v>196114</v>
      </c>
      <c r="E34" s="109">
        <v>14013272</v>
      </c>
      <c r="F34" s="109">
        <v>2526627</v>
      </c>
      <c r="G34" s="109">
        <v>0</v>
      </c>
      <c r="H34" s="109">
        <v>0</v>
      </c>
      <c r="I34" s="110">
        <v>16539899</v>
      </c>
      <c r="J34" s="114">
        <v>2812816</v>
      </c>
      <c r="K34" s="142">
        <v>1033030381</v>
      </c>
      <c r="L34" s="109">
        <v>233884092</v>
      </c>
      <c r="M34" s="109">
        <v>1472401</v>
      </c>
      <c r="N34" s="110">
        <v>235356493</v>
      </c>
    </row>
    <row r="35" spans="1:14" s="60" customFormat="1" ht="24" customHeight="1">
      <c r="A35" s="35">
        <v>31</v>
      </c>
      <c r="B35" s="50" t="s">
        <v>47</v>
      </c>
      <c r="C35" s="79">
        <v>4183515</v>
      </c>
      <c r="D35" s="74">
        <v>77486</v>
      </c>
      <c r="E35" s="74">
        <v>4261001</v>
      </c>
      <c r="F35" s="74">
        <v>104805</v>
      </c>
      <c r="G35" s="74">
        <v>0</v>
      </c>
      <c r="H35" s="74">
        <v>0</v>
      </c>
      <c r="I35" s="75">
        <v>4365806</v>
      </c>
      <c r="J35" s="79">
        <v>1405328</v>
      </c>
      <c r="K35" s="143">
        <v>483402095</v>
      </c>
      <c r="L35" s="74">
        <v>111129693</v>
      </c>
      <c r="M35" s="74">
        <v>1040819</v>
      </c>
      <c r="N35" s="75">
        <v>112170512</v>
      </c>
    </row>
    <row r="36" spans="1:14" s="60" customFormat="1" ht="24" customHeight="1">
      <c r="A36" s="35">
        <v>32</v>
      </c>
      <c r="B36" s="50" t="s">
        <v>48</v>
      </c>
      <c r="C36" s="79">
        <v>3811878</v>
      </c>
      <c r="D36" s="74">
        <v>37092</v>
      </c>
      <c r="E36" s="74">
        <v>3848970</v>
      </c>
      <c r="F36" s="74">
        <v>496257</v>
      </c>
      <c r="G36" s="74">
        <v>0</v>
      </c>
      <c r="H36" s="74">
        <v>0</v>
      </c>
      <c r="I36" s="75">
        <v>4345227</v>
      </c>
      <c r="J36" s="79">
        <v>1368643</v>
      </c>
      <c r="K36" s="143">
        <v>544950527</v>
      </c>
      <c r="L36" s="74">
        <v>115335867</v>
      </c>
      <c r="M36" s="74">
        <v>812180</v>
      </c>
      <c r="N36" s="75">
        <v>116148047</v>
      </c>
    </row>
    <row r="37" spans="1:14" s="60" customFormat="1" ht="24" customHeight="1">
      <c r="A37" s="57">
        <v>36</v>
      </c>
      <c r="B37" s="50" t="s">
        <v>49</v>
      </c>
      <c r="C37" s="79">
        <v>6749648</v>
      </c>
      <c r="D37" s="74">
        <v>0</v>
      </c>
      <c r="E37" s="74">
        <v>6749648</v>
      </c>
      <c r="F37" s="74">
        <v>1559356</v>
      </c>
      <c r="G37" s="74">
        <v>0</v>
      </c>
      <c r="H37" s="74">
        <v>0</v>
      </c>
      <c r="I37" s="75">
        <v>8309004</v>
      </c>
      <c r="J37" s="79">
        <v>1384586</v>
      </c>
      <c r="K37" s="143">
        <v>427349702</v>
      </c>
      <c r="L37" s="74">
        <v>132268573</v>
      </c>
      <c r="M37" s="74">
        <v>876208</v>
      </c>
      <c r="N37" s="75">
        <v>133144781</v>
      </c>
    </row>
    <row r="38" spans="1:14" s="60" customFormat="1" ht="24" customHeight="1">
      <c r="A38" s="61">
        <v>44</v>
      </c>
      <c r="B38" s="28" t="s">
        <v>50</v>
      </c>
      <c r="C38" s="113">
        <v>6837921</v>
      </c>
      <c r="D38" s="111">
        <v>150242</v>
      </c>
      <c r="E38" s="111">
        <v>6988163</v>
      </c>
      <c r="F38" s="111">
        <v>397203</v>
      </c>
      <c r="G38" s="111">
        <v>0</v>
      </c>
      <c r="H38" s="111">
        <v>0</v>
      </c>
      <c r="I38" s="112">
        <v>7385366</v>
      </c>
      <c r="J38" s="113">
        <v>2808940</v>
      </c>
      <c r="K38" s="144">
        <v>1034135938</v>
      </c>
      <c r="L38" s="111">
        <v>232614313</v>
      </c>
      <c r="M38" s="111">
        <v>1924674</v>
      </c>
      <c r="N38" s="112">
        <v>234538987</v>
      </c>
    </row>
    <row r="39" spans="1:14" s="60" customFormat="1" ht="24" customHeight="1">
      <c r="A39" s="57">
        <v>45</v>
      </c>
      <c r="B39" s="50" t="s">
        <v>74</v>
      </c>
      <c r="C39" s="114">
        <v>22649865</v>
      </c>
      <c r="D39" s="109">
        <v>180206</v>
      </c>
      <c r="E39" s="109">
        <v>22830071</v>
      </c>
      <c r="F39" s="109">
        <v>5378805</v>
      </c>
      <c r="G39" s="109">
        <v>0</v>
      </c>
      <c r="H39" s="109">
        <v>0</v>
      </c>
      <c r="I39" s="110">
        <v>28208876</v>
      </c>
      <c r="J39" s="114">
        <v>3701576</v>
      </c>
      <c r="K39" s="142">
        <v>1535471526</v>
      </c>
      <c r="L39" s="109">
        <v>333751469</v>
      </c>
      <c r="M39" s="109">
        <v>7702150</v>
      </c>
      <c r="N39" s="152">
        <v>341453619</v>
      </c>
    </row>
    <row r="40" spans="1:14" s="60" customFormat="1" ht="24" customHeight="1">
      <c r="A40" s="61">
        <v>46</v>
      </c>
      <c r="B40" s="28" t="s">
        <v>79</v>
      </c>
      <c r="C40" s="115">
        <v>18414109</v>
      </c>
      <c r="D40" s="77">
        <v>16657</v>
      </c>
      <c r="E40" s="77">
        <v>18430766</v>
      </c>
      <c r="F40" s="77">
        <v>4540605</v>
      </c>
      <c r="G40" s="77">
        <v>0</v>
      </c>
      <c r="H40" s="77">
        <v>0</v>
      </c>
      <c r="I40" s="76">
        <v>22971371</v>
      </c>
      <c r="J40" s="115">
        <v>4410550</v>
      </c>
      <c r="K40" s="145">
        <v>1547452981</v>
      </c>
      <c r="L40" s="77">
        <v>358725734</v>
      </c>
      <c r="M40" s="77">
        <v>2705089</v>
      </c>
      <c r="N40" s="93">
        <v>361430823</v>
      </c>
    </row>
    <row r="41" spans="1:14" s="60" customFormat="1" ht="24" customHeight="1">
      <c r="A41" s="38"/>
      <c r="B41" s="50" t="s">
        <v>51</v>
      </c>
      <c r="C41" s="126">
        <v>192721089</v>
      </c>
      <c r="D41" s="81">
        <v>1421223</v>
      </c>
      <c r="E41" s="81">
        <v>194142312</v>
      </c>
      <c r="F41" s="73">
        <v>0</v>
      </c>
      <c r="G41" s="73">
        <v>0</v>
      </c>
      <c r="H41" s="73">
        <v>0</v>
      </c>
      <c r="I41" s="81">
        <v>231953882</v>
      </c>
      <c r="J41" s="126">
        <v>45050445</v>
      </c>
      <c r="K41" s="146">
        <v>15912211124</v>
      </c>
      <c r="L41" s="81">
        <v>3636789735</v>
      </c>
      <c r="M41" s="81">
        <v>41326658</v>
      </c>
      <c r="N41" s="81">
        <v>3678116393</v>
      </c>
    </row>
    <row r="42" spans="1:14" ht="24" customHeight="1">
      <c r="A42" s="38"/>
      <c r="B42" s="50" t="s">
        <v>52</v>
      </c>
      <c r="C42" s="78">
        <v>728292512</v>
      </c>
      <c r="D42" s="58">
        <v>6176156</v>
      </c>
      <c r="E42" s="58">
        <v>734468668</v>
      </c>
      <c r="F42" s="58">
        <v>97019458</v>
      </c>
      <c r="G42" s="58">
        <v>119264</v>
      </c>
      <c r="H42" s="58">
        <v>0</v>
      </c>
      <c r="I42" s="58">
        <v>869418960</v>
      </c>
      <c r="J42" s="78">
        <v>219086122</v>
      </c>
      <c r="K42" s="104">
        <v>74697656779</v>
      </c>
      <c r="L42" s="58">
        <v>17879013633</v>
      </c>
      <c r="M42" s="58">
        <v>140775341</v>
      </c>
      <c r="N42" s="84">
        <v>18019788974</v>
      </c>
    </row>
    <row r="43" spans="1:14" s="60" customFormat="1" ht="24" customHeight="1">
      <c r="A43" s="38"/>
      <c r="B43" s="24"/>
      <c r="C43" s="78"/>
      <c r="D43" s="58"/>
      <c r="E43" s="58"/>
      <c r="F43" s="58"/>
      <c r="G43" s="58"/>
      <c r="H43" s="58"/>
      <c r="I43" s="58"/>
      <c r="J43" s="78"/>
      <c r="K43" s="104"/>
      <c r="L43" s="58"/>
      <c r="M43" s="58"/>
      <c r="N43" s="84"/>
    </row>
    <row r="44" spans="1:14" ht="24" customHeight="1">
      <c r="A44" s="57">
        <v>301</v>
      </c>
      <c r="B44" s="50" t="s">
        <v>53</v>
      </c>
      <c r="C44" s="128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96">
        <v>0</v>
      </c>
      <c r="J44" s="79">
        <v>1104649</v>
      </c>
      <c r="K44" s="143">
        <v>297109427</v>
      </c>
      <c r="L44" s="100">
        <v>0</v>
      </c>
      <c r="M44" s="100">
        <v>0</v>
      </c>
      <c r="N44" s="154">
        <v>0</v>
      </c>
    </row>
    <row r="45" spans="1:14" ht="24" customHeight="1">
      <c r="A45" s="57">
        <v>302</v>
      </c>
      <c r="B45" s="50" t="s">
        <v>54</v>
      </c>
      <c r="C45" s="128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96">
        <v>0</v>
      </c>
      <c r="J45" s="79">
        <v>1652365</v>
      </c>
      <c r="K45" s="143">
        <v>396828520</v>
      </c>
      <c r="L45" s="100">
        <v>0</v>
      </c>
      <c r="M45" s="100">
        <v>0</v>
      </c>
      <c r="N45" s="154">
        <v>0</v>
      </c>
    </row>
    <row r="46" spans="1:14" ht="24" customHeight="1">
      <c r="A46" s="57">
        <v>303</v>
      </c>
      <c r="B46" s="50" t="s">
        <v>55</v>
      </c>
      <c r="C46" s="128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96">
        <v>0</v>
      </c>
      <c r="J46" s="79">
        <v>12627000</v>
      </c>
      <c r="K46" s="143">
        <v>3558059608</v>
      </c>
      <c r="L46" s="100">
        <v>0</v>
      </c>
      <c r="M46" s="100">
        <v>0</v>
      </c>
      <c r="N46" s="154">
        <v>0</v>
      </c>
    </row>
    <row r="47" spans="1:14" ht="24" customHeight="1">
      <c r="A47" s="38"/>
      <c r="B47" s="50" t="s">
        <v>56</v>
      </c>
      <c r="C47" s="98">
        <v>0</v>
      </c>
      <c r="D47" s="101">
        <v>0</v>
      </c>
      <c r="E47" s="101">
        <v>0</v>
      </c>
      <c r="F47" s="101">
        <v>0</v>
      </c>
      <c r="G47" s="101">
        <v>0</v>
      </c>
      <c r="H47" s="97">
        <v>0</v>
      </c>
      <c r="I47" s="97">
        <v>0</v>
      </c>
      <c r="J47" s="82">
        <v>15384014</v>
      </c>
      <c r="K47" s="104">
        <v>4251997555</v>
      </c>
      <c r="L47" s="101">
        <v>0</v>
      </c>
      <c r="M47" s="101">
        <v>0</v>
      </c>
      <c r="N47" s="155">
        <v>0</v>
      </c>
    </row>
    <row r="48" spans="1:14" ht="24" customHeight="1">
      <c r="A48" s="38"/>
      <c r="B48" s="24"/>
      <c r="C48" s="82"/>
      <c r="D48" s="62"/>
      <c r="E48" s="62"/>
      <c r="F48" s="62"/>
      <c r="G48" s="62"/>
      <c r="H48" s="58"/>
      <c r="I48" s="58"/>
      <c r="J48" s="82"/>
      <c r="K48" s="104"/>
      <c r="L48" s="62"/>
      <c r="M48" s="62"/>
      <c r="N48" s="84"/>
    </row>
    <row r="49" spans="1:14" ht="24" customHeight="1">
      <c r="A49" s="63"/>
      <c r="B49" s="28" t="s">
        <v>57</v>
      </c>
      <c r="C49" s="86">
        <v>728292512</v>
      </c>
      <c r="D49" s="90">
        <v>6176156</v>
      </c>
      <c r="E49" s="90">
        <v>734468668</v>
      </c>
      <c r="F49" s="90">
        <v>97019458</v>
      </c>
      <c r="G49" s="90">
        <v>119264</v>
      </c>
      <c r="H49" s="87">
        <v>0</v>
      </c>
      <c r="I49" s="87">
        <v>869418960</v>
      </c>
      <c r="J49" s="86">
        <v>234470136</v>
      </c>
      <c r="K49" s="147">
        <v>78949654334</v>
      </c>
      <c r="L49" s="90">
        <v>17879013633</v>
      </c>
      <c r="M49" s="90">
        <v>140775341</v>
      </c>
      <c r="N49" s="88">
        <v>18019788974</v>
      </c>
    </row>
    <row r="50" spans="1:2" ht="9" customHeight="1" hidden="1">
      <c r="A50" s="40"/>
      <c r="B50" s="37"/>
    </row>
    <row r="51" ht="36.75" customHeight="1">
      <c r="B51" s="64"/>
    </row>
    <row r="52" spans="1:2" s="60" customFormat="1" ht="16.5" customHeight="1">
      <c r="A52" s="40"/>
      <c r="B52" s="40"/>
    </row>
    <row r="53" spans="1:2" s="66" customFormat="1" ht="16.5" customHeight="1">
      <c r="A53" s="65"/>
      <c r="B53" s="65"/>
    </row>
    <row r="57" spans="1:2" ht="16.5" customHeight="1">
      <c r="A57" s="7"/>
      <c r="B57" s="7"/>
    </row>
    <row r="58" spans="1:2" ht="16.5" customHeight="1">
      <c r="A58" s="7"/>
      <c r="B58" s="7"/>
    </row>
    <row r="60" spans="1:2" ht="16.5" customHeight="1">
      <c r="A60" s="7"/>
      <c r="B60" s="7"/>
    </row>
    <row r="61" spans="1:2" ht="16.5" customHeight="1">
      <c r="A61" s="7"/>
      <c r="B61" s="7"/>
    </row>
    <row r="62" spans="1:2" ht="16.5" customHeight="1">
      <c r="A62" s="7"/>
      <c r="B62" s="7"/>
    </row>
    <row r="63" spans="1:2" ht="16.5" customHeight="1">
      <c r="A63" s="7"/>
      <c r="B63" s="7"/>
    </row>
    <row r="64" spans="1:2" ht="16.5" customHeight="1">
      <c r="A64" s="7"/>
      <c r="B64" s="7"/>
    </row>
    <row r="65" spans="1:2" ht="16.5" customHeight="1">
      <c r="A65" s="7"/>
      <c r="B65" s="7"/>
    </row>
    <row r="66" spans="1:2" ht="16.5" customHeight="1">
      <c r="A66" s="7"/>
      <c r="B66" s="7"/>
    </row>
    <row r="67" spans="1:2" ht="16.5" customHeight="1">
      <c r="A67" s="7"/>
      <c r="B67" s="7"/>
    </row>
    <row r="68" spans="1:2" ht="16.5" customHeight="1">
      <c r="A68" s="7"/>
      <c r="B68" s="7"/>
    </row>
    <row r="69" spans="1:2" ht="16.5" customHeight="1">
      <c r="A69" s="7"/>
      <c r="B69" s="7"/>
    </row>
    <row r="70" ht="16.5" customHeight="1">
      <c r="B70" s="7"/>
    </row>
    <row r="72" spans="1:2" ht="16.5" customHeight="1">
      <c r="A72" s="7"/>
      <c r="B72" s="7"/>
    </row>
    <row r="73" spans="1:2" ht="16.5" customHeight="1">
      <c r="A73" s="7"/>
      <c r="B73" s="7"/>
    </row>
    <row r="74" spans="1:2" ht="16.5" customHeight="1">
      <c r="A74" s="7"/>
      <c r="B74" s="7"/>
    </row>
    <row r="75" spans="1:2" ht="16.5" customHeight="1">
      <c r="A75" s="7"/>
      <c r="B75" s="7"/>
    </row>
    <row r="76" spans="1:2" ht="16.5" customHeight="1">
      <c r="A76" s="7"/>
      <c r="B76" s="7"/>
    </row>
    <row r="77" spans="1:2" ht="16.5" customHeight="1">
      <c r="A77" s="7"/>
      <c r="B77" s="7"/>
    </row>
    <row r="78" spans="1:2" ht="16.5" customHeight="1">
      <c r="A78" s="7"/>
      <c r="B78" s="7"/>
    </row>
    <row r="79" spans="1:2" ht="16.5" customHeight="1">
      <c r="A79" s="7"/>
      <c r="B79" s="7"/>
    </row>
    <row r="80" spans="1:2" ht="16.5" customHeight="1">
      <c r="A80" s="7"/>
      <c r="B80" s="7"/>
    </row>
    <row r="81" spans="1:2" ht="16.5" customHeight="1">
      <c r="A81" s="7"/>
      <c r="B81" s="7"/>
    </row>
    <row r="82" spans="1:2" ht="16.5" customHeight="1">
      <c r="A82" s="7"/>
      <c r="B82" s="7"/>
    </row>
    <row r="83" spans="1:2" ht="16.5" customHeight="1">
      <c r="A83" s="7"/>
      <c r="B83" s="7"/>
    </row>
    <row r="84" spans="1:2" ht="16.5" customHeight="1">
      <c r="A84" s="7"/>
      <c r="B84" s="7"/>
    </row>
    <row r="85" spans="1:2" ht="16.5" customHeight="1">
      <c r="A85" s="7"/>
      <c r="B85" s="7"/>
    </row>
    <row r="86" spans="1:2" ht="16.5" customHeight="1">
      <c r="A86" s="7"/>
      <c r="B86" s="7"/>
    </row>
    <row r="87" spans="1:2" ht="16.5" customHeight="1">
      <c r="A87" s="7"/>
      <c r="B87" s="7"/>
    </row>
    <row r="88" spans="1:2" ht="16.5" customHeight="1">
      <c r="A88" s="7"/>
      <c r="B88" s="7"/>
    </row>
    <row r="89" spans="1:2" ht="16.5" customHeight="1">
      <c r="A89" s="7"/>
      <c r="B89" s="7"/>
    </row>
    <row r="90" spans="1:2" ht="16.5" customHeight="1">
      <c r="A90" s="7"/>
      <c r="B90" s="7"/>
    </row>
    <row r="91" spans="1:2" ht="16.5" customHeight="1">
      <c r="A91" s="7"/>
      <c r="B91" s="7"/>
    </row>
    <row r="92" spans="1:2" ht="16.5" customHeight="1">
      <c r="A92" s="7"/>
      <c r="B92" s="7"/>
    </row>
    <row r="93" spans="1:2" ht="16.5" customHeight="1">
      <c r="A93" s="7"/>
      <c r="B93" s="7"/>
    </row>
    <row r="94" spans="1:2" ht="16.5" customHeight="1">
      <c r="A94" s="7"/>
      <c r="B94" s="7"/>
    </row>
    <row r="95" spans="1:2" ht="16.5" customHeight="1">
      <c r="A95" s="7"/>
      <c r="B95" s="7"/>
    </row>
    <row r="96" spans="1:2" ht="16.5" customHeight="1">
      <c r="A96" s="7"/>
      <c r="B96" s="7"/>
    </row>
    <row r="97" spans="1:2" ht="16.5" customHeight="1">
      <c r="A97" s="7"/>
      <c r="B97" s="7"/>
    </row>
    <row r="98" spans="1:2" ht="16.5" customHeight="1">
      <c r="A98" s="7"/>
      <c r="B98" s="7"/>
    </row>
    <row r="99" spans="1:2" ht="16.5" customHeight="1">
      <c r="A99" s="7"/>
      <c r="B99" s="7"/>
    </row>
    <row r="100" spans="1:2" ht="16.5" customHeight="1">
      <c r="A100" s="7"/>
      <c r="B100" s="7"/>
    </row>
    <row r="101" spans="1:2" ht="16.5" customHeight="1">
      <c r="A101" s="7"/>
      <c r="B101" s="7"/>
    </row>
    <row r="102" spans="1:2" ht="16.5" customHeight="1">
      <c r="A102" s="7"/>
      <c r="B102" s="7"/>
    </row>
    <row r="103" ht="16.5" customHeight="1">
      <c r="B103" s="7"/>
    </row>
    <row r="104" ht="16.5" customHeight="1">
      <c r="B104" s="7"/>
    </row>
    <row r="106" spans="1:2" ht="16.5" customHeight="1">
      <c r="A106" s="7"/>
      <c r="B106" s="7"/>
    </row>
    <row r="107" spans="1:2" ht="16.5" customHeight="1">
      <c r="A107" s="7"/>
      <c r="B107" s="7"/>
    </row>
    <row r="108" spans="1:2" ht="16.5" customHeight="1">
      <c r="A108" s="7"/>
      <c r="B108" s="7"/>
    </row>
    <row r="109" ht="16.5" customHeight="1">
      <c r="B109" s="7"/>
    </row>
    <row r="111" ht="16.5" customHeight="1">
      <c r="B111" s="7"/>
    </row>
  </sheetData>
  <sheetProtection/>
  <mergeCells count="5">
    <mergeCell ref="C4:H4"/>
    <mergeCell ref="I4:K4"/>
    <mergeCell ref="L4:N4"/>
    <mergeCell ref="C5:H5"/>
    <mergeCell ref="L5:N5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65" r:id="rId1"/>
  <colBreaks count="1" manualBreakCount="1">
    <brk id="8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11"/>
  <sheetViews>
    <sheetView showGridLines="0" view="pageBreakPreview" zoomScale="70" zoomScaleNormal="60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" sqref="B4"/>
    </sheetView>
  </sheetViews>
  <sheetFormatPr defaultColWidth="10.875" defaultRowHeight="16.5" customHeight="1"/>
  <cols>
    <col min="1" max="1" width="6.00390625" style="5" customWidth="1"/>
    <col min="2" max="2" width="11.75390625" style="5" customWidth="1"/>
    <col min="3" max="13" width="17.625" style="4" customWidth="1"/>
    <col min="14" max="16384" width="10.875" style="4" customWidth="1"/>
  </cols>
  <sheetData>
    <row r="1" spans="2:13" s="67" customFormat="1" ht="29.25" customHeight="1">
      <c r="B1" s="68"/>
      <c r="C1" s="1" t="s">
        <v>156</v>
      </c>
      <c r="D1" s="68"/>
      <c r="E1" s="3"/>
      <c r="F1" s="3"/>
      <c r="G1" s="3"/>
      <c r="H1" s="94"/>
      <c r="I1" s="68"/>
      <c r="J1" s="3"/>
      <c r="K1" s="68"/>
      <c r="L1" s="68"/>
      <c r="M1" s="3"/>
    </row>
    <row r="2" spans="1:13" s="5" customFormat="1" ht="23.25" customHeight="1">
      <c r="A2" s="6"/>
      <c r="B2" s="6"/>
      <c r="C2" s="6"/>
      <c r="F2" s="70"/>
      <c r="G2" s="70"/>
      <c r="H2" s="6"/>
      <c r="K2" s="6"/>
      <c r="M2" s="5" t="s">
        <v>58</v>
      </c>
    </row>
    <row r="3" spans="1:13" s="5" customFormat="1" ht="24" customHeight="1">
      <c r="A3" s="8"/>
      <c r="B3" s="9"/>
      <c r="C3" s="156" t="s">
        <v>69</v>
      </c>
      <c r="D3" s="20"/>
      <c r="E3" s="20"/>
      <c r="F3" s="14"/>
      <c r="G3" s="108"/>
      <c r="H3" s="19" t="s">
        <v>69</v>
      </c>
      <c r="I3" s="14"/>
      <c r="J3" s="20"/>
      <c r="K3" s="20"/>
      <c r="L3" s="20"/>
      <c r="M3" s="108"/>
    </row>
    <row r="4" spans="1:13" s="5" customFormat="1" ht="24" customHeight="1">
      <c r="A4" s="23"/>
      <c r="B4" s="24"/>
      <c r="C4" s="214" t="s">
        <v>154</v>
      </c>
      <c r="D4" s="215"/>
      <c r="E4" s="215"/>
      <c r="F4" s="215"/>
      <c r="G4" s="216"/>
      <c r="H4" s="220" t="s">
        <v>90</v>
      </c>
      <c r="I4" s="221"/>
      <c r="J4" s="222"/>
      <c r="K4" s="220" t="s">
        <v>91</v>
      </c>
      <c r="L4" s="221"/>
      <c r="M4" s="222"/>
    </row>
    <row r="5" spans="1:13" s="5" customFormat="1" ht="24" customHeight="1">
      <c r="A5" s="42" t="s">
        <v>1</v>
      </c>
      <c r="B5" s="24"/>
      <c r="C5" s="190" t="s">
        <v>155</v>
      </c>
      <c r="D5" s="188"/>
      <c r="E5" s="189"/>
      <c r="F5" s="195" t="s">
        <v>60</v>
      </c>
      <c r="G5" s="195" t="s">
        <v>59</v>
      </c>
      <c r="H5" s="217" t="s">
        <v>99</v>
      </c>
      <c r="I5" s="48" t="s">
        <v>19</v>
      </c>
      <c r="J5" s="44" t="s">
        <v>4</v>
      </c>
      <c r="K5" s="217" t="s">
        <v>98</v>
      </c>
      <c r="L5" s="48" t="s">
        <v>19</v>
      </c>
      <c r="M5" s="44" t="s">
        <v>4</v>
      </c>
    </row>
    <row r="6" spans="1:13" s="5" customFormat="1" ht="35.25" customHeight="1">
      <c r="A6" s="42" t="s">
        <v>7</v>
      </c>
      <c r="B6" s="41" t="s">
        <v>8</v>
      </c>
      <c r="C6" s="119" t="s">
        <v>152</v>
      </c>
      <c r="D6" s="151" t="s">
        <v>153</v>
      </c>
      <c r="E6" s="46" t="s">
        <v>59</v>
      </c>
      <c r="F6" s="196"/>
      <c r="G6" s="196"/>
      <c r="H6" s="218"/>
      <c r="I6" s="157"/>
      <c r="J6" s="29"/>
      <c r="K6" s="219"/>
      <c r="L6" s="157"/>
      <c r="M6" s="29"/>
    </row>
    <row r="7" spans="1:13" ht="24" customHeight="1">
      <c r="A7" s="13">
        <v>1</v>
      </c>
      <c r="B7" s="30" t="s">
        <v>20</v>
      </c>
      <c r="C7" s="109">
        <v>1336361565</v>
      </c>
      <c r="D7" s="109">
        <v>6809000</v>
      </c>
      <c r="E7" s="110">
        <v>1343170565</v>
      </c>
      <c r="F7" s="142">
        <v>408492860</v>
      </c>
      <c r="G7" s="142">
        <v>5626533509</v>
      </c>
      <c r="H7" s="120">
        <v>0</v>
      </c>
      <c r="I7" s="120">
        <v>0</v>
      </c>
      <c r="J7" s="158">
        <v>0</v>
      </c>
      <c r="K7" s="120">
        <v>0</v>
      </c>
      <c r="L7" s="120">
        <v>0</v>
      </c>
      <c r="M7" s="158">
        <v>0</v>
      </c>
    </row>
    <row r="8" spans="1:13" ht="24" customHeight="1">
      <c r="A8" s="35">
        <v>2</v>
      </c>
      <c r="B8" s="50" t="s">
        <v>21</v>
      </c>
      <c r="C8" s="74">
        <v>421722202</v>
      </c>
      <c r="D8" s="74">
        <v>2231979</v>
      </c>
      <c r="E8" s="75">
        <v>423954181</v>
      </c>
      <c r="F8" s="143">
        <v>139084104</v>
      </c>
      <c r="G8" s="143">
        <v>1887618391</v>
      </c>
      <c r="H8" s="100">
        <v>0</v>
      </c>
      <c r="I8" s="100">
        <v>0</v>
      </c>
      <c r="J8" s="154">
        <v>0</v>
      </c>
      <c r="K8" s="100">
        <v>0</v>
      </c>
      <c r="L8" s="100">
        <v>0</v>
      </c>
      <c r="M8" s="154">
        <v>0</v>
      </c>
    </row>
    <row r="9" spans="1:13" ht="24" customHeight="1">
      <c r="A9" s="35">
        <v>3</v>
      </c>
      <c r="B9" s="50" t="s">
        <v>22</v>
      </c>
      <c r="C9" s="74">
        <v>775554999</v>
      </c>
      <c r="D9" s="74">
        <v>8873917</v>
      </c>
      <c r="E9" s="75">
        <v>784428916</v>
      </c>
      <c r="F9" s="143">
        <v>275516061</v>
      </c>
      <c r="G9" s="143">
        <v>3110595597</v>
      </c>
      <c r="H9" s="100">
        <v>0</v>
      </c>
      <c r="I9" s="100">
        <v>0</v>
      </c>
      <c r="J9" s="154">
        <v>0</v>
      </c>
      <c r="K9" s="100">
        <v>0</v>
      </c>
      <c r="L9" s="100">
        <v>0</v>
      </c>
      <c r="M9" s="154">
        <v>0</v>
      </c>
    </row>
    <row r="10" spans="1:13" ht="24" customHeight="1">
      <c r="A10" s="35">
        <v>4</v>
      </c>
      <c r="B10" s="50" t="s">
        <v>23</v>
      </c>
      <c r="C10" s="74">
        <v>610129121</v>
      </c>
      <c r="D10" s="74">
        <v>4331887</v>
      </c>
      <c r="E10" s="75">
        <v>614461008</v>
      </c>
      <c r="F10" s="143">
        <v>196158332</v>
      </c>
      <c r="G10" s="143">
        <v>2578236841</v>
      </c>
      <c r="H10" s="100">
        <v>0</v>
      </c>
      <c r="I10" s="100">
        <v>0</v>
      </c>
      <c r="J10" s="154">
        <v>0</v>
      </c>
      <c r="K10" s="100">
        <v>0</v>
      </c>
      <c r="L10" s="100">
        <v>0</v>
      </c>
      <c r="M10" s="154">
        <v>0</v>
      </c>
    </row>
    <row r="11" spans="1:13" ht="24" customHeight="1">
      <c r="A11" s="35">
        <v>5</v>
      </c>
      <c r="B11" s="50" t="s">
        <v>24</v>
      </c>
      <c r="C11" s="111">
        <v>199872540</v>
      </c>
      <c r="D11" s="111">
        <v>2247720</v>
      </c>
      <c r="E11" s="112">
        <v>202120260</v>
      </c>
      <c r="F11" s="144">
        <v>75123985</v>
      </c>
      <c r="G11" s="144">
        <v>834683898</v>
      </c>
      <c r="H11" s="122">
        <v>0</v>
      </c>
      <c r="I11" s="122">
        <v>0</v>
      </c>
      <c r="J11" s="159">
        <v>0</v>
      </c>
      <c r="K11" s="122">
        <v>0</v>
      </c>
      <c r="L11" s="122">
        <v>0</v>
      </c>
      <c r="M11" s="159">
        <v>0</v>
      </c>
    </row>
    <row r="12" spans="1:13" ht="24" customHeight="1">
      <c r="A12" s="13">
        <v>6</v>
      </c>
      <c r="B12" s="30" t="s">
        <v>25</v>
      </c>
      <c r="C12" s="109">
        <v>219154822</v>
      </c>
      <c r="D12" s="109">
        <v>1190702</v>
      </c>
      <c r="E12" s="110">
        <v>220345524</v>
      </c>
      <c r="F12" s="142">
        <v>68200006</v>
      </c>
      <c r="G12" s="142">
        <v>1000063843</v>
      </c>
      <c r="H12" s="120">
        <v>0</v>
      </c>
      <c r="I12" s="120">
        <v>0</v>
      </c>
      <c r="J12" s="158">
        <v>0</v>
      </c>
      <c r="K12" s="120">
        <v>0</v>
      </c>
      <c r="L12" s="120">
        <v>0</v>
      </c>
      <c r="M12" s="158">
        <v>0</v>
      </c>
    </row>
    <row r="13" spans="1:13" ht="24" customHeight="1">
      <c r="A13" s="35">
        <v>7</v>
      </c>
      <c r="B13" s="50" t="s">
        <v>26</v>
      </c>
      <c r="C13" s="74">
        <v>186647030</v>
      </c>
      <c r="D13" s="74">
        <v>1300686</v>
      </c>
      <c r="E13" s="75">
        <v>187947716</v>
      </c>
      <c r="F13" s="143">
        <v>62416990</v>
      </c>
      <c r="G13" s="143">
        <v>779065132</v>
      </c>
      <c r="H13" s="100">
        <v>0</v>
      </c>
      <c r="I13" s="100">
        <v>0</v>
      </c>
      <c r="J13" s="154">
        <v>0</v>
      </c>
      <c r="K13" s="100">
        <v>0</v>
      </c>
      <c r="L13" s="100">
        <v>0</v>
      </c>
      <c r="M13" s="154">
        <v>0</v>
      </c>
    </row>
    <row r="14" spans="1:13" ht="24" customHeight="1">
      <c r="A14" s="35">
        <v>8</v>
      </c>
      <c r="B14" s="50" t="s">
        <v>27</v>
      </c>
      <c r="C14" s="74">
        <v>148093229</v>
      </c>
      <c r="D14" s="74">
        <v>1253149</v>
      </c>
      <c r="E14" s="75">
        <v>149346378</v>
      </c>
      <c r="F14" s="143">
        <v>41888525</v>
      </c>
      <c r="G14" s="143">
        <v>591018251</v>
      </c>
      <c r="H14" s="100">
        <v>0</v>
      </c>
      <c r="I14" s="100">
        <v>0</v>
      </c>
      <c r="J14" s="154">
        <v>0</v>
      </c>
      <c r="K14" s="100">
        <v>0</v>
      </c>
      <c r="L14" s="100">
        <v>0</v>
      </c>
      <c r="M14" s="154">
        <v>0</v>
      </c>
    </row>
    <row r="15" spans="1:13" ht="24" customHeight="1">
      <c r="A15" s="35">
        <v>9</v>
      </c>
      <c r="B15" s="50" t="s">
        <v>28</v>
      </c>
      <c r="C15" s="74">
        <v>145195535</v>
      </c>
      <c r="D15" s="74">
        <v>1051585</v>
      </c>
      <c r="E15" s="75">
        <v>146247120</v>
      </c>
      <c r="F15" s="143">
        <v>50418788</v>
      </c>
      <c r="G15" s="143">
        <v>618648088</v>
      </c>
      <c r="H15" s="100">
        <v>0</v>
      </c>
      <c r="I15" s="100">
        <v>0</v>
      </c>
      <c r="J15" s="154">
        <v>0</v>
      </c>
      <c r="K15" s="100">
        <v>0</v>
      </c>
      <c r="L15" s="100">
        <v>0</v>
      </c>
      <c r="M15" s="154">
        <v>0</v>
      </c>
    </row>
    <row r="16" spans="1:13" ht="24" customHeight="1">
      <c r="A16" s="35">
        <v>10</v>
      </c>
      <c r="B16" s="50" t="s">
        <v>29</v>
      </c>
      <c r="C16" s="111">
        <v>358819174</v>
      </c>
      <c r="D16" s="111">
        <v>1738820</v>
      </c>
      <c r="E16" s="112">
        <v>360557994</v>
      </c>
      <c r="F16" s="144">
        <v>119974590</v>
      </c>
      <c r="G16" s="144">
        <v>1514758946</v>
      </c>
      <c r="H16" s="122">
        <v>0</v>
      </c>
      <c r="I16" s="122">
        <v>0</v>
      </c>
      <c r="J16" s="159">
        <v>0</v>
      </c>
      <c r="K16" s="122">
        <v>0</v>
      </c>
      <c r="L16" s="122">
        <v>0</v>
      </c>
      <c r="M16" s="159">
        <v>0</v>
      </c>
    </row>
    <row r="17" spans="1:13" ht="24" customHeight="1">
      <c r="A17" s="13">
        <v>11</v>
      </c>
      <c r="B17" s="30" t="s">
        <v>30</v>
      </c>
      <c r="C17" s="109">
        <v>263643048</v>
      </c>
      <c r="D17" s="109">
        <v>3150976</v>
      </c>
      <c r="E17" s="152">
        <v>266794024</v>
      </c>
      <c r="F17" s="142">
        <v>96249060</v>
      </c>
      <c r="G17" s="142">
        <v>1093302139</v>
      </c>
      <c r="H17" s="120">
        <v>0</v>
      </c>
      <c r="I17" s="120">
        <v>0</v>
      </c>
      <c r="J17" s="158">
        <v>0</v>
      </c>
      <c r="K17" s="120">
        <v>0</v>
      </c>
      <c r="L17" s="120">
        <v>0</v>
      </c>
      <c r="M17" s="158">
        <v>0</v>
      </c>
    </row>
    <row r="18" spans="1:13" ht="24" customHeight="1">
      <c r="A18" s="35">
        <v>12</v>
      </c>
      <c r="B18" s="50" t="s">
        <v>31</v>
      </c>
      <c r="C18" s="74">
        <v>115613481</v>
      </c>
      <c r="D18" s="74">
        <v>1047843</v>
      </c>
      <c r="E18" s="75">
        <v>116661324</v>
      </c>
      <c r="F18" s="143">
        <v>45727667</v>
      </c>
      <c r="G18" s="143">
        <v>528577340</v>
      </c>
      <c r="H18" s="100">
        <v>0</v>
      </c>
      <c r="I18" s="100">
        <v>0</v>
      </c>
      <c r="J18" s="154">
        <v>0</v>
      </c>
      <c r="K18" s="100">
        <v>0</v>
      </c>
      <c r="L18" s="100">
        <v>0</v>
      </c>
      <c r="M18" s="154">
        <v>0</v>
      </c>
    </row>
    <row r="19" spans="1:13" ht="24" customHeight="1">
      <c r="A19" s="35">
        <v>13</v>
      </c>
      <c r="B19" s="50" t="s">
        <v>32</v>
      </c>
      <c r="C19" s="74">
        <v>164589842</v>
      </c>
      <c r="D19" s="74">
        <v>1438547</v>
      </c>
      <c r="E19" s="92">
        <v>166028389</v>
      </c>
      <c r="F19" s="143">
        <v>60577791</v>
      </c>
      <c r="G19" s="143">
        <v>800462764</v>
      </c>
      <c r="H19" s="100">
        <v>0</v>
      </c>
      <c r="I19" s="100">
        <v>0</v>
      </c>
      <c r="J19" s="154">
        <v>0</v>
      </c>
      <c r="K19" s="100">
        <v>0</v>
      </c>
      <c r="L19" s="100">
        <v>0</v>
      </c>
      <c r="M19" s="154">
        <v>0</v>
      </c>
    </row>
    <row r="20" spans="1:13" ht="24" customHeight="1">
      <c r="A20" s="23"/>
      <c r="B20" s="50" t="s">
        <v>33</v>
      </c>
      <c r="C20" s="58">
        <v>4945396588</v>
      </c>
      <c r="D20" s="58">
        <v>36666811</v>
      </c>
      <c r="E20" s="84">
        <v>4982063399</v>
      </c>
      <c r="F20" s="104">
        <v>1639828759</v>
      </c>
      <c r="G20" s="104">
        <v>20963564739</v>
      </c>
      <c r="H20" s="97">
        <v>0</v>
      </c>
      <c r="I20" s="97">
        <v>0</v>
      </c>
      <c r="J20" s="155">
        <v>0</v>
      </c>
      <c r="K20" s="97">
        <v>0</v>
      </c>
      <c r="L20" s="97">
        <v>0</v>
      </c>
      <c r="M20" s="155">
        <v>0</v>
      </c>
    </row>
    <row r="21" spans="1:13" ht="24" customHeight="1">
      <c r="A21" s="23"/>
      <c r="B21" s="24"/>
      <c r="C21" s="58"/>
      <c r="D21" s="58"/>
      <c r="E21" s="84"/>
      <c r="F21" s="104"/>
      <c r="G21" s="104"/>
      <c r="H21" s="97"/>
      <c r="I21" s="97"/>
      <c r="J21" s="155"/>
      <c r="K21" s="97"/>
      <c r="L21" s="97"/>
      <c r="M21" s="155"/>
    </row>
    <row r="22" spans="1:13" ht="24" customHeight="1">
      <c r="A22" s="35">
        <v>14</v>
      </c>
      <c r="B22" s="50" t="s">
        <v>34</v>
      </c>
      <c r="C22" s="74">
        <v>67481265</v>
      </c>
      <c r="D22" s="74">
        <v>678218</v>
      </c>
      <c r="E22" s="92">
        <v>68159483</v>
      </c>
      <c r="F22" s="143">
        <v>20368925</v>
      </c>
      <c r="G22" s="143">
        <v>263090434</v>
      </c>
      <c r="H22" s="100">
        <v>0</v>
      </c>
      <c r="I22" s="100">
        <v>0</v>
      </c>
      <c r="J22" s="154">
        <v>0</v>
      </c>
      <c r="K22" s="100">
        <v>0</v>
      </c>
      <c r="L22" s="100">
        <v>0</v>
      </c>
      <c r="M22" s="154">
        <v>0</v>
      </c>
    </row>
    <row r="23" spans="1:13" ht="24" customHeight="1">
      <c r="A23" s="35">
        <v>15</v>
      </c>
      <c r="B23" s="50" t="s">
        <v>35</v>
      </c>
      <c r="C23" s="111">
        <v>74013617</v>
      </c>
      <c r="D23" s="111">
        <v>345940</v>
      </c>
      <c r="E23" s="153">
        <v>74359557</v>
      </c>
      <c r="F23" s="144">
        <v>20588942</v>
      </c>
      <c r="G23" s="144">
        <v>333706125</v>
      </c>
      <c r="H23" s="122">
        <v>0</v>
      </c>
      <c r="I23" s="122">
        <v>0</v>
      </c>
      <c r="J23" s="159">
        <v>0</v>
      </c>
      <c r="K23" s="122">
        <v>0</v>
      </c>
      <c r="L23" s="122">
        <v>0</v>
      </c>
      <c r="M23" s="159">
        <v>0</v>
      </c>
    </row>
    <row r="24" spans="1:13" ht="24" customHeight="1">
      <c r="A24" s="13">
        <v>16</v>
      </c>
      <c r="B24" s="30" t="s">
        <v>36</v>
      </c>
      <c r="C24" s="109">
        <v>53412587</v>
      </c>
      <c r="D24" s="109">
        <v>548074</v>
      </c>
      <c r="E24" s="110">
        <v>53960661</v>
      </c>
      <c r="F24" s="142">
        <v>13592601</v>
      </c>
      <c r="G24" s="142">
        <v>184234358</v>
      </c>
      <c r="H24" s="120">
        <v>0</v>
      </c>
      <c r="I24" s="120">
        <v>0</v>
      </c>
      <c r="J24" s="158">
        <v>0</v>
      </c>
      <c r="K24" s="120">
        <v>0</v>
      </c>
      <c r="L24" s="120">
        <v>0</v>
      </c>
      <c r="M24" s="158">
        <v>0</v>
      </c>
    </row>
    <row r="25" spans="1:13" ht="24" customHeight="1">
      <c r="A25" s="35">
        <v>17</v>
      </c>
      <c r="B25" s="50" t="s">
        <v>37</v>
      </c>
      <c r="C25" s="74">
        <v>44614678</v>
      </c>
      <c r="D25" s="74">
        <v>323907</v>
      </c>
      <c r="E25" s="75">
        <v>44938585</v>
      </c>
      <c r="F25" s="143">
        <v>17631769</v>
      </c>
      <c r="G25" s="143">
        <v>157174504</v>
      </c>
      <c r="H25" s="100">
        <v>0</v>
      </c>
      <c r="I25" s="100">
        <v>0</v>
      </c>
      <c r="J25" s="154">
        <v>0</v>
      </c>
      <c r="K25" s="100">
        <v>0</v>
      </c>
      <c r="L25" s="100">
        <v>0</v>
      </c>
      <c r="M25" s="154">
        <v>0</v>
      </c>
    </row>
    <row r="26" spans="1:13" ht="24" customHeight="1">
      <c r="A26" s="35">
        <v>18</v>
      </c>
      <c r="B26" s="50" t="s">
        <v>38</v>
      </c>
      <c r="C26" s="74">
        <v>28574817</v>
      </c>
      <c r="D26" s="74">
        <v>703341</v>
      </c>
      <c r="E26" s="75">
        <v>29278158</v>
      </c>
      <c r="F26" s="143">
        <v>9510224</v>
      </c>
      <c r="G26" s="143">
        <v>107450388</v>
      </c>
      <c r="H26" s="100">
        <v>0</v>
      </c>
      <c r="I26" s="100">
        <v>0</v>
      </c>
      <c r="J26" s="154">
        <v>0</v>
      </c>
      <c r="K26" s="100">
        <v>0</v>
      </c>
      <c r="L26" s="100">
        <v>0</v>
      </c>
      <c r="M26" s="154">
        <v>0</v>
      </c>
    </row>
    <row r="27" spans="1:13" ht="24" customHeight="1">
      <c r="A27" s="35">
        <v>19</v>
      </c>
      <c r="B27" s="50" t="s">
        <v>39</v>
      </c>
      <c r="C27" s="74">
        <v>110824149</v>
      </c>
      <c r="D27" s="74">
        <v>764691</v>
      </c>
      <c r="E27" s="75">
        <v>111588840</v>
      </c>
      <c r="F27" s="143">
        <v>36449477</v>
      </c>
      <c r="G27" s="143">
        <v>439631101</v>
      </c>
      <c r="H27" s="100">
        <v>0</v>
      </c>
      <c r="I27" s="100">
        <v>0</v>
      </c>
      <c r="J27" s="154">
        <v>0</v>
      </c>
      <c r="K27" s="100">
        <v>0</v>
      </c>
      <c r="L27" s="100">
        <v>0</v>
      </c>
      <c r="M27" s="154">
        <v>0</v>
      </c>
    </row>
    <row r="28" spans="1:13" ht="24" customHeight="1">
      <c r="A28" s="35">
        <v>20</v>
      </c>
      <c r="B28" s="50" t="s">
        <v>40</v>
      </c>
      <c r="C28" s="111">
        <v>54174929</v>
      </c>
      <c r="D28" s="111">
        <v>679435</v>
      </c>
      <c r="E28" s="112">
        <v>54854364</v>
      </c>
      <c r="F28" s="144">
        <v>18407789</v>
      </c>
      <c r="G28" s="144">
        <v>207950449</v>
      </c>
      <c r="H28" s="122">
        <v>0</v>
      </c>
      <c r="I28" s="122">
        <v>0</v>
      </c>
      <c r="J28" s="159">
        <v>0</v>
      </c>
      <c r="K28" s="122">
        <v>0</v>
      </c>
      <c r="L28" s="122">
        <v>0</v>
      </c>
      <c r="M28" s="159">
        <v>0</v>
      </c>
    </row>
    <row r="29" spans="1:13" ht="24" customHeight="1">
      <c r="A29" s="13">
        <v>21</v>
      </c>
      <c r="B29" s="30" t="s">
        <v>41</v>
      </c>
      <c r="C29" s="109">
        <v>34071240</v>
      </c>
      <c r="D29" s="109">
        <v>259349</v>
      </c>
      <c r="E29" s="152">
        <v>34330589</v>
      </c>
      <c r="F29" s="142">
        <v>11166811</v>
      </c>
      <c r="G29" s="142">
        <v>155304062</v>
      </c>
      <c r="H29" s="120">
        <v>0</v>
      </c>
      <c r="I29" s="120">
        <v>0</v>
      </c>
      <c r="J29" s="158">
        <v>0</v>
      </c>
      <c r="K29" s="120">
        <v>0</v>
      </c>
      <c r="L29" s="120">
        <v>0</v>
      </c>
      <c r="M29" s="158">
        <v>0</v>
      </c>
    </row>
    <row r="30" spans="1:13" ht="24" customHeight="1">
      <c r="A30" s="35">
        <v>22</v>
      </c>
      <c r="B30" s="50" t="s">
        <v>42</v>
      </c>
      <c r="C30" s="74">
        <v>20788750</v>
      </c>
      <c r="D30" s="74">
        <v>102894</v>
      </c>
      <c r="E30" s="92">
        <v>20891644</v>
      </c>
      <c r="F30" s="143">
        <v>10000209</v>
      </c>
      <c r="G30" s="143">
        <v>100842143</v>
      </c>
      <c r="H30" s="100">
        <v>0</v>
      </c>
      <c r="I30" s="100">
        <v>0</v>
      </c>
      <c r="J30" s="154">
        <v>0</v>
      </c>
      <c r="K30" s="100">
        <v>0</v>
      </c>
      <c r="L30" s="100">
        <v>0</v>
      </c>
      <c r="M30" s="154">
        <v>0</v>
      </c>
    </row>
    <row r="31" spans="1:13" ht="24" customHeight="1">
      <c r="A31" s="35">
        <v>27</v>
      </c>
      <c r="B31" s="50" t="s">
        <v>43</v>
      </c>
      <c r="C31" s="74">
        <v>57911879</v>
      </c>
      <c r="D31" s="74">
        <v>1976310</v>
      </c>
      <c r="E31" s="92">
        <v>59888189</v>
      </c>
      <c r="F31" s="143">
        <v>26001398</v>
      </c>
      <c r="G31" s="143">
        <v>267569781</v>
      </c>
      <c r="H31" s="100">
        <v>0</v>
      </c>
      <c r="I31" s="100">
        <v>0</v>
      </c>
      <c r="J31" s="154">
        <v>0</v>
      </c>
      <c r="K31" s="100">
        <v>0</v>
      </c>
      <c r="L31" s="100">
        <v>0</v>
      </c>
      <c r="M31" s="154">
        <v>0</v>
      </c>
    </row>
    <row r="32" spans="1:13" ht="24" customHeight="1">
      <c r="A32" s="35">
        <v>28</v>
      </c>
      <c r="B32" s="50" t="s">
        <v>44</v>
      </c>
      <c r="C32" s="74">
        <v>130548841</v>
      </c>
      <c r="D32" s="74">
        <v>1016637</v>
      </c>
      <c r="E32" s="92">
        <v>131565478</v>
      </c>
      <c r="F32" s="143">
        <v>41442909</v>
      </c>
      <c r="G32" s="143">
        <v>554367437</v>
      </c>
      <c r="H32" s="100">
        <v>0</v>
      </c>
      <c r="I32" s="100">
        <v>0</v>
      </c>
      <c r="J32" s="154">
        <v>0</v>
      </c>
      <c r="K32" s="100">
        <v>0</v>
      </c>
      <c r="L32" s="100">
        <v>0</v>
      </c>
      <c r="M32" s="154">
        <v>0</v>
      </c>
    </row>
    <row r="33" spans="1:13" ht="24" customHeight="1">
      <c r="A33" s="35">
        <v>29</v>
      </c>
      <c r="B33" s="50" t="s">
        <v>45</v>
      </c>
      <c r="C33" s="111">
        <v>97171000</v>
      </c>
      <c r="D33" s="111">
        <v>1956000</v>
      </c>
      <c r="E33" s="153">
        <v>99127000</v>
      </c>
      <c r="F33" s="144">
        <v>33257000</v>
      </c>
      <c r="G33" s="144">
        <v>413912951</v>
      </c>
      <c r="H33" s="122">
        <v>0</v>
      </c>
      <c r="I33" s="122">
        <v>0</v>
      </c>
      <c r="J33" s="159">
        <v>0</v>
      </c>
      <c r="K33" s="122">
        <v>0</v>
      </c>
      <c r="L33" s="122">
        <v>0</v>
      </c>
      <c r="M33" s="159">
        <v>0</v>
      </c>
    </row>
    <row r="34" spans="1:13" ht="24" customHeight="1">
      <c r="A34" s="59">
        <v>30</v>
      </c>
      <c r="B34" s="53" t="s">
        <v>46</v>
      </c>
      <c r="C34" s="109">
        <v>85133290</v>
      </c>
      <c r="D34" s="109">
        <v>0</v>
      </c>
      <c r="E34" s="110">
        <v>85133290</v>
      </c>
      <c r="F34" s="142">
        <v>26478470</v>
      </c>
      <c r="G34" s="142">
        <v>346968253</v>
      </c>
      <c r="H34" s="120">
        <v>0</v>
      </c>
      <c r="I34" s="120">
        <v>0</v>
      </c>
      <c r="J34" s="158">
        <v>0</v>
      </c>
      <c r="K34" s="120">
        <v>0</v>
      </c>
      <c r="L34" s="120">
        <v>0</v>
      </c>
      <c r="M34" s="158">
        <v>0</v>
      </c>
    </row>
    <row r="35" spans="1:13" s="60" customFormat="1" ht="24" customHeight="1">
      <c r="A35" s="35">
        <v>31</v>
      </c>
      <c r="B35" s="50" t="s">
        <v>47</v>
      </c>
      <c r="C35" s="74">
        <v>43472974</v>
      </c>
      <c r="D35" s="74">
        <v>489362</v>
      </c>
      <c r="E35" s="75">
        <v>43962336</v>
      </c>
      <c r="F35" s="143">
        <v>15167524</v>
      </c>
      <c r="G35" s="143">
        <v>171300372</v>
      </c>
      <c r="H35" s="100">
        <v>0</v>
      </c>
      <c r="I35" s="100">
        <v>0</v>
      </c>
      <c r="J35" s="154">
        <v>0</v>
      </c>
      <c r="K35" s="100">
        <v>0</v>
      </c>
      <c r="L35" s="100">
        <v>0</v>
      </c>
      <c r="M35" s="154">
        <v>0</v>
      </c>
    </row>
    <row r="36" spans="1:13" s="60" customFormat="1" ht="24" customHeight="1">
      <c r="A36" s="35">
        <v>32</v>
      </c>
      <c r="B36" s="50" t="s">
        <v>48</v>
      </c>
      <c r="C36" s="74">
        <v>35013049</v>
      </c>
      <c r="D36" s="74">
        <v>398021</v>
      </c>
      <c r="E36" s="75">
        <v>35411070</v>
      </c>
      <c r="F36" s="143">
        <v>8025115</v>
      </c>
      <c r="G36" s="143">
        <v>159584232</v>
      </c>
      <c r="H36" s="100">
        <v>0</v>
      </c>
      <c r="I36" s="100">
        <v>0</v>
      </c>
      <c r="J36" s="154">
        <v>0</v>
      </c>
      <c r="K36" s="100">
        <v>0</v>
      </c>
      <c r="L36" s="100">
        <v>0</v>
      </c>
      <c r="M36" s="154">
        <v>0</v>
      </c>
    </row>
    <row r="37" spans="1:13" s="60" customFormat="1" ht="24" customHeight="1">
      <c r="A37" s="57">
        <v>36</v>
      </c>
      <c r="B37" s="50" t="s">
        <v>49</v>
      </c>
      <c r="C37" s="74">
        <v>48697152</v>
      </c>
      <c r="D37" s="74">
        <v>327291</v>
      </c>
      <c r="E37" s="75">
        <v>49024443</v>
      </c>
      <c r="F37" s="143">
        <v>18060326</v>
      </c>
      <c r="G37" s="143">
        <v>200229550</v>
      </c>
      <c r="H37" s="100">
        <v>0</v>
      </c>
      <c r="I37" s="100">
        <v>0</v>
      </c>
      <c r="J37" s="154">
        <v>0</v>
      </c>
      <c r="K37" s="100">
        <v>0</v>
      </c>
      <c r="L37" s="100">
        <v>0</v>
      </c>
      <c r="M37" s="154">
        <v>0</v>
      </c>
    </row>
    <row r="38" spans="1:13" s="60" customFormat="1" ht="24" customHeight="1">
      <c r="A38" s="61">
        <v>44</v>
      </c>
      <c r="B38" s="28" t="s">
        <v>50</v>
      </c>
      <c r="C38" s="111">
        <v>99572806</v>
      </c>
      <c r="D38" s="111">
        <v>896049</v>
      </c>
      <c r="E38" s="112">
        <v>100468855</v>
      </c>
      <c r="F38" s="144">
        <v>31334845</v>
      </c>
      <c r="G38" s="144">
        <v>366342687</v>
      </c>
      <c r="H38" s="122">
        <v>0</v>
      </c>
      <c r="I38" s="122">
        <v>0</v>
      </c>
      <c r="J38" s="159">
        <v>0</v>
      </c>
      <c r="K38" s="122">
        <v>0</v>
      </c>
      <c r="L38" s="122">
        <v>0</v>
      </c>
      <c r="M38" s="159">
        <v>0</v>
      </c>
    </row>
    <row r="39" spans="1:13" s="60" customFormat="1" ht="24" customHeight="1">
      <c r="A39" s="57">
        <v>45</v>
      </c>
      <c r="B39" s="50" t="s">
        <v>74</v>
      </c>
      <c r="C39" s="109">
        <v>137573684</v>
      </c>
      <c r="D39" s="109">
        <v>2262736</v>
      </c>
      <c r="E39" s="152">
        <v>139836420</v>
      </c>
      <c r="F39" s="142">
        <v>46879236</v>
      </c>
      <c r="G39" s="142">
        <v>528169275</v>
      </c>
      <c r="H39" s="120">
        <v>0</v>
      </c>
      <c r="I39" s="120">
        <v>0</v>
      </c>
      <c r="J39" s="158">
        <v>0</v>
      </c>
      <c r="K39" s="120">
        <v>0</v>
      </c>
      <c r="L39" s="120">
        <v>0</v>
      </c>
      <c r="M39" s="158">
        <v>0</v>
      </c>
    </row>
    <row r="40" spans="1:13" s="60" customFormat="1" ht="24" customHeight="1">
      <c r="A40" s="61">
        <v>46</v>
      </c>
      <c r="B40" s="28" t="s">
        <v>79</v>
      </c>
      <c r="C40" s="77">
        <v>128070358</v>
      </c>
      <c r="D40" s="77">
        <v>1065860</v>
      </c>
      <c r="E40" s="93">
        <v>129136218</v>
      </c>
      <c r="F40" s="145">
        <v>59162664</v>
      </c>
      <c r="G40" s="145">
        <v>549729705</v>
      </c>
      <c r="H40" s="124">
        <v>0</v>
      </c>
      <c r="I40" s="124">
        <v>0</v>
      </c>
      <c r="J40" s="160">
        <v>0</v>
      </c>
      <c r="K40" s="124">
        <v>0</v>
      </c>
      <c r="L40" s="124">
        <v>0</v>
      </c>
      <c r="M40" s="160">
        <v>0</v>
      </c>
    </row>
    <row r="41" spans="1:13" s="60" customFormat="1" ht="24" customHeight="1">
      <c r="A41" s="38"/>
      <c r="B41" s="50" t="s">
        <v>51</v>
      </c>
      <c r="C41" s="81">
        <v>1351121065</v>
      </c>
      <c r="D41" s="81">
        <v>14794115</v>
      </c>
      <c r="E41" s="81">
        <v>1365915180</v>
      </c>
      <c r="F41" s="146">
        <v>463526234</v>
      </c>
      <c r="G41" s="146">
        <v>5507557807</v>
      </c>
      <c r="H41" s="127">
        <v>0</v>
      </c>
      <c r="I41" s="127">
        <v>0</v>
      </c>
      <c r="J41" s="161">
        <v>0</v>
      </c>
      <c r="K41" s="127">
        <v>0</v>
      </c>
      <c r="L41" s="127">
        <v>0</v>
      </c>
      <c r="M41" s="161">
        <v>0</v>
      </c>
    </row>
    <row r="42" spans="1:13" ht="24" customHeight="1">
      <c r="A42" s="38"/>
      <c r="B42" s="50" t="s">
        <v>52</v>
      </c>
      <c r="C42" s="58">
        <v>6296517653</v>
      </c>
      <c r="D42" s="58">
        <v>51460926</v>
      </c>
      <c r="E42" s="84">
        <v>6347978579</v>
      </c>
      <c r="F42" s="104">
        <v>2103354993</v>
      </c>
      <c r="G42" s="104">
        <v>26471122546</v>
      </c>
      <c r="H42" s="97">
        <v>0</v>
      </c>
      <c r="I42" s="97">
        <v>0</v>
      </c>
      <c r="J42" s="155">
        <v>0</v>
      </c>
      <c r="K42" s="97">
        <v>0</v>
      </c>
      <c r="L42" s="97">
        <v>0</v>
      </c>
      <c r="M42" s="155">
        <v>0</v>
      </c>
    </row>
    <row r="43" spans="1:13" s="60" customFormat="1" ht="24" customHeight="1">
      <c r="A43" s="38"/>
      <c r="B43" s="24"/>
      <c r="C43" s="58"/>
      <c r="D43" s="58"/>
      <c r="E43" s="84"/>
      <c r="F43" s="104"/>
      <c r="G43" s="104"/>
      <c r="H43" s="58"/>
      <c r="I43" s="58"/>
      <c r="J43" s="84"/>
      <c r="K43" s="58"/>
      <c r="L43" s="58"/>
      <c r="M43" s="84"/>
    </row>
    <row r="44" spans="1:13" ht="24" customHeight="1">
      <c r="A44" s="57">
        <v>301</v>
      </c>
      <c r="B44" s="50" t="s">
        <v>53</v>
      </c>
      <c r="C44" s="100">
        <v>0</v>
      </c>
      <c r="D44" s="100">
        <v>0</v>
      </c>
      <c r="E44" s="154">
        <v>0</v>
      </c>
      <c r="F44" s="162">
        <v>0</v>
      </c>
      <c r="G44" s="162">
        <v>0</v>
      </c>
      <c r="H44" s="74">
        <v>114317915</v>
      </c>
      <c r="I44" s="74">
        <v>9034</v>
      </c>
      <c r="J44" s="92">
        <v>114326949</v>
      </c>
      <c r="K44" s="74">
        <v>30406785</v>
      </c>
      <c r="L44" s="74">
        <v>7476</v>
      </c>
      <c r="M44" s="92">
        <v>30414261</v>
      </c>
    </row>
    <row r="45" spans="1:13" ht="24" customHeight="1">
      <c r="A45" s="57">
        <v>302</v>
      </c>
      <c r="B45" s="50" t="s">
        <v>54</v>
      </c>
      <c r="C45" s="100">
        <v>0</v>
      </c>
      <c r="D45" s="100">
        <v>0</v>
      </c>
      <c r="E45" s="154">
        <v>0</v>
      </c>
      <c r="F45" s="162">
        <v>0</v>
      </c>
      <c r="G45" s="162">
        <v>0</v>
      </c>
      <c r="H45" s="74">
        <v>161638595</v>
      </c>
      <c r="I45" s="74">
        <v>12300</v>
      </c>
      <c r="J45" s="92">
        <v>161650895</v>
      </c>
      <c r="K45" s="74">
        <v>103383824</v>
      </c>
      <c r="L45" s="74">
        <v>10178</v>
      </c>
      <c r="M45" s="92">
        <v>103394002</v>
      </c>
    </row>
    <row r="46" spans="1:13" ht="24" customHeight="1">
      <c r="A46" s="57">
        <v>303</v>
      </c>
      <c r="B46" s="50" t="s">
        <v>55</v>
      </c>
      <c r="C46" s="100">
        <v>0</v>
      </c>
      <c r="D46" s="100">
        <v>0</v>
      </c>
      <c r="E46" s="154">
        <v>0</v>
      </c>
      <c r="F46" s="162">
        <v>0</v>
      </c>
      <c r="G46" s="162">
        <v>0</v>
      </c>
      <c r="H46" s="74">
        <v>908263269</v>
      </c>
      <c r="I46" s="74">
        <v>72061</v>
      </c>
      <c r="J46" s="92">
        <v>908335330</v>
      </c>
      <c r="K46" s="74">
        <v>3743013</v>
      </c>
      <c r="L46" s="74">
        <v>59626</v>
      </c>
      <c r="M46" s="92">
        <v>3802639</v>
      </c>
    </row>
    <row r="47" spans="1:13" ht="24" customHeight="1">
      <c r="A47" s="38"/>
      <c r="B47" s="50" t="s">
        <v>56</v>
      </c>
      <c r="C47" s="101">
        <v>0</v>
      </c>
      <c r="D47" s="101">
        <v>0</v>
      </c>
      <c r="E47" s="155">
        <v>0</v>
      </c>
      <c r="F47" s="163">
        <v>0</v>
      </c>
      <c r="G47" s="163">
        <v>0</v>
      </c>
      <c r="H47" s="62">
        <v>1184219779</v>
      </c>
      <c r="I47" s="62">
        <v>93395</v>
      </c>
      <c r="J47" s="84">
        <v>1184313174</v>
      </c>
      <c r="K47" s="62">
        <v>137533622</v>
      </c>
      <c r="L47" s="62">
        <v>77280</v>
      </c>
      <c r="M47" s="84">
        <v>137610902</v>
      </c>
    </row>
    <row r="48" spans="1:13" ht="24" customHeight="1">
      <c r="A48" s="38"/>
      <c r="B48" s="24"/>
      <c r="C48" s="62"/>
      <c r="D48" s="62"/>
      <c r="E48" s="84"/>
      <c r="F48" s="104"/>
      <c r="G48" s="104"/>
      <c r="H48" s="62"/>
      <c r="I48" s="62"/>
      <c r="J48" s="84"/>
      <c r="K48" s="62"/>
      <c r="L48" s="62"/>
      <c r="M48" s="84"/>
    </row>
    <row r="49" spans="1:13" ht="24" customHeight="1">
      <c r="A49" s="63"/>
      <c r="B49" s="28" t="s">
        <v>57</v>
      </c>
      <c r="C49" s="90">
        <v>6296517653</v>
      </c>
      <c r="D49" s="90">
        <v>51460926</v>
      </c>
      <c r="E49" s="88">
        <v>6347978579</v>
      </c>
      <c r="F49" s="147">
        <v>2103354993</v>
      </c>
      <c r="G49" s="147">
        <v>26471122546</v>
      </c>
      <c r="H49" s="90">
        <v>1184219779</v>
      </c>
      <c r="I49" s="90">
        <v>93395</v>
      </c>
      <c r="J49" s="88">
        <v>1184313174</v>
      </c>
      <c r="K49" s="90">
        <v>137533622</v>
      </c>
      <c r="L49" s="90">
        <v>77280</v>
      </c>
      <c r="M49" s="88">
        <v>137610902</v>
      </c>
    </row>
    <row r="50" spans="1:2" ht="9" customHeight="1" hidden="1">
      <c r="A50" s="40"/>
      <c r="B50" s="37"/>
    </row>
    <row r="51" ht="36.75" customHeight="1">
      <c r="B51" s="64"/>
    </row>
    <row r="52" spans="1:2" s="60" customFormat="1" ht="16.5" customHeight="1">
      <c r="A52" s="40"/>
      <c r="B52" s="40"/>
    </row>
    <row r="53" spans="1:2" s="66" customFormat="1" ht="16.5" customHeight="1">
      <c r="A53" s="65"/>
      <c r="B53" s="65"/>
    </row>
    <row r="57" spans="1:2" ht="16.5" customHeight="1">
      <c r="A57" s="7"/>
      <c r="B57" s="7"/>
    </row>
    <row r="58" spans="1:2" ht="16.5" customHeight="1">
      <c r="A58" s="7"/>
      <c r="B58" s="7"/>
    </row>
    <row r="60" spans="1:2" ht="16.5" customHeight="1">
      <c r="A60" s="7"/>
      <c r="B60" s="7"/>
    </row>
    <row r="61" spans="1:2" ht="16.5" customHeight="1">
      <c r="A61" s="7"/>
      <c r="B61" s="7"/>
    </row>
    <row r="62" spans="1:2" ht="16.5" customHeight="1">
      <c r="A62" s="7"/>
      <c r="B62" s="7"/>
    </row>
    <row r="63" spans="1:2" ht="16.5" customHeight="1">
      <c r="A63" s="7"/>
      <c r="B63" s="7"/>
    </row>
    <row r="64" spans="1:2" ht="16.5" customHeight="1">
      <c r="A64" s="7"/>
      <c r="B64" s="7"/>
    </row>
    <row r="65" spans="1:2" ht="16.5" customHeight="1">
      <c r="A65" s="7"/>
      <c r="B65" s="7"/>
    </row>
    <row r="66" spans="1:2" ht="16.5" customHeight="1">
      <c r="A66" s="7"/>
      <c r="B66" s="7"/>
    </row>
    <row r="67" spans="1:2" ht="16.5" customHeight="1">
      <c r="A67" s="7"/>
      <c r="B67" s="7"/>
    </row>
    <row r="68" spans="1:2" ht="16.5" customHeight="1">
      <c r="A68" s="7"/>
      <c r="B68" s="7"/>
    </row>
    <row r="69" spans="1:2" ht="16.5" customHeight="1">
      <c r="A69" s="7"/>
      <c r="B69" s="7"/>
    </row>
    <row r="70" ht="16.5" customHeight="1">
      <c r="B70" s="7"/>
    </row>
    <row r="72" spans="1:2" ht="16.5" customHeight="1">
      <c r="A72" s="7"/>
      <c r="B72" s="7"/>
    </row>
    <row r="73" spans="1:2" ht="16.5" customHeight="1">
      <c r="A73" s="7"/>
      <c r="B73" s="7"/>
    </row>
    <row r="74" spans="1:2" ht="16.5" customHeight="1">
      <c r="A74" s="7"/>
      <c r="B74" s="7"/>
    </row>
    <row r="75" spans="1:2" ht="16.5" customHeight="1">
      <c r="A75" s="7"/>
      <c r="B75" s="7"/>
    </row>
    <row r="76" spans="1:2" ht="16.5" customHeight="1">
      <c r="A76" s="7"/>
      <c r="B76" s="7"/>
    </row>
    <row r="77" spans="1:2" ht="16.5" customHeight="1">
      <c r="A77" s="7"/>
      <c r="B77" s="7"/>
    </row>
    <row r="78" spans="1:2" ht="16.5" customHeight="1">
      <c r="A78" s="7"/>
      <c r="B78" s="7"/>
    </row>
    <row r="79" spans="1:2" ht="16.5" customHeight="1">
      <c r="A79" s="7"/>
      <c r="B79" s="7"/>
    </row>
    <row r="80" spans="1:2" ht="16.5" customHeight="1">
      <c r="A80" s="7"/>
      <c r="B80" s="7"/>
    </row>
    <row r="81" spans="1:2" ht="16.5" customHeight="1">
      <c r="A81" s="7"/>
      <c r="B81" s="7"/>
    </row>
    <row r="82" spans="1:2" ht="16.5" customHeight="1">
      <c r="A82" s="7"/>
      <c r="B82" s="7"/>
    </row>
    <row r="83" spans="1:2" ht="16.5" customHeight="1">
      <c r="A83" s="7"/>
      <c r="B83" s="7"/>
    </row>
    <row r="84" spans="1:2" ht="16.5" customHeight="1">
      <c r="A84" s="7"/>
      <c r="B84" s="7"/>
    </row>
    <row r="85" spans="1:2" ht="16.5" customHeight="1">
      <c r="A85" s="7"/>
      <c r="B85" s="7"/>
    </row>
    <row r="86" spans="1:2" ht="16.5" customHeight="1">
      <c r="A86" s="7"/>
      <c r="B86" s="7"/>
    </row>
    <row r="87" spans="1:2" ht="16.5" customHeight="1">
      <c r="A87" s="7"/>
      <c r="B87" s="7"/>
    </row>
    <row r="88" spans="1:2" ht="16.5" customHeight="1">
      <c r="A88" s="7"/>
      <c r="B88" s="7"/>
    </row>
    <row r="89" spans="1:2" ht="16.5" customHeight="1">
      <c r="A89" s="7"/>
      <c r="B89" s="7"/>
    </row>
    <row r="90" spans="1:2" ht="16.5" customHeight="1">
      <c r="A90" s="7"/>
      <c r="B90" s="7"/>
    </row>
    <row r="91" spans="1:2" ht="16.5" customHeight="1">
      <c r="A91" s="7"/>
      <c r="B91" s="7"/>
    </row>
    <row r="92" spans="1:2" ht="16.5" customHeight="1">
      <c r="A92" s="7"/>
      <c r="B92" s="7"/>
    </row>
    <row r="93" spans="1:2" ht="16.5" customHeight="1">
      <c r="A93" s="7"/>
      <c r="B93" s="7"/>
    </row>
    <row r="94" spans="1:2" ht="16.5" customHeight="1">
      <c r="A94" s="7"/>
      <c r="B94" s="7"/>
    </row>
    <row r="95" spans="1:2" ht="16.5" customHeight="1">
      <c r="A95" s="7"/>
      <c r="B95" s="7"/>
    </row>
    <row r="96" spans="1:2" ht="16.5" customHeight="1">
      <c r="A96" s="7"/>
      <c r="B96" s="7"/>
    </row>
    <row r="97" spans="1:2" ht="16.5" customHeight="1">
      <c r="A97" s="7"/>
      <c r="B97" s="7"/>
    </row>
    <row r="98" spans="1:2" ht="16.5" customHeight="1">
      <c r="A98" s="7"/>
      <c r="B98" s="7"/>
    </row>
    <row r="99" spans="1:2" ht="16.5" customHeight="1">
      <c r="A99" s="7"/>
      <c r="B99" s="7"/>
    </row>
    <row r="100" spans="1:2" ht="16.5" customHeight="1">
      <c r="A100" s="7"/>
      <c r="B100" s="7"/>
    </row>
    <row r="101" spans="1:2" ht="16.5" customHeight="1">
      <c r="A101" s="7"/>
      <c r="B101" s="7"/>
    </row>
    <row r="102" spans="1:2" ht="16.5" customHeight="1">
      <c r="A102" s="7"/>
      <c r="B102" s="7"/>
    </row>
    <row r="103" ht="16.5" customHeight="1">
      <c r="B103" s="7"/>
    </row>
    <row r="104" ht="16.5" customHeight="1">
      <c r="B104" s="7"/>
    </row>
    <row r="106" spans="1:2" ht="16.5" customHeight="1">
      <c r="A106" s="7"/>
      <c r="B106" s="7"/>
    </row>
    <row r="107" spans="1:2" ht="16.5" customHeight="1">
      <c r="A107" s="7"/>
      <c r="B107" s="7"/>
    </row>
    <row r="108" spans="1:2" ht="16.5" customHeight="1">
      <c r="A108" s="7"/>
      <c r="B108" s="7"/>
    </row>
    <row r="109" ht="16.5" customHeight="1">
      <c r="B109" s="7"/>
    </row>
    <row r="111" ht="16.5" customHeight="1">
      <c r="B111" s="7"/>
    </row>
  </sheetData>
  <sheetProtection/>
  <mergeCells count="8">
    <mergeCell ref="G5:G6"/>
    <mergeCell ref="H5:H6"/>
    <mergeCell ref="K5:K6"/>
    <mergeCell ref="C4:G4"/>
    <mergeCell ref="H4:J4"/>
    <mergeCell ref="K4:M4"/>
    <mergeCell ref="C5:E5"/>
    <mergeCell ref="F5:F6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65" r:id="rId1"/>
  <colBreaks count="1" manualBreakCount="1">
    <brk id="7" max="4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11"/>
  <sheetViews>
    <sheetView showGridLines="0" tabSelected="1" view="pageBreakPreview" zoomScale="70" zoomScaleNormal="60" zoomScaleSheetLayoutView="70" zoomScalePageLayoutView="0" workbookViewId="0" topLeftCell="A1">
      <pane xSplit="2" ySplit="6" topLeftCell="E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9" sqref="D9"/>
    </sheetView>
  </sheetViews>
  <sheetFormatPr defaultColWidth="10.875" defaultRowHeight="16.5" customHeight="1"/>
  <cols>
    <col min="1" max="1" width="6.00390625" style="5" customWidth="1"/>
    <col min="2" max="2" width="11.75390625" style="5" customWidth="1"/>
    <col min="3" max="4" width="17.625" style="4" customWidth="1"/>
    <col min="5" max="5" width="16.125" style="4" customWidth="1"/>
    <col min="6" max="15" width="17.625" style="4" customWidth="1"/>
    <col min="16" max="16" width="18.125" style="4" customWidth="1"/>
    <col min="17" max="16384" width="10.875" style="4" customWidth="1"/>
  </cols>
  <sheetData>
    <row r="1" spans="2:16" s="67" customFormat="1" ht="29.25" customHeight="1">
      <c r="B1" s="68"/>
      <c r="C1" s="94" t="s">
        <v>157</v>
      </c>
      <c r="D1" s="3"/>
      <c r="E1" s="3"/>
      <c r="F1" s="68"/>
      <c r="G1" s="68"/>
      <c r="H1" s="68"/>
      <c r="I1" s="68"/>
      <c r="J1" s="3"/>
      <c r="K1" s="3"/>
      <c r="L1" s="3"/>
      <c r="M1" s="3"/>
      <c r="N1" s="3"/>
      <c r="O1" s="3"/>
      <c r="P1" s="3"/>
    </row>
    <row r="2" spans="1:16" s="5" customFormat="1" ht="23.25" customHeight="1">
      <c r="A2" s="6"/>
      <c r="B2" s="6"/>
      <c r="F2" s="70"/>
      <c r="G2" s="70"/>
      <c r="H2" s="70"/>
      <c r="I2" s="70"/>
      <c r="K2" s="40"/>
      <c r="O2" s="6"/>
      <c r="P2" s="5" t="s">
        <v>58</v>
      </c>
    </row>
    <row r="3" spans="1:16" s="5" customFormat="1" ht="24" customHeight="1">
      <c r="A3" s="8"/>
      <c r="B3" s="9"/>
      <c r="C3" s="19" t="s">
        <v>69</v>
      </c>
      <c r="D3" s="17"/>
      <c r="E3" s="17"/>
      <c r="F3" s="71"/>
      <c r="G3" s="71"/>
      <c r="H3" s="71"/>
      <c r="I3" s="164"/>
      <c r="J3" s="136" t="s">
        <v>69</v>
      </c>
      <c r="K3" s="72"/>
      <c r="L3" s="14"/>
      <c r="M3" s="20"/>
      <c r="N3" s="14"/>
      <c r="O3" s="14"/>
      <c r="P3" s="16"/>
    </row>
    <row r="4" spans="1:16" s="5" customFormat="1" ht="24" customHeight="1">
      <c r="A4" s="23"/>
      <c r="B4" s="24"/>
      <c r="C4" s="33"/>
      <c r="D4" s="47" t="s">
        <v>77</v>
      </c>
      <c r="E4" s="51" t="s">
        <v>158</v>
      </c>
      <c r="F4" s="190" t="s">
        <v>170</v>
      </c>
      <c r="G4" s="188"/>
      <c r="H4" s="188"/>
      <c r="I4" s="189"/>
      <c r="J4" s="51" t="s">
        <v>159</v>
      </c>
      <c r="K4" s="12"/>
      <c r="L4" s="13"/>
      <c r="M4" s="32"/>
      <c r="N4" s="26"/>
      <c r="O4" s="34"/>
      <c r="P4" s="44" t="s">
        <v>160</v>
      </c>
    </row>
    <row r="5" spans="1:16" s="5" customFormat="1" ht="24" customHeight="1">
      <c r="A5" s="42" t="s">
        <v>1</v>
      </c>
      <c r="B5" s="24"/>
      <c r="C5" s="45" t="s">
        <v>60</v>
      </c>
      <c r="D5" s="47" t="s">
        <v>73</v>
      </c>
      <c r="E5" s="47" t="s">
        <v>161</v>
      </c>
      <c r="F5" s="39" t="s">
        <v>92</v>
      </c>
      <c r="G5" s="39" t="s">
        <v>87</v>
      </c>
      <c r="H5" s="165" t="s">
        <v>94</v>
      </c>
      <c r="I5" s="166" t="s">
        <v>59</v>
      </c>
      <c r="J5" s="45" t="s">
        <v>121</v>
      </c>
      <c r="K5" s="46" t="s">
        <v>171</v>
      </c>
      <c r="L5" s="47" t="s">
        <v>5</v>
      </c>
      <c r="M5" s="46" t="s">
        <v>162</v>
      </c>
      <c r="N5" s="47" t="s">
        <v>163</v>
      </c>
      <c r="O5" s="49" t="s">
        <v>164</v>
      </c>
      <c r="P5" s="46" t="s">
        <v>172</v>
      </c>
    </row>
    <row r="6" spans="1:16" s="5" customFormat="1" ht="35.25" customHeight="1">
      <c r="A6" s="42" t="s">
        <v>7</v>
      </c>
      <c r="B6" s="41" t="s">
        <v>8</v>
      </c>
      <c r="C6" s="57"/>
      <c r="D6" s="47" t="s">
        <v>165</v>
      </c>
      <c r="E6" s="47" t="s">
        <v>165</v>
      </c>
      <c r="F6" s="36"/>
      <c r="G6" s="39" t="s">
        <v>93</v>
      </c>
      <c r="H6" s="165" t="s">
        <v>173</v>
      </c>
      <c r="I6" s="167"/>
      <c r="J6" s="45" t="s">
        <v>166</v>
      </c>
      <c r="K6" s="46" t="s">
        <v>174</v>
      </c>
      <c r="L6" s="35"/>
      <c r="M6" s="29" t="s">
        <v>167</v>
      </c>
      <c r="N6" s="47" t="s">
        <v>175</v>
      </c>
      <c r="O6" s="49" t="s">
        <v>168</v>
      </c>
      <c r="P6" s="46" t="s">
        <v>169</v>
      </c>
    </row>
    <row r="7" spans="1:16" ht="24" customHeight="1">
      <c r="A7" s="13">
        <v>1</v>
      </c>
      <c r="B7" s="30" t="s">
        <v>20</v>
      </c>
      <c r="C7" s="120">
        <v>0</v>
      </c>
      <c r="D7" s="120">
        <v>0</v>
      </c>
      <c r="E7" s="109">
        <v>0</v>
      </c>
      <c r="F7" s="109">
        <v>22610884</v>
      </c>
      <c r="G7" s="109">
        <v>171127760</v>
      </c>
      <c r="H7" s="109">
        <v>0</v>
      </c>
      <c r="I7" s="109">
        <v>193738644</v>
      </c>
      <c r="J7" s="168">
        <v>0</v>
      </c>
      <c r="K7" s="168">
        <v>0</v>
      </c>
      <c r="L7" s="168">
        <v>371746537</v>
      </c>
      <c r="M7" s="109">
        <v>22239913083</v>
      </c>
      <c r="N7" s="110">
        <v>202837279</v>
      </c>
      <c r="O7" s="109">
        <v>867355000</v>
      </c>
      <c r="P7" s="109">
        <v>0</v>
      </c>
    </row>
    <row r="8" spans="1:16" ht="24" customHeight="1">
      <c r="A8" s="35">
        <v>2</v>
      </c>
      <c r="B8" s="50" t="s">
        <v>21</v>
      </c>
      <c r="C8" s="100">
        <v>0</v>
      </c>
      <c r="D8" s="100">
        <v>0</v>
      </c>
      <c r="E8" s="74">
        <v>0</v>
      </c>
      <c r="F8" s="74">
        <v>11605547</v>
      </c>
      <c r="G8" s="74">
        <v>48529881</v>
      </c>
      <c r="H8" s="74">
        <v>0</v>
      </c>
      <c r="I8" s="74">
        <v>60135428</v>
      </c>
      <c r="J8" s="102">
        <v>0</v>
      </c>
      <c r="K8" s="102">
        <v>0</v>
      </c>
      <c r="L8" s="102">
        <v>83877375</v>
      </c>
      <c r="M8" s="74">
        <v>7340624454</v>
      </c>
      <c r="N8" s="75">
        <v>251724609</v>
      </c>
      <c r="O8" s="74">
        <v>412959561</v>
      </c>
      <c r="P8" s="74">
        <v>0</v>
      </c>
    </row>
    <row r="9" spans="1:16" ht="24" customHeight="1">
      <c r="A9" s="35">
        <v>3</v>
      </c>
      <c r="B9" s="50" t="s">
        <v>22</v>
      </c>
      <c r="C9" s="100">
        <v>0</v>
      </c>
      <c r="D9" s="100">
        <v>0</v>
      </c>
      <c r="E9" s="74">
        <v>0</v>
      </c>
      <c r="F9" s="74">
        <v>118927448</v>
      </c>
      <c r="G9" s="74">
        <v>61012246</v>
      </c>
      <c r="H9" s="74">
        <v>0</v>
      </c>
      <c r="I9" s="74">
        <v>179939694</v>
      </c>
      <c r="J9" s="102">
        <v>0</v>
      </c>
      <c r="K9" s="102">
        <v>4527000</v>
      </c>
      <c r="L9" s="102">
        <v>196065586</v>
      </c>
      <c r="M9" s="74">
        <v>12010471921</v>
      </c>
      <c r="N9" s="75">
        <v>434372440</v>
      </c>
      <c r="O9" s="74">
        <v>0</v>
      </c>
      <c r="P9" s="74">
        <v>0</v>
      </c>
    </row>
    <row r="10" spans="1:16" ht="24" customHeight="1">
      <c r="A10" s="35">
        <v>4</v>
      </c>
      <c r="B10" s="50" t="s">
        <v>23</v>
      </c>
      <c r="C10" s="100">
        <v>0</v>
      </c>
      <c r="D10" s="100">
        <v>0</v>
      </c>
      <c r="E10" s="74">
        <v>0</v>
      </c>
      <c r="F10" s="74">
        <v>51306965</v>
      </c>
      <c r="G10" s="74">
        <v>47220007</v>
      </c>
      <c r="H10" s="74">
        <v>0</v>
      </c>
      <c r="I10" s="74">
        <v>98526972</v>
      </c>
      <c r="J10" s="102">
        <v>146847333</v>
      </c>
      <c r="K10" s="102">
        <v>309000</v>
      </c>
      <c r="L10" s="102">
        <v>14960103</v>
      </c>
      <c r="M10" s="74">
        <v>10507534677</v>
      </c>
      <c r="N10" s="75">
        <v>395464979</v>
      </c>
      <c r="O10" s="74">
        <v>730313156</v>
      </c>
      <c r="P10" s="74">
        <v>0</v>
      </c>
    </row>
    <row r="11" spans="1:16" ht="24" customHeight="1">
      <c r="A11" s="35">
        <v>5</v>
      </c>
      <c r="B11" s="50" t="s">
        <v>24</v>
      </c>
      <c r="C11" s="122">
        <v>0</v>
      </c>
      <c r="D11" s="122">
        <v>0</v>
      </c>
      <c r="E11" s="111">
        <v>0</v>
      </c>
      <c r="F11" s="111">
        <v>2253774</v>
      </c>
      <c r="G11" s="111">
        <v>33775336</v>
      </c>
      <c r="H11" s="111">
        <v>0</v>
      </c>
      <c r="I11" s="111">
        <v>36029110</v>
      </c>
      <c r="J11" s="169">
        <v>23235695</v>
      </c>
      <c r="K11" s="169">
        <v>0</v>
      </c>
      <c r="L11" s="169">
        <v>7342787</v>
      </c>
      <c r="M11" s="111">
        <v>3241836925</v>
      </c>
      <c r="N11" s="112">
        <v>156788648</v>
      </c>
      <c r="O11" s="111">
        <v>200019812</v>
      </c>
      <c r="P11" s="111">
        <v>0</v>
      </c>
    </row>
    <row r="12" spans="1:16" ht="24" customHeight="1">
      <c r="A12" s="13">
        <v>6</v>
      </c>
      <c r="B12" s="30" t="s">
        <v>25</v>
      </c>
      <c r="C12" s="120">
        <v>0</v>
      </c>
      <c r="D12" s="120">
        <v>0</v>
      </c>
      <c r="E12" s="109">
        <v>0</v>
      </c>
      <c r="F12" s="109">
        <v>3432000</v>
      </c>
      <c r="G12" s="109">
        <v>30310240</v>
      </c>
      <c r="H12" s="109">
        <v>0</v>
      </c>
      <c r="I12" s="109">
        <v>33742240</v>
      </c>
      <c r="J12" s="168">
        <v>0</v>
      </c>
      <c r="K12" s="168">
        <v>49049000</v>
      </c>
      <c r="L12" s="168">
        <v>56375289</v>
      </c>
      <c r="M12" s="109">
        <v>3911798156</v>
      </c>
      <c r="N12" s="110">
        <v>-40644047</v>
      </c>
      <c r="O12" s="109">
        <v>505134107</v>
      </c>
      <c r="P12" s="109">
        <v>0</v>
      </c>
    </row>
    <row r="13" spans="1:16" ht="24" customHeight="1">
      <c r="A13" s="35">
        <v>7</v>
      </c>
      <c r="B13" s="50" t="s">
        <v>26</v>
      </c>
      <c r="C13" s="100">
        <v>0</v>
      </c>
      <c r="D13" s="100">
        <v>0</v>
      </c>
      <c r="E13" s="74">
        <v>0</v>
      </c>
      <c r="F13" s="74">
        <v>3411935</v>
      </c>
      <c r="G13" s="74">
        <v>39675449</v>
      </c>
      <c r="H13" s="74">
        <v>0</v>
      </c>
      <c r="I13" s="74">
        <v>43087384</v>
      </c>
      <c r="J13" s="102">
        <v>0</v>
      </c>
      <c r="K13" s="102">
        <v>0</v>
      </c>
      <c r="L13" s="102">
        <v>35697762</v>
      </c>
      <c r="M13" s="74">
        <v>3353596764</v>
      </c>
      <c r="N13" s="75">
        <v>73299123</v>
      </c>
      <c r="O13" s="74">
        <v>284639956</v>
      </c>
      <c r="P13" s="74">
        <v>0</v>
      </c>
    </row>
    <row r="14" spans="1:16" ht="24" customHeight="1">
      <c r="A14" s="35">
        <v>8</v>
      </c>
      <c r="B14" s="50" t="s">
        <v>27</v>
      </c>
      <c r="C14" s="100">
        <v>0</v>
      </c>
      <c r="D14" s="100">
        <v>0</v>
      </c>
      <c r="E14" s="74">
        <v>0</v>
      </c>
      <c r="F14" s="74">
        <v>5503708</v>
      </c>
      <c r="G14" s="74">
        <v>14486766</v>
      </c>
      <c r="H14" s="74">
        <v>0</v>
      </c>
      <c r="I14" s="74">
        <v>19990474</v>
      </c>
      <c r="J14" s="102">
        <v>0</v>
      </c>
      <c r="K14" s="102">
        <v>0</v>
      </c>
      <c r="L14" s="102">
        <v>46017940</v>
      </c>
      <c r="M14" s="74">
        <v>2584274843</v>
      </c>
      <c r="N14" s="75">
        <v>30986091</v>
      </c>
      <c r="O14" s="74">
        <v>169423865</v>
      </c>
      <c r="P14" s="74">
        <v>0</v>
      </c>
    </row>
    <row r="15" spans="1:16" ht="24" customHeight="1">
      <c r="A15" s="35">
        <v>9</v>
      </c>
      <c r="B15" s="50" t="s">
        <v>28</v>
      </c>
      <c r="C15" s="100">
        <v>0</v>
      </c>
      <c r="D15" s="100">
        <v>0</v>
      </c>
      <c r="E15" s="74">
        <v>0</v>
      </c>
      <c r="F15" s="74">
        <v>13071721</v>
      </c>
      <c r="G15" s="74">
        <v>19440006</v>
      </c>
      <c r="H15" s="74">
        <v>0</v>
      </c>
      <c r="I15" s="74">
        <v>32511727</v>
      </c>
      <c r="J15" s="102">
        <v>33619982</v>
      </c>
      <c r="K15" s="102">
        <v>0</v>
      </c>
      <c r="L15" s="102">
        <v>2309512</v>
      </c>
      <c r="M15" s="74">
        <v>2334048904</v>
      </c>
      <c r="N15" s="75">
        <v>659755</v>
      </c>
      <c r="O15" s="74">
        <v>20000000</v>
      </c>
      <c r="P15" s="74">
        <v>0</v>
      </c>
    </row>
    <row r="16" spans="1:16" ht="24" customHeight="1">
      <c r="A16" s="35">
        <v>10</v>
      </c>
      <c r="B16" s="50" t="s">
        <v>29</v>
      </c>
      <c r="C16" s="122">
        <v>0</v>
      </c>
      <c r="D16" s="122">
        <v>0</v>
      </c>
      <c r="E16" s="111">
        <v>0</v>
      </c>
      <c r="F16" s="111">
        <v>2742505</v>
      </c>
      <c r="G16" s="111">
        <v>44480721</v>
      </c>
      <c r="H16" s="111">
        <v>0</v>
      </c>
      <c r="I16" s="111">
        <v>47223226</v>
      </c>
      <c r="J16" s="169">
        <v>0</v>
      </c>
      <c r="K16" s="169">
        <v>2742000</v>
      </c>
      <c r="L16" s="169">
        <v>102601801</v>
      </c>
      <c r="M16" s="111">
        <v>6028929518</v>
      </c>
      <c r="N16" s="112">
        <v>150981699</v>
      </c>
      <c r="O16" s="111">
        <v>567778270</v>
      </c>
      <c r="P16" s="111">
        <v>0</v>
      </c>
    </row>
    <row r="17" spans="1:16" ht="24" customHeight="1">
      <c r="A17" s="13">
        <v>11</v>
      </c>
      <c r="B17" s="30" t="s">
        <v>30</v>
      </c>
      <c r="C17" s="120">
        <v>0</v>
      </c>
      <c r="D17" s="120">
        <v>0</v>
      </c>
      <c r="E17" s="109">
        <v>0</v>
      </c>
      <c r="F17" s="109">
        <v>6397450</v>
      </c>
      <c r="G17" s="109">
        <v>29476261</v>
      </c>
      <c r="H17" s="109">
        <v>0</v>
      </c>
      <c r="I17" s="109">
        <v>35873711</v>
      </c>
      <c r="J17" s="168">
        <v>7046786</v>
      </c>
      <c r="K17" s="168">
        <v>0</v>
      </c>
      <c r="L17" s="168">
        <v>100504928</v>
      </c>
      <c r="M17" s="109">
        <v>4459226588</v>
      </c>
      <c r="N17" s="110">
        <v>-13114277</v>
      </c>
      <c r="O17" s="109">
        <v>112326749</v>
      </c>
      <c r="P17" s="109">
        <v>0</v>
      </c>
    </row>
    <row r="18" spans="1:16" ht="24" customHeight="1">
      <c r="A18" s="35">
        <v>12</v>
      </c>
      <c r="B18" s="50" t="s">
        <v>31</v>
      </c>
      <c r="C18" s="100">
        <v>0</v>
      </c>
      <c r="D18" s="100">
        <v>0</v>
      </c>
      <c r="E18" s="74">
        <v>0</v>
      </c>
      <c r="F18" s="74">
        <v>6810457</v>
      </c>
      <c r="G18" s="74">
        <v>13748977</v>
      </c>
      <c r="H18" s="74">
        <v>0</v>
      </c>
      <c r="I18" s="74">
        <v>20559434</v>
      </c>
      <c r="J18" s="102">
        <v>0</v>
      </c>
      <c r="K18" s="102">
        <v>0</v>
      </c>
      <c r="L18" s="102">
        <v>38012996</v>
      </c>
      <c r="M18" s="74">
        <v>2036276082</v>
      </c>
      <c r="N18" s="75">
        <v>40456237</v>
      </c>
      <c r="O18" s="74">
        <v>30014868</v>
      </c>
      <c r="P18" s="74">
        <v>0</v>
      </c>
    </row>
    <row r="19" spans="1:16" ht="24" customHeight="1">
      <c r="A19" s="35">
        <v>13</v>
      </c>
      <c r="B19" s="50" t="s">
        <v>32</v>
      </c>
      <c r="C19" s="100">
        <v>0</v>
      </c>
      <c r="D19" s="100">
        <v>0</v>
      </c>
      <c r="E19" s="74">
        <v>0</v>
      </c>
      <c r="F19" s="74">
        <v>3726372</v>
      </c>
      <c r="G19" s="74">
        <v>19870447</v>
      </c>
      <c r="H19" s="74">
        <v>0</v>
      </c>
      <c r="I19" s="74">
        <v>23596819</v>
      </c>
      <c r="J19" s="102">
        <v>0</v>
      </c>
      <c r="K19" s="102">
        <v>1186926</v>
      </c>
      <c r="L19" s="102">
        <v>42659451</v>
      </c>
      <c r="M19" s="74">
        <v>3242531047</v>
      </c>
      <c r="N19" s="75">
        <v>-22642856</v>
      </c>
      <c r="O19" s="74">
        <v>492230</v>
      </c>
      <c r="P19" s="74">
        <v>0</v>
      </c>
    </row>
    <row r="20" spans="1:16" ht="24" customHeight="1">
      <c r="A20" s="23"/>
      <c r="B20" s="50" t="s">
        <v>33</v>
      </c>
      <c r="C20" s="97">
        <v>0</v>
      </c>
      <c r="D20" s="97">
        <v>0</v>
      </c>
      <c r="E20" s="170">
        <v>0</v>
      </c>
      <c r="F20" s="58">
        <v>251800766</v>
      </c>
      <c r="G20" s="58">
        <v>573154097</v>
      </c>
      <c r="H20" s="58">
        <v>0</v>
      </c>
      <c r="I20" s="58">
        <v>824954863</v>
      </c>
      <c r="J20" s="104">
        <v>210749796</v>
      </c>
      <c r="K20" s="104">
        <v>57813926</v>
      </c>
      <c r="L20" s="104">
        <v>1098172067</v>
      </c>
      <c r="M20" s="58">
        <v>83291062962</v>
      </c>
      <c r="N20" s="58">
        <v>1661169680</v>
      </c>
      <c r="O20" s="58">
        <v>3900457574</v>
      </c>
      <c r="P20" s="58">
        <v>0</v>
      </c>
    </row>
    <row r="21" spans="1:16" ht="24" customHeight="1">
      <c r="A21" s="23"/>
      <c r="B21" s="24"/>
      <c r="C21" s="97"/>
      <c r="D21" s="97"/>
      <c r="E21" s="170"/>
      <c r="F21" s="58"/>
      <c r="G21" s="58"/>
      <c r="H21" s="58"/>
      <c r="I21" s="58"/>
      <c r="J21" s="104"/>
      <c r="K21" s="104"/>
      <c r="L21" s="104"/>
      <c r="M21" s="58"/>
      <c r="N21" s="58"/>
      <c r="O21" s="58"/>
      <c r="P21" s="58"/>
    </row>
    <row r="22" spans="1:16" ht="24" customHeight="1">
      <c r="A22" s="35">
        <v>14</v>
      </c>
      <c r="B22" s="50" t="s">
        <v>34</v>
      </c>
      <c r="C22" s="100">
        <v>0</v>
      </c>
      <c r="D22" s="100">
        <v>0</v>
      </c>
      <c r="E22" s="74">
        <v>0</v>
      </c>
      <c r="F22" s="74">
        <v>4752594</v>
      </c>
      <c r="G22" s="74">
        <v>7238978</v>
      </c>
      <c r="H22" s="74">
        <v>0</v>
      </c>
      <c r="I22" s="74">
        <v>11991572</v>
      </c>
      <c r="J22" s="102">
        <v>0</v>
      </c>
      <c r="K22" s="102">
        <v>0</v>
      </c>
      <c r="L22" s="102">
        <v>23383661</v>
      </c>
      <c r="M22" s="74">
        <v>1170829916</v>
      </c>
      <c r="N22" s="75">
        <v>-10945952</v>
      </c>
      <c r="O22" s="74">
        <v>51308000</v>
      </c>
      <c r="P22" s="74">
        <v>0</v>
      </c>
    </row>
    <row r="23" spans="1:16" ht="24" customHeight="1">
      <c r="A23" s="35">
        <v>15</v>
      </c>
      <c r="B23" s="50" t="s">
        <v>35</v>
      </c>
      <c r="C23" s="122">
        <v>0</v>
      </c>
      <c r="D23" s="122">
        <v>0</v>
      </c>
      <c r="E23" s="111">
        <v>0</v>
      </c>
      <c r="F23" s="111">
        <v>2218976</v>
      </c>
      <c r="G23" s="111">
        <v>12660372</v>
      </c>
      <c r="H23" s="111">
        <v>0</v>
      </c>
      <c r="I23" s="111">
        <v>14879348</v>
      </c>
      <c r="J23" s="169">
        <v>0</v>
      </c>
      <c r="K23" s="169">
        <v>0</v>
      </c>
      <c r="L23" s="169">
        <v>31147736</v>
      </c>
      <c r="M23" s="111">
        <v>1400356479</v>
      </c>
      <c r="N23" s="112">
        <v>-23019663</v>
      </c>
      <c r="O23" s="111">
        <v>111836</v>
      </c>
      <c r="P23" s="111">
        <v>0</v>
      </c>
    </row>
    <row r="24" spans="1:16" ht="24" customHeight="1">
      <c r="A24" s="13">
        <v>16</v>
      </c>
      <c r="B24" s="30" t="s">
        <v>36</v>
      </c>
      <c r="C24" s="120">
        <v>0</v>
      </c>
      <c r="D24" s="120">
        <v>0</v>
      </c>
      <c r="E24" s="109">
        <v>0</v>
      </c>
      <c r="F24" s="109">
        <v>6245109</v>
      </c>
      <c r="G24" s="109">
        <v>3927264</v>
      </c>
      <c r="H24" s="109">
        <v>0</v>
      </c>
      <c r="I24" s="109">
        <v>10172373</v>
      </c>
      <c r="J24" s="168">
        <v>0</v>
      </c>
      <c r="K24" s="168">
        <v>0</v>
      </c>
      <c r="L24" s="168">
        <v>25408823</v>
      </c>
      <c r="M24" s="109">
        <v>818898469</v>
      </c>
      <c r="N24" s="110">
        <v>12923577</v>
      </c>
      <c r="O24" s="109">
        <v>65489000</v>
      </c>
      <c r="P24" s="109">
        <v>0</v>
      </c>
    </row>
    <row r="25" spans="1:16" ht="24" customHeight="1">
      <c r="A25" s="35">
        <v>17</v>
      </c>
      <c r="B25" s="50" t="s">
        <v>37</v>
      </c>
      <c r="C25" s="100">
        <v>0</v>
      </c>
      <c r="D25" s="100">
        <v>0</v>
      </c>
      <c r="E25" s="74">
        <v>0</v>
      </c>
      <c r="F25" s="74">
        <v>4619930</v>
      </c>
      <c r="G25" s="74">
        <v>5867041</v>
      </c>
      <c r="H25" s="74">
        <v>0</v>
      </c>
      <c r="I25" s="74">
        <v>10486971</v>
      </c>
      <c r="J25" s="102">
        <v>10684304</v>
      </c>
      <c r="K25" s="102">
        <v>9147000</v>
      </c>
      <c r="L25" s="102">
        <v>2090354</v>
      </c>
      <c r="M25" s="74">
        <v>782317233</v>
      </c>
      <c r="N25" s="75">
        <v>12940575</v>
      </c>
      <c r="O25" s="74">
        <v>16941000</v>
      </c>
      <c r="P25" s="74">
        <v>0</v>
      </c>
    </row>
    <row r="26" spans="1:16" ht="24" customHeight="1">
      <c r="A26" s="35">
        <v>18</v>
      </c>
      <c r="B26" s="50" t="s">
        <v>38</v>
      </c>
      <c r="C26" s="100">
        <v>0</v>
      </c>
      <c r="D26" s="100">
        <v>0</v>
      </c>
      <c r="E26" s="74">
        <v>0</v>
      </c>
      <c r="F26" s="74">
        <v>3526572</v>
      </c>
      <c r="G26" s="74">
        <v>10447728</v>
      </c>
      <c r="H26" s="74">
        <v>0</v>
      </c>
      <c r="I26" s="74">
        <v>13974300</v>
      </c>
      <c r="J26" s="102">
        <v>0</v>
      </c>
      <c r="K26" s="102">
        <v>8970000</v>
      </c>
      <c r="L26" s="102">
        <v>2414499</v>
      </c>
      <c r="M26" s="74">
        <v>559153108</v>
      </c>
      <c r="N26" s="75">
        <v>24679547</v>
      </c>
      <c r="O26" s="74">
        <v>82970</v>
      </c>
      <c r="P26" s="74">
        <v>0</v>
      </c>
    </row>
    <row r="27" spans="1:16" ht="24" customHeight="1">
      <c r="A27" s="35">
        <v>19</v>
      </c>
      <c r="B27" s="50" t="s">
        <v>39</v>
      </c>
      <c r="C27" s="100">
        <v>0</v>
      </c>
      <c r="D27" s="100">
        <v>0</v>
      </c>
      <c r="E27" s="74">
        <v>0</v>
      </c>
      <c r="F27" s="74">
        <v>9828375</v>
      </c>
      <c r="G27" s="74">
        <v>10388729</v>
      </c>
      <c r="H27" s="74">
        <v>0</v>
      </c>
      <c r="I27" s="74">
        <v>20217104</v>
      </c>
      <c r="J27" s="102">
        <v>0</v>
      </c>
      <c r="K27" s="102">
        <v>0</v>
      </c>
      <c r="L27" s="102">
        <v>31891181</v>
      </c>
      <c r="M27" s="74">
        <v>1769626181</v>
      </c>
      <c r="N27" s="75">
        <v>10668074</v>
      </c>
      <c r="O27" s="74">
        <v>11306000</v>
      </c>
      <c r="P27" s="74">
        <v>0</v>
      </c>
    </row>
    <row r="28" spans="1:16" ht="24" customHeight="1">
      <c r="A28" s="35">
        <v>20</v>
      </c>
      <c r="B28" s="50" t="s">
        <v>40</v>
      </c>
      <c r="C28" s="122">
        <v>0</v>
      </c>
      <c r="D28" s="122">
        <v>0</v>
      </c>
      <c r="E28" s="111">
        <v>0</v>
      </c>
      <c r="F28" s="111">
        <v>2544294</v>
      </c>
      <c r="G28" s="111">
        <v>5098863</v>
      </c>
      <c r="H28" s="111">
        <v>0</v>
      </c>
      <c r="I28" s="111">
        <v>7643157</v>
      </c>
      <c r="J28" s="169">
        <v>0</v>
      </c>
      <c r="K28" s="169">
        <v>0</v>
      </c>
      <c r="L28" s="169">
        <v>24590213</v>
      </c>
      <c r="M28" s="111">
        <v>775094522</v>
      </c>
      <c r="N28" s="112">
        <v>58193926</v>
      </c>
      <c r="O28" s="111">
        <v>70015278</v>
      </c>
      <c r="P28" s="111">
        <v>0</v>
      </c>
    </row>
    <row r="29" spans="1:16" ht="24" customHeight="1">
      <c r="A29" s="13">
        <v>21</v>
      </c>
      <c r="B29" s="30" t="s">
        <v>41</v>
      </c>
      <c r="C29" s="120">
        <v>0</v>
      </c>
      <c r="D29" s="120">
        <v>0</v>
      </c>
      <c r="E29" s="109">
        <v>0</v>
      </c>
      <c r="F29" s="109">
        <v>1477382</v>
      </c>
      <c r="G29" s="109">
        <v>4429610</v>
      </c>
      <c r="H29" s="109">
        <v>0</v>
      </c>
      <c r="I29" s="109">
        <v>5906992</v>
      </c>
      <c r="J29" s="168">
        <v>0</v>
      </c>
      <c r="K29" s="168">
        <v>0</v>
      </c>
      <c r="L29" s="168">
        <v>9737035</v>
      </c>
      <c r="M29" s="109">
        <v>551151029</v>
      </c>
      <c r="N29" s="110">
        <v>26817198</v>
      </c>
      <c r="O29" s="109">
        <v>46286436</v>
      </c>
      <c r="P29" s="109">
        <v>0</v>
      </c>
    </row>
    <row r="30" spans="1:16" ht="24" customHeight="1">
      <c r="A30" s="35">
        <v>22</v>
      </c>
      <c r="B30" s="50" t="s">
        <v>42</v>
      </c>
      <c r="C30" s="100">
        <v>0</v>
      </c>
      <c r="D30" s="100">
        <v>0</v>
      </c>
      <c r="E30" s="74">
        <v>0</v>
      </c>
      <c r="F30" s="74">
        <v>295043</v>
      </c>
      <c r="G30" s="74">
        <v>3760644</v>
      </c>
      <c r="H30" s="74">
        <v>0</v>
      </c>
      <c r="I30" s="74">
        <v>4055687</v>
      </c>
      <c r="J30" s="102">
        <v>0</v>
      </c>
      <c r="K30" s="102">
        <v>0</v>
      </c>
      <c r="L30" s="102">
        <v>12607423</v>
      </c>
      <c r="M30" s="74">
        <v>387584310</v>
      </c>
      <c r="N30" s="75">
        <v>29796066</v>
      </c>
      <c r="O30" s="74">
        <v>83763021</v>
      </c>
      <c r="P30" s="74">
        <v>0</v>
      </c>
    </row>
    <row r="31" spans="1:16" ht="24" customHeight="1">
      <c r="A31" s="35">
        <v>27</v>
      </c>
      <c r="B31" s="50" t="s">
        <v>43</v>
      </c>
      <c r="C31" s="100">
        <v>0</v>
      </c>
      <c r="D31" s="100">
        <v>0</v>
      </c>
      <c r="E31" s="74">
        <v>0</v>
      </c>
      <c r="F31" s="74">
        <v>10481924</v>
      </c>
      <c r="G31" s="74">
        <v>9318862</v>
      </c>
      <c r="H31" s="74">
        <v>0</v>
      </c>
      <c r="I31" s="74">
        <v>19800786</v>
      </c>
      <c r="J31" s="102">
        <v>0</v>
      </c>
      <c r="K31" s="102">
        <v>6859000</v>
      </c>
      <c r="L31" s="102">
        <v>32931295</v>
      </c>
      <c r="M31" s="74">
        <v>973590927</v>
      </c>
      <c r="N31" s="75">
        <v>-10894312</v>
      </c>
      <c r="O31" s="74">
        <v>15000000</v>
      </c>
      <c r="P31" s="74">
        <v>0</v>
      </c>
    </row>
    <row r="32" spans="1:16" ht="24" customHeight="1">
      <c r="A32" s="35">
        <v>28</v>
      </c>
      <c r="B32" s="50" t="s">
        <v>44</v>
      </c>
      <c r="C32" s="100">
        <v>0</v>
      </c>
      <c r="D32" s="100">
        <v>0</v>
      </c>
      <c r="E32" s="74">
        <v>0</v>
      </c>
      <c r="F32" s="74">
        <v>14209910</v>
      </c>
      <c r="G32" s="74">
        <v>11565026</v>
      </c>
      <c r="H32" s="74">
        <v>0</v>
      </c>
      <c r="I32" s="74">
        <v>25774936</v>
      </c>
      <c r="J32" s="102">
        <v>0</v>
      </c>
      <c r="K32" s="102">
        <v>54097000</v>
      </c>
      <c r="L32" s="102">
        <v>24833970</v>
      </c>
      <c r="M32" s="74">
        <v>2422366536</v>
      </c>
      <c r="N32" s="75">
        <v>21617408</v>
      </c>
      <c r="O32" s="74">
        <v>176166752</v>
      </c>
      <c r="P32" s="74">
        <v>0</v>
      </c>
    </row>
    <row r="33" spans="1:16" ht="24" customHeight="1">
      <c r="A33" s="35">
        <v>29</v>
      </c>
      <c r="B33" s="50" t="s">
        <v>45</v>
      </c>
      <c r="C33" s="122">
        <v>0</v>
      </c>
      <c r="D33" s="122">
        <v>0</v>
      </c>
      <c r="E33" s="111">
        <v>0</v>
      </c>
      <c r="F33" s="111">
        <v>3316614</v>
      </c>
      <c r="G33" s="111">
        <v>11169227</v>
      </c>
      <c r="H33" s="111">
        <v>0</v>
      </c>
      <c r="I33" s="111">
        <v>14485841</v>
      </c>
      <c r="J33" s="169">
        <v>8370763</v>
      </c>
      <c r="K33" s="169">
        <v>0</v>
      </c>
      <c r="L33" s="169">
        <v>2237401</v>
      </c>
      <c r="M33" s="111">
        <v>1624899475</v>
      </c>
      <c r="N33" s="112">
        <v>17120559</v>
      </c>
      <c r="O33" s="111">
        <v>42904492</v>
      </c>
      <c r="P33" s="111">
        <v>0</v>
      </c>
    </row>
    <row r="34" spans="1:16" ht="24" customHeight="1">
      <c r="A34" s="59">
        <v>30</v>
      </c>
      <c r="B34" s="53" t="s">
        <v>46</v>
      </c>
      <c r="C34" s="120">
        <v>0</v>
      </c>
      <c r="D34" s="120">
        <v>0</v>
      </c>
      <c r="E34" s="109">
        <v>0</v>
      </c>
      <c r="F34" s="109">
        <v>11141259</v>
      </c>
      <c r="G34" s="109">
        <v>13854242</v>
      </c>
      <c r="H34" s="109">
        <v>0</v>
      </c>
      <c r="I34" s="109">
        <v>24995501</v>
      </c>
      <c r="J34" s="168">
        <v>0</v>
      </c>
      <c r="K34" s="168">
        <v>0</v>
      </c>
      <c r="L34" s="168">
        <v>42895216</v>
      </c>
      <c r="M34" s="109">
        <v>1458067216</v>
      </c>
      <c r="N34" s="110">
        <v>-33826652</v>
      </c>
      <c r="O34" s="109">
        <v>56386000</v>
      </c>
      <c r="P34" s="109">
        <v>0</v>
      </c>
    </row>
    <row r="35" spans="1:16" s="60" customFormat="1" ht="24" customHeight="1">
      <c r="A35" s="35">
        <v>31</v>
      </c>
      <c r="B35" s="50" t="s">
        <v>47</v>
      </c>
      <c r="C35" s="100">
        <v>0</v>
      </c>
      <c r="D35" s="100">
        <v>0</v>
      </c>
      <c r="E35" s="74">
        <v>0</v>
      </c>
      <c r="F35" s="74">
        <v>606380</v>
      </c>
      <c r="G35" s="74">
        <v>8986167</v>
      </c>
      <c r="H35" s="74">
        <v>26783279</v>
      </c>
      <c r="I35" s="74">
        <v>36375826</v>
      </c>
      <c r="J35" s="102">
        <v>19878967</v>
      </c>
      <c r="K35" s="102">
        <v>4195000</v>
      </c>
      <c r="L35" s="102">
        <v>798180</v>
      </c>
      <c r="M35" s="74">
        <v>719919060</v>
      </c>
      <c r="N35" s="75">
        <v>-15259583</v>
      </c>
      <c r="O35" s="74">
        <v>63918</v>
      </c>
      <c r="P35" s="74">
        <v>0</v>
      </c>
    </row>
    <row r="36" spans="1:16" s="60" customFormat="1" ht="24" customHeight="1">
      <c r="A36" s="35">
        <v>32</v>
      </c>
      <c r="B36" s="50" t="s">
        <v>48</v>
      </c>
      <c r="C36" s="100">
        <v>0</v>
      </c>
      <c r="D36" s="100">
        <v>0</v>
      </c>
      <c r="E36" s="74">
        <v>0</v>
      </c>
      <c r="F36" s="74">
        <v>5047407</v>
      </c>
      <c r="G36" s="74">
        <v>8111744</v>
      </c>
      <c r="H36" s="74">
        <v>0</v>
      </c>
      <c r="I36" s="74">
        <v>13159151</v>
      </c>
      <c r="J36" s="102">
        <v>0</v>
      </c>
      <c r="K36" s="102">
        <v>1020000</v>
      </c>
      <c r="L36" s="102">
        <v>20538319</v>
      </c>
      <c r="M36" s="74">
        <v>745782540</v>
      </c>
      <c r="N36" s="75">
        <v>9899623</v>
      </c>
      <c r="O36" s="74">
        <v>100000</v>
      </c>
      <c r="P36" s="74">
        <v>0</v>
      </c>
    </row>
    <row r="37" spans="1:16" s="60" customFormat="1" ht="24" customHeight="1">
      <c r="A37" s="57">
        <v>36</v>
      </c>
      <c r="B37" s="50" t="s">
        <v>49</v>
      </c>
      <c r="C37" s="100">
        <v>0</v>
      </c>
      <c r="D37" s="100">
        <v>0</v>
      </c>
      <c r="E37" s="74">
        <v>0</v>
      </c>
      <c r="F37" s="74">
        <v>4881958</v>
      </c>
      <c r="G37" s="74">
        <v>9884990</v>
      </c>
      <c r="H37" s="74">
        <v>0</v>
      </c>
      <c r="I37" s="74">
        <v>14766948</v>
      </c>
      <c r="J37" s="102">
        <v>0</v>
      </c>
      <c r="K37" s="102">
        <v>0</v>
      </c>
      <c r="L37" s="102">
        <v>9123588</v>
      </c>
      <c r="M37" s="74">
        <v>659771690</v>
      </c>
      <c r="N37" s="75">
        <v>-2822214</v>
      </c>
      <c r="O37" s="74">
        <v>19151000</v>
      </c>
      <c r="P37" s="74">
        <v>0</v>
      </c>
    </row>
    <row r="38" spans="1:16" s="60" customFormat="1" ht="24" customHeight="1">
      <c r="A38" s="61">
        <v>44</v>
      </c>
      <c r="B38" s="28" t="s">
        <v>50</v>
      </c>
      <c r="C38" s="122">
        <v>0</v>
      </c>
      <c r="D38" s="122">
        <v>0</v>
      </c>
      <c r="E38" s="111">
        <v>0</v>
      </c>
      <c r="F38" s="111">
        <v>3264549</v>
      </c>
      <c r="G38" s="111">
        <v>17725000</v>
      </c>
      <c r="H38" s="111">
        <v>0</v>
      </c>
      <c r="I38" s="111">
        <v>20989549</v>
      </c>
      <c r="J38" s="169">
        <v>15722902</v>
      </c>
      <c r="K38" s="169">
        <v>0</v>
      </c>
      <c r="L38" s="169">
        <v>290687686</v>
      </c>
      <c r="M38" s="111">
        <v>1771040162</v>
      </c>
      <c r="N38" s="112">
        <v>-272939004</v>
      </c>
      <c r="O38" s="111">
        <v>255321</v>
      </c>
      <c r="P38" s="111">
        <v>0</v>
      </c>
    </row>
    <row r="39" spans="1:16" s="60" customFormat="1" ht="24" customHeight="1">
      <c r="A39" s="57">
        <v>45</v>
      </c>
      <c r="B39" s="50" t="s">
        <v>74</v>
      </c>
      <c r="C39" s="120">
        <v>0</v>
      </c>
      <c r="D39" s="120">
        <v>0</v>
      </c>
      <c r="E39" s="109">
        <v>0</v>
      </c>
      <c r="F39" s="109">
        <v>17871538</v>
      </c>
      <c r="G39" s="109">
        <v>23956853</v>
      </c>
      <c r="H39" s="109">
        <v>0</v>
      </c>
      <c r="I39" s="109">
        <v>41828391</v>
      </c>
      <c r="J39" s="168">
        <v>0</v>
      </c>
      <c r="K39" s="168">
        <v>0</v>
      </c>
      <c r="L39" s="168">
        <v>89477596</v>
      </c>
      <c r="M39" s="109">
        <v>2207773936</v>
      </c>
      <c r="N39" s="110">
        <v>91854265</v>
      </c>
      <c r="O39" s="109">
        <v>119592774</v>
      </c>
      <c r="P39" s="109">
        <v>0</v>
      </c>
    </row>
    <row r="40" spans="1:16" s="60" customFormat="1" ht="24" customHeight="1">
      <c r="A40" s="61">
        <v>46</v>
      </c>
      <c r="B40" s="28" t="s">
        <v>79</v>
      </c>
      <c r="C40" s="124">
        <v>0</v>
      </c>
      <c r="D40" s="124">
        <v>0</v>
      </c>
      <c r="E40" s="77">
        <v>0</v>
      </c>
      <c r="F40" s="77">
        <v>62843598</v>
      </c>
      <c r="G40" s="77">
        <v>19612681</v>
      </c>
      <c r="H40" s="77">
        <v>522799</v>
      </c>
      <c r="I40" s="77">
        <v>82979078</v>
      </c>
      <c r="J40" s="103">
        <v>0</v>
      </c>
      <c r="K40" s="103">
        <v>8092000</v>
      </c>
      <c r="L40" s="103">
        <v>55231069</v>
      </c>
      <c r="M40" s="77">
        <v>2289440910</v>
      </c>
      <c r="N40" s="76">
        <v>53648248</v>
      </c>
      <c r="O40" s="77">
        <v>250209531</v>
      </c>
      <c r="P40" s="77">
        <v>0</v>
      </c>
    </row>
    <row r="41" spans="1:16" s="60" customFormat="1" ht="24" customHeight="1">
      <c r="A41" s="38"/>
      <c r="B41" s="50" t="s">
        <v>51</v>
      </c>
      <c r="C41" s="127">
        <v>0</v>
      </c>
      <c r="D41" s="127">
        <v>0</v>
      </c>
      <c r="E41" s="171">
        <v>0</v>
      </c>
      <c r="F41" s="81">
        <v>169173412</v>
      </c>
      <c r="G41" s="81">
        <v>198004021</v>
      </c>
      <c r="H41" s="81">
        <v>27306078</v>
      </c>
      <c r="I41" s="81">
        <v>394483511</v>
      </c>
      <c r="J41" s="146">
        <v>54656936</v>
      </c>
      <c r="K41" s="146">
        <v>92380000</v>
      </c>
      <c r="L41" s="146">
        <v>732025245</v>
      </c>
      <c r="M41" s="81">
        <v>23087663699</v>
      </c>
      <c r="N41" s="126">
        <v>451686</v>
      </c>
      <c r="O41" s="81">
        <v>1025133329</v>
      </c>
      <c r="P41" s="81">
        <v>0</v>
      </c>
    </row>
    <row r="42" spans="1:16" ht="24" customHeight="1">
      <c r="A42" s="38"/>
      <c r="B42" s="50" t="s">
        <v>52</v>
      </c>
      <c r="C42" s="97">
        <v>0</v>
      </c>
      <c r="D42" s="97">
        <v>0</v>
      </c>
      <c r="E42" s="170">
        <v>0</v>
      </c>
      <c r="F42" s="58">
        <v>420974178</v>
      </c>
      <c r="G42" s="58">
        <v>771158118</v>
      </c>
      <c r="H42" s="58">
        <v>27306078</v>
      </c>
      <c r="I42" s="58">
        <v>1219438374</v>
      </c>
      <c r="J42" s="104">
        <v>265406732</v>
      </c>
      <c r="K42" s="104">
        <v>150193926</v>
      </c>
      <c r="L42" s="104">
        <v>1830197312</v>
      </c>
      <c r="M42" s="58">
        <v>106378726661</v>
      </c>
      <c r="N42" s="78">
        <v>1661621366</v>
      </c>
      <c r="O42" s="58">
        <v>4925590903</v>
      </c>
      <c r="P42" s="58">
        <v>0</v>
      </c>
    </row>
    <row r="43" spans="1:16" s="60" customFormat="1" ht="24" customHeight="1">
      <c r="A43" s="38"/>
      <c r="B43" s="24"/>
      <c r="C43" s="58"/>
      <c r="D43" s="58"/>
      <c r="E43" s="58"/>
      <c r="F43" s="58"/>
      <c r="G43" s="58"/>
      <c r="H43" s="58"/>
      <c r="I43" s="58"/>
      <c r="J43" s="104"/>
      <c r="K43" s="104"/>
      <c r="L43" s="104"/>
      <c r="M43" s="58"/>
      <c r="N43" s="78"/>
      <c r="O43" s="58"/>
      <c r="P43" s="58"/>
    </row>
    <row r="44" spans="1:16" ht="24" customHeight="1">
      <c r="A44" s="57">
        <v>301</v>
      </c>
      <c r="B44" s="50" t="s">
        <v>53</v>
      </c>
      <c r="C44" s="74">
        <v>62868773</v>
      </c>
      <c r="D44" s="74">
        <v>12830538</v>
      </c>
      <c r="E44" s="100">
        <v>0</v>
      </c>
      <c r="F44" s="74">
        <v>18126379</v>
      </c>
      <c r="G44" s="74">
        <v>8288880</v>
      </c>
      <c r="H44" s="74">
        <v>0</v>
      </c>
      <c r="I44" s="74">
        <v>26415259</v>
      </c>
      <c r="J44" s="172">
        <v>0</v>
      </c>
      <c r="K44" s="173">
        <v>0</v>
      </c>
      <c r="L44" s="172">
        <v>13006504</v>
      </c>
      <c r="M44" s="74">
        <v>609005876</v>
      </c>
      <c r="N44" s="75">
        <v>77109575</v>
      </c>
      <c r="O44" s="74">
        <v>0</v>
      </c>
      <c r="P44" s="74">
        <v>0</v>
      </c>
    </row>
    <row r="45" spans="1:16" ht="24" customHeight="1">
      <c r="A45" s="57">
        <v>302</v>
      </c>
      <c r="B45" s="50" t="s">
        <v>54</v>
      </c>
      <c r="C45" s="74">
        <v>81621572</v>
      </c>
      <c r="D45" s="74">
        <v>17463000</v>
      </c>
      <c r="E45" s="100">
        <v>0</v>
      </c>
      <c r="F45" s="74">
        <v>30276497</v>
      </c>
      <c r="G45" s="74">
        <v>4226468</v>
      </c>
      <c r="H45" s="74">
        <v>0</v>
      </c>
      <c r="I45" s="74">
        <v>34502965</v>
      </c>
      <c r="J45" s="172">
        <v>0</v>
      </c>
      <c r="K45" s="173">
        <v>0</v>
      </c>
      <c r="L45" s="172">
        <v>20755315</v>
      </c>
      <c r="M45" s="74">
        <v>853533570</v>
      </c>
      <c r="N45" s="75">
        <v>-18434444</v>
      </c>
      <c r="O45" s="74">
        <v>29000000</v>
      </c>
      <c r="P45" s="74">
        <v>0</v>
      </c>
    </row>
    <row r="46" spans="1:16" ht="24" customHeight="1">
      <c r="A46" s="57">
        <v>303</v>
      </c>
      <c r="B46" s="50" t="s">
        <v>55</v>
      </c>
      <c r="C46" s="74">
        <v>374894130</v>
      </c>
      <c r="D46" s="74">
        <v>111487000</v>
      </c>
      <c r="E46" s="100">
        <v>0</v>
      </c>
      <c r="F46" s="74">
        <v>134130577</v>
      </c>
      <c r="G46" s="74">
        <v>44800788</v>
      </c>
      <c r="H46" s="74">
        <v>0</v>
      </c>
      <c r="I46" s="74">
        <v>178931365</v>
      </c>
      <c r="J46" s="172">
        <v>0</v>
      </c>
      <c r="K46" s="173">
        <v>0</v>
      </c>
      <c r="L46" s="172">
        <v>94532538</v>
      </c>
      <c r="M46" s="74">
        <v>5392699388</v>
      </c>
      <c r="N46" s="75">
        <v>-73827350</v>
      </c>
      <c r="O46" s="74">
        <v>4066960</v>
      </c>
      <c r="P46" s="74">
        <v>0</v>
      </c>
    </row>
    <row r="47" spans="1:16" ht="24" customHeight="1">
      <c r="A47" s="38"/>
      <c r="B47" s="50" t="s">
        <v>56</v>
      </c>
      <c r="C47" s="62">
        <v>519384475</v>
      </c>
      <c r="D47" s="62">
        <v>141780538</v>
      </c>
      <c r="E47" s="101">
        <v>0</v>
      </c>
      <c r="F47" s="62">
        <v>182533453</v>
      </c>
      <c r="G47" s="62">
        <v>57316136</v>
      </c>
      <c r="H47" s="62">
        <v>0</v>
      </c>
      <c r="I47" s="58">
        <v>239849589</v>
      </c>
      <c r="J47" s="174">
        <v>0</v>
      </c>
      <c r="K47" s="175">
        <v>0</v>
      </c>
      <c r="L47" s="174">
        <v>128294357</v>
      </c>
      <c r="M47" s="62">
        <v>6855238834</v>
      </c>
      <c r="N47" s="58">
        <v>-15152219</v>
      </c>
      <c r="O47" s="58">
        <v>33066960</v>
      </c>
      <c r="P47" s="58">
        <v>0</v>
      </c>
    </row>
    <row r="48" spans="1:16" ht="24" customHeight="1">
      <c r="A48" s="38"/>
      <c r="B48" s="24"/>
      <c r="C48" s="62"/>
      <c r="D48" s="62"/>
      <c r="E48" s="62"/>
      <c r="F48" s="62"/>
      <c r="G48" s="62"/>
      <c r="H48" s="62"/>
      <c r="I48" s="58"/>
      <c r="J48" s="105"/>
      <c r="K48" s="105"/>
      <c r="L48" s="105"/>
      <c r="M48" s="62"/>
      <c r="N48" s="58"/>
      <c r="O48" s="58"/>
      <c r="P48" s="58"/>
    </row>
    <row r="49" spans="1:16" ht="24" customHeight="1">
      <c r="A49" s="63"/>
      <c r="B49" s="28" t="s">
        <v>57</v>
      </c>
      <c r="C49" s="90">
        <v>519384475</v>
      </c>
      <c r="D49" s="90">
        <v>141780538</v>
      </c>
      <c r="E49" s="90">
        <v>0</v>
      </c>
      <c r="F49" s="90">
        <v>603507631</v>
      </c>
      <c r="G49" s="90">
        <v>828474254</v>
      </c>
      <c r="H49" s="90">
        <v>27306078</v>
      </c>
      <c r="I49" s="87">
        <v>1459287963</v>
      </c>
      <c r="J49" s="106">
        <v>265406732</v>
      </c>
      <c r="K49" s="106">
        <v>150193926</v>
      </c>
      <c r="L49" s="106">
        <v>1958491669</v>
      </c>
      <c r="M49" s="106">
        <v>113233965495</v>
      </c>
      <c r="N49" s="87">
        <v>1646469147</v>
      </c>
      <c r="O49" s="87">
        <v>4958657863</v>
      </c>
      <c r="P49" s="87">
        <v>0</v>
      </c>
    </row>
    <row r="50" spans="1:2" ht="9" customHeight="1" hidden="1">
      <c r="A50" s="40"/>
      <c r="B50" s="37"/>
    </row>
    <row r="51" ht="36.75" customHeight="1">
      <c r="B51" s="64"/>
    </row>
    <row r="52" spans="1:2" s="60" customFormat="1" ht="16.5" customHeight="1">
      <c r="A52" s="40"/>
      <c r="B52" s="40"/>
    </row>
    <row r="53" spans="1:2" s="66" customFormat="1" ht="16.5" customHeight="1">
      <c r="A53" s="65"/>
      <c r="B53" s="65"/>
    </row>
    <row r="57" spans="1:2" ht="16.5" customHeight="1">
      <c r="A57" s="7"/>
      <c r="B57" s="7"/>
    </row>
    <row r="58" spans="1:2" ht="16.5" customHeight="1">
      <c r="A58" s="7"/>
      <c r="B58" s="7"/>
    </row>
    <row r="60" spans="1:2" ht="16.5" customHeight="1">
      <c r="A60" s="7"/>
      <c r="B60" s="7"/>
    </row>
    <row r="61" spans="1:2" ht="16.5" customHeight="1">
      <c r="A61" s="7"/>
      <c r="B61" s="7"/>
    </row>
    <row r="62" spans="1:2" ht="16.5" customHeight="1">
      <c r="A62" s="7"/>
      <c r="B62" s="7"/>
    </row>
    <row r="63" spans="1:2" ht="16.5" customHeight="1">
      <c r="A63" s="7"/>
      <c r="B63" s="7"/>
    </row>
    <row r="64" spans="1:2" ht="16.5" customHeight="1">
      <c r="A64" s="7"/>
      <c r="B64" s="7"/>
    </row>
    <row r="65" spans="1:2" ht="16.5" customHeight="1">
      <c r="A65" s="7"/>
      <c r="B65" s="7"/>
    </row>
    <row r="66" spans="1:2" ht="16.5" customHeight="1">
      <c r="A66" s="7"/>
      <c r="B66" s="7"/>
    </row>
    <row r="67" spans="1:2" ht="16.5" customHeight="1">
      <c r="A67" s="7"/>
      <c r="B67" s="7"/>
    </row>
    <row r="68" spans="1:2" ht="16.5" customHeight="1">
      <c r="A68" s="7"/>
      <c r="B68" s="7"/>
    </row>
    <row r="69" spans="1:2" ht="16.5" customHeight="1">
      <c r="A69" s="7"/>
      <c r="B69" s="7"/>
    </row>
    <row r="70" ht="16.5" customHeight="1">
      <c r="B70" s="7"/>
    </row>
    <row r="72" spans="1:2" ht="16.5" customHeight="1">
      <c r="A72" s="7"/>
      <c r="B72" s="7"/>
    </row>
    <row r="73" spans="1:2" ht="16.5" customHeight="1">
      <c r="A73" s="7"/>
      <c r="B73" s="7"/>
    </row>
    <row r="74" spans="1:2" ht="16.5" customHeight="1">
      <c r="A74" s="7"/>
      <c r="B74" s="7"/>
    </row>
    <row r="75" spans="1:2" ht="16.5" customHeight="1">
      <c r="A75" s="7"/>
      <c r="B75" s="7"/>
    </row>
    <row r="76" spans="1:2" ht="16.5" customHeight="1">
      <c r="A76" s="7"/>
      <c r="B76" s="7"/>
    </row>
    <row r="77" spans="1:2" ht="16.5" customHeight="1">
      <c r="A77" s="7"/>
      <c r="B77" s="7"/>
    </row>
    <row r="78" spans="1:2" ht="16.5" customHeight="1">
      <c r="A78" s="7"/>
      <c r="B78" s="7"/>
    </row>
    <row r="79" spans="1:2" ht="16.5" customHeight="1">
      <c r="A79" s="7"/>
      <c r="B79" s="7"/>
    </row>
    <row r="80" spans="1:2" ht="16.5" customHeight="1">
      <c r="A80" s="7"/>
      <c r="B80" s="7"/>
    </row>
    <row r="81" spans="1:2" ht="16.5" customHeight="1">
      <c r="A81" s="7"/>
      <c r="B81" s="7"/>
    </row>
    <row r="82" spans="1:2" ht="16.5" customHeight="1">
      <c r="A82" s="7"/>
      <c r="B82" s="7"/>
    </row>
    <row r="83" spans="1:2" ht="16.5" customHeight="1">
      <c r="A83" s="7"/>
      <c r="B83" s="7"/>
    </row>
    <row r="84" spans="1:2" ht="16.5" customHeight="1">
      <c r="A84" s="7"/>
      <c r="B84" s="7"/>
    </row>
    <row r="85" spans="1:2" ht="16.5" customHeight="1">
      <c r="A85" s="7"/>
      <c r="B85" s="7"/>
    </row>
    <row r="86" spans="1:2" ht="16.5" customHeight="1">
      <c r="A86" s="7"/>
      <c r="B86" s="7"/>
    </row>
    <row r="87" spans="1:2" ht="16.5" customHeight="1">
      <c r="A87" s="7"/>
      <c r="B87" s="7"/>
    </row>
    <row r="88" spans="1:2" ht="16.5" customHeight="1">
      <c r="A88" s="7"/>
      <c r="B88" s="7"/>
    </row>
    <row r="89" spans="1:2" ht="16.5" customHeight="1">
      <c r="A89" s="7"/>
      <c r="B89" s="7"/>
    </row>
    <row r="90" spans="1:2" ht="16.5" customHeight="1">
      <c r="A90" s="7"/>
      <c r="B90" s="7"/>
    </row>
    <row r="91" spans="1:2" ht="16.5" customHeight="1">
      <c r="A91" s="7"/>
      <c r="B91" s="7"/>
    </row>
    <row r="92" spans="1:2" ht="16.5" customHeight="1">
      <c r="A92" s="7"/>
      <c r="B92" s="7"/>
    </row>
    <row r="93" spans="1:2" ht="16.5" customHeight="1">
      <c r="A93" s="7"/>
      <c r="B93" s="7"/>
    </row>
    <row r="94" spans="1:2" ht="16.5" customHeight="1">
      <c r="A94" s="7"/>
      <c r="B94" s="7"/>
    </row>
    <row r="95" spans="1:2" ht="16.5" customHeight="1">
      <c r="A95" s="7"/>
      <c r="B95" s="7"/>
    </row>
    <row r="96" spans="1:2" ht="16.5" customHeight="1">
      <c r="A96" s="7"/>
      <c r="B96" s="7"/>
    </row>
    <row r="97" spans="1:2" ht="16.5" customHeight="1">
      <c r="A97" s="7"/>
      <c r="B97" s="7"/>
    </row>
    <row r="98" spans="1:2" ht="16.5" customHeight="1">
      <c r="A98" s="7"/>
      <c r="B98" s="7"/>
    </row>
    <row r="99" spans="1:2" ht="16.5" customHeight="1">
      <c r="A99" s="7"/>
      <c r="B99" s="7"/>
    </row>
    <row r="100" spans="1:2" ht="16.5" customHeight="1">
      <c r="A100" s="7"/>
      <c r="B100" s="7"/>
    </row>
    <row r="101" spans="1:2" ht="16.5" customHeight="1">
      <c r="A101" s="7"/>
      <c r="B101" s="7"/>
    </row>
    <row r="102" spans="1:2" ht="16.5" customHeight="1">
      <c r="A102" s="7"/>
      <c r="B102" s="7"/>
    </row>
    <row r="103" ht="16.5" customHeight="1">
      <c r="B103" s="7"/>
    </row>
    <row r="104" ht="16.5" customHeight="1">
      <c r="B104" s="7"/>
    </row>
    <row r="106" spans="1:2" ht="16.5" customHeight="1">
      <c r="A106" s="7"/>
      <c r="B106" s="7"/>
    </row>
    <row r="107" spans="1:2" ht="16.5" customHeight="1">
      <c r="A107" s="7"/>
      <c r="B107" s="7"/>
    </row>
    <row r="108" spans="1:2" ht="16.5" customHeight="1">
      <c r="A108" s="7"/>
      <c r="B108" s="7"/>
    </row>
    <row r="109" ht="16.5" customHeight="1">
      <c r="B109" s="7"/>
    </row>
    <row r="111" ht="16.5" customHeight="1">
      <c r="B111" s="7"/>
    </row>
  </sheetData>
  <sheetProtection/>
  <mergeCells count="1">
    <mergeCell ref="F4:I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1"/>
  <sheetViews>
    <sheetView showGridLines="0" view="pageBreakPreview" zoomScale="70" zoomScaleNormal="60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4" sqref="E4"/>
    </sheetView>
  </sheetViews>
  <sheetFormatPr defaultColWidth="10.875" defaultRowHeight="16.5" customHeight="1"/>
  <cols>
    <col min="1" max="1" width="6.00390625" style="5" customWidth="1"/>
    <col min="2" max="2" width="11.75390625" style="5" customWidth="1"/>
    <col min="3" max="3" width="16.375" style="4" customWidth="1"/>
    <col min="4" max="9" width="17.625" style="4" customWidth="1"/>
    <col min="10" max="16384" width="10.875" style="4" customWidth="1"/>
  </cols>
  <sheetData>
    <row r="1" spans="2:9" s="67" customFormat="1" ht="29.25" customHeight="1">
      <c r="B1" s="68"/>
      <c r="C1" s="94" t="s">
        <v>186</v>
      </c>
      <c r="E1" s="3"/>
      <c r="F1" s="3"/>
      <c r="G1" s="3"/>
      <c r="H1" s="3"/>
      <c r="I1" s="3"/>
    </row>
    <row r="2" spans="1:9" s="5" customFormat="1" ht="23.25" customHeight="1">
      <c r="A2" s="6"/>
      <c r="B2" s="6"/>
      <c r="C2" s="70"/>
      <c r="D2" s="70"/>
      <c r="I2" s="70" t="s">
        <v>58</v>
      </c>
    </row>
    <row r="3" spans="1:9" s="5" customFormat="1" ht="24" customHeight="1">
      <c r="A3" s="8"/>
      <c r="B3" s="9"/>
      <c r="C3" s="156" t="s">
        <v>187</v>
      </c>
      <c r="D3" s="17"/>
      <c r="E3" s="176"/>
      <c r="F3" s="59"/>
      <c r="G3" s="59"/>
      <c r="H3" s="59"/>
      <c r="I3" s="177"/>
    </row>
    <row r="4" spans="1:9" s="5" customFormat="1" ht="24" customHeight="1">
      <c r="A4" s="23"/>
      <c r="B4" s="24"/>
      <c r="C4" s="223" t="s">
        <v>176</v>
      </c>
      <c r="D4" s="224"/>
      <c r="E4" s="22"/>
      <c r="F4" s="47" t="s">
        <v>6</v>
      </c>
      <c r="G4" s="47" t="s">
        <v>177</v>
      </c>
      <c r="H4" s="47" t="s">
        <v>178</v>
      </c>
      <c r="I4" s="29"/>
    </row>
    <row r="5" spans="1:9" s="5" customFormat="1" ht="24" customHeight="1">
      <c r="A5" s="42" t="s">
        <v>1</v>
      </c>
      <c r="B5" s="24"/>
      <c r="C5" s="52"/>
      <c r="D5" s="137" t="s">
        <v>128</v>
      </c>
      <c r="E5" s="37" t="s">
        <v>179</v>
      </c>
      <c r="F5" s="47" t="s">
        <v>180</v>
      </c>
      <c r="G5" s="47" t="s">
        <v>181</v>
      </c>
      <c r="H5" s="47" t="s">
        <v>182</v>
      </c>
      <c r="I5" s="46" t="s">
        <v>183</v>
      </c>
    </row>
    <row r="6" spans="1:9" s="5" customFormat="1" ht="35.25" customHeight="1">
      <c r="A6" s="42" t="s">
        <v>7</v>
      </c>
      <c r="B6" s="41" t="s">
        <v>8</v>
      </c>
      <c r="C6" s="52" t="s">
        <v>188</v>
      </c>
      <c r="D6" s="46" t="s">
        <v>135</v>
      </c>
      <c r="E6" s="37" t="s">
        <v>189</v>
      </c>
      <c r="F6" s="47" t="s">
        <v>184</v>
      </c>
      <c r="G6" s="47" t="s">
        <v>185</v>
      </c>
      <c r="H6" s="47" t="s">
        <v>190</v>
      </c>
      <c r="I6" s="29"/>
    </row>
    <row r="7" spans="1:9" ht="24" customHeight="1">
      <c r="A7" s="13">
        <v>1</v>
      </c>
      <c r="B7" s="30" t="s">
        <v>20</v>
      </c>
      <c r="C7" s="109">
        <v>0</v>
      </c>
      <c r="D7" s="109">
        <v>0</v>
      </c>
      <c r="E7" s="109">
        <v>23107268083</v>
      </c>
      <c r="F7" s="110">
        <v>286285489</v>
      </c>
      <c r="G7" s="178">
        <v>286285489</v>
      </c>
      <c r="H7" s="178">
        <v>0</v>
      </c>
      <c r="I7" s="110">
        <v>1481438000</v>
      </c>
    </row>
    <row r="8" spans="1:9" ht="24" customHeight="1">
      <c r="A8" s="35">
        <v>2</v>
      </c>
      <c r="B8" s="50" t="s">
        <v>21</v>
      </c>
      <c r="C8" s="74">
        <v>0</v>
      </c>
      <c r="D8" s="74">
        <v>0</v>
      </c>
      <c r="E8" s="74">
        <v>7753584015</v>
      </c>
      <c r="F8" s="75">
        <v>144546851</v>
      </c>
      <c r="G8" s="179">
        <v>144546851</v>
      </c>
      <c r="H8" s="179">
        <v>0</v>
      </c>
      <c r="I8" s="75">
        <v>1102827970</v>
      </c>
    </row>
    <row r="9" spans="1:9" ht="24" customHeight="1">
      <c r="A9" s="35">
        <v>3</v>
      </c>
      <c r="B9" s="50" t="s">
        <v>22</v>
      </c>
      <c r="C9" s="74">
        <v>0</v>
      </c>
      <c r="D9" s="74">
        <v>0</v>
      </c>
      <c r="E9" s="74">
        <v>12010471921</v>
      </c>
      <c r="F9" s="75">
        <v>1197792531</v>
      </c>
      <c r="G9" s="179">
        <v>1197792531</v>
      </c>
      <c r="H9" s="179">
        <v>0</v>
      </c>
      <c r="I9" s="75">
        <v>850447186</v>
      </c>
    </row>
    <row r="10" spans="1:9" ht="24" customHeight="1">
      <c r="A10" s="35">
        <v>4</v>
      </c>
      <c r="B10" s="50" t="s">
        <v>23</v>
      </c>
      <c r="C10" s="74">
        <v>0</v>
      </c>
      <c r="D10" s="74">
        <v>0</v>
      </c>
      <c r="E10" s="74">
        <v>11237847833</v>
      </c>
      <c r="F10" s="75">
        <v>406527751</v>
      </c>
      <c r="G10" s="179">
        <v>406527751</v>
      </c>
      <c r="H10" s="179">
        <v>0</v>
      </c>
      <c r="I10" s="75">
        <v>1934273692</v>
      </c>
    </row>
    <row r="11" spans="1:9" ht="24" customHeight="1">
      <c r="A11" s="35">
        <v>5</v>
      </c>
      <c r="B11" s="50" t="s">
        <v>24</v>
      </c>
      <c r="C11" s="111">
        <v>0</v>
      </c>
      <c r="D11" s="111">
        <v>0</v>
      </c>
      <c r="E11" s="111">
        <v>3441856737</v>
      </c>
      <c r="F11" s="112">
        <v>545164006</v>
      </c>
      <c r="G11" s="180">
        <v>545164006</v>
      </c>
      <c r="H11" s="180">
        <v>0</v>
      </c>
      <c r="I11" s="112">
        <v>398687273</v>
      </c>
    </row>
    <row r="12" spans="1:9" ht="24" customHeight="1">
      <c r="A12" s="13">
        <v>6</v>
      </c>
      <c r="B12" s="30" t="s">
        <v>25</v>
      </c>
      <c r="C12" s="109">
        <v>0</v>
      </c>
      <c r="D12" s="109">
        <v>0</v>
      </c>
      <c r="E12" s="109">
        <v>4416932263</v>
      </c>
      <c r="F12" s="110">
        <v>25072590</v>
      </c>
      <c r="G12" s="178">
        <v>25072590</v>
      </c>
      <c r="H12" s="110">
        <v>0</v>
      </c>
      <c r="I12" s="110">
        <v>505134107</v>
      </c>
    </row>
    <row r="13" spans="1:9" ht="24" customHeight="1">
      <c r="A13" s="35">
        <v>7</v>
      </c>
      <c r="B13" s="50" t="s">
        <v>26</v>
      </c>
      <c r="C13" s="74">
        <v>0</v>
      </c>
      <c r="D13" s="74">
        <v>0</v>
      </c>
      <c r="E13" s="74">
        <v>3638236720</v>
      </c>
      <c r="F13" s="75">
        <v>119461249</v>
      </c>
      <c r="G13" s="179">
        <v>119461249</v>
      </c>
      <c r="H13" s="75">
        <v>0</v>
      </c>
      <c r="I13" s="75">
        <v>987691963</v>
      </c>
    </row>
    <row r="14" spans="1:9" ht="24" customHeight="1">
      <c r="A14" s="35">
        <v>8</v>
      </c>
      <c r="B14" s="50" t="s">
        <v>27</v>
      </c>
      <c r="C14" s="74">
        <v>0</v>
      </c>
      <c r="D14" s="74">
        <v>0</v>
      </c>
      <c r="E14" s="74">
        <v>2753698708</v>
      </c>
      <c r="F14" s="75">
        <v>51872120</v>
      </c>
      <c r="G14" s="179">
        <v>51872120</v>
      </c>
      <c r="H14" s="75">
        <v>0</v>
      </c>
      <c r="I14" s="75">
        <v>289003701</v>
      </c>
    </row>
    <row r="15" spans="1:9" ht="24" customHeight="1">
      <c r="A15" s="35">
        <v>9</v>
      </c>
      <c r="B15" s="50" t="s">
        <v>28</v>
      </c>
      <c r="C15" s="74">
        <v>0</v>
      </c>
      <c r="D15" s="74">
        <v>0</v>
      </c>
      <c r="E15" s="74">
        <v>2354048904</v>
      </c>
      <c r="F15" s="75">
        <v>155062888</v>
      </c>
      <c r="G15" s="179">
        <v>155062888</v>
      </c>
      <c r="H15" s="75">
        <v>0</v>
      </c>
      <c r="I15" s="75">
        <v>270000000</v>
      </c>
    </row>
    <row r="16" spans="1:9" ht="24" customHeight="1">
      <c r="A16" s="35">
        <v>10</v>
      </c>
      <c r="B16" s="50" t="s">
        <v>29</v>
      </c>
      <c r="C16" s="111">
        <v>0</v>
      </c>
      <c r="D16" s="111">
        <v>0</v>
      </c>
      <c r="E16" s="111">
        <v>6596707788</v>
      </c>
      <c r="F16" s="112">
        <v>137064975</v>
      </c>
      <c r="G16" s="180">
        <v>137064975</v>
      </c>
      <c r="H16" s="112">
        <v>0</v>
      </c>
      <c r="I16" s="112">
        <v>766364475</v>
      </c>
    </row>
    <row r="17" spans="1:9" ht="24" customHeight="1">
      <c r="A17" s="13">
        <v>11</v>
      </c>
      <c r="B17" s="30" t="s">
        <v>30</v>
      </c>
      <c r="C17" s="109">
        <v>0</v>
      </c>
      <c r="D17" s="109">
        <v>0</v>
      </c>
      <c r="E17" s="109">
        <v>4571553337</v>
      </c>
      <c r="F17" s="110">
        <v>52423998</v>
      </c>
      <c r="G17" s="178">
        <v>52423998</v>
      </c>
      <c r="H17" s="178">
        <v>0</v>
      </c>
      <c r="I17" s="110">
        <v>227806763</v>
      </c>
    </row>
    <row r="18" spans="1:9" ht="24" customHeight="1">
      <c r="A18" s="35">
        <v>12</v>
      </c>
      <c r="B18" s="50" t="s">
        <v>31</v>
      </c>
      <c r="C18" s="74">
        <v>0</v>
      </c>
      <c r="D18" s="74">
        <v>0</v>
      </c>
      <c r="E18" s="74">
        <v>2066290950</v>
      </c>
      <c r="F18" s="75">
        <v>177692998</v>
      </c>
      <c r="G18" s="179">
        <v>177692998</v>
      </c>
      <c r="H18" s="179">
        <v>0</v>
      </c>
      <c r="I18" s="75">
        <v>143350986</v>
      </c>
    </row>
    <row r="19" spans="1:9" ht="24" customHeight="1">
      <c r="A19" s="35">
        <v>13</v>
      </c>
      <c r="B19" s="50" t="s">
        <v>32</v>
      </c>
      <c r="C19" s="74">
        <v>0</v>
      </c>
      <c r="D19" s="74">
        <v>0</v>
      </c>
      <c r="E19" s="74">
        <v>3243023277</v>
      </c>
      <c r="F19" s="75">
        <v>217518184</v>
      </c>
      <c r="G19" s="179">
        <v>217518184</v>
      </c>
      <c r="H19" s="179">
        <v>0</v>
      </c>
      <c r="I19" s="75">
        <v>339514919</v>
      </c>
    </row>
    <row r="20" spans="1:9" ht="24" customHeight="1">
      <c r="A20" s="23"/>
      <c r="B20" s="50" t="s">
        <v>33</v>
      </c>
      <c r="C20" s="58">
        <v>0</v>
      </c>
      <c r="D20" s="58">
        <v>0</v>
      </c>
      <c r="E20" s="58">
        <v>87191520536</v>
      </c>
      <c r="F20" s="58">
        <v>3516485630</v>
      </c>
      <c r="G20" s="62">
        <v>3516485630</v>
      </c>
      <c r="H20" s="62">
        <v>0</v>
      </c>
      <c r="I20" s="58">
        <v>9296541035</v>
      </c>
    </row>
    <row r="21" spans="1:9" ht="24" customHeight="1">
      <c r="A21" s="23"/>
      <c r="B21" s="24"/>
      <c r="C21" s="58"/>
      <c r="D21" s="58"/>
      <c r="E21" s="58"/>
      <c r="F21" s="58"/>
      <c r="G21" s="62"/>
      <c r="H21" s="62"/>
      <c r="I21" s="58"/>
    </row>
    <row r="22" spans="1:9" ht="24" customHeight="1">
      <c r="A22" s="35">
        <v>14</v>
      </c>
      <c r="B22" s="50" t="s">
        <v>34</v>
      </c>
      <c r="C22" s="74">
        <v>0</v>
      </c>
      <c r="D22" s="74">
        <v>0</v>
      </c>
      <c r="E22" s="74">
        <v>1222137916</v>
      </c>
      <c r="F22" s="75">
        <v>12732898</v>
      </c>
      <c r="G22" s="179">
        <v>12732898</v>
      </c>
      <c r="H22" s="179">
        <v>0</v>
      </c>
      <c r="I22" s="75">
        <v>90704579</v>
      </c>
    </row>
    <row r="23" spans="1:9" ht="24" customHeight="1">
      <c r="A23" s="35">
        <v>15</v>
      </c>
      <c r="B23" s="50" t="s">
        <v>35</v>
      </c>
      <c r="C23" s="111">
        <v>0</v>
      </c>
      <c r="D23" s="111">
        <v>0</v>
      </c>
      <c r="E23" s="111">
        <v>1400468315</v>
      </c>
      <c r="F23" s="112">
        <v>45902011</v>
      </c>
      <c r="G23" s="180">
        <v>45902011</v>
      </c>
      <c r="H23" s="180">
        <v>0</v>
      </c>
      <c r="I23" s="112">
        <v>227964107</v>
      </c>
    </row>
    <row r="24" spans="1:9" ht="24" customHeight="1">
      <c r="A24" s="13">
        <v>16</v>
      </c>
      <c r="B24" s="30" t="s">
        <v>36</v>
      </c>
      <c r="C24" s="109">
        <v>0</v>
      </c>
      <c r="D24" s="109">
        <v>0</v>
      </c>
      <c r="E24" s="109">
        <v>884387469</v>
      </c>
      <c r="F24" s="110">
        <v>21292063</v>
      </c>
      <c r="G24" s="178">
        <v>21292063</v>
      </c>
      <c r="H24" s="178">
        <v>0</v>
      </c>
      <c r="I24" s="110">
        <v>293995000</v>
      </c>
    </row>
    <row r="25" spans="1:9" ht="24" customHeight="1">
      <c r="A25" s="35">
        <v>17</v>
      </c>
      <c r="B25" s="50" t="s">
        <v>37</v>
      </c>
      <c r="C25" s="74">
        <v>0</v>
      </c>
      <c r="D25" s="74">
        <v>0</v>
      </c>
      <c r="E25" s="74">
        <v>799258233</v>
      </c>
      <c r="F25" s="75">
        <v>20363933</v>
      </c>
      <c r="G25" s="179">
        <v>5363933</v>
      </c>
      <c r="H25" s="179">
        <v>15000000</v>
      </c>
      <c r="I25" s="75">
        <v>159385000</v>
      </c>
    </row>
    <row r="26" spans="1:9" ht="24" customHeight="1">
      <c r="A26" s="35">
        <v>18</v>
      </c>
      <c r="B26" s="50" t="s">
        <v>38</v>
      </c>
      <c r="C26" s="74">
        <v>0</v>
      </c>
      <c r="D26" s="74">
        <v>0</v>
      </c>
      <c r="E26" s="74">
        <v>559236078</v>
      </c>
      <c r="F26" s="75">
        <v>66818514</v>
      </c>
      <c r="G26" s="179">
        <v>66818514</v>
      </c>
      <c r="H26" s="179">
        <v>0</v>
      </c>
      <c r="I26" s="75">
        <v>165415155</v>
      </c>
    </row>
    <row r="27" spans="1:9" ht="24" customHeight="1">
      <c r="A27" s="35">
        <v>19</v>
      </c>
      <c r="B27" s="50" t="s">
        <v>39</v>
      </c>
      <c r="C27" s="74">
        <v>0</v>
      </c>
      <c r="D27" s="74">
        <v>0</v>
      </c>
      <c r="E27" s="74">
        <v>1780932181</v>
      </c>
      <c r="F27" s="75">
        <v>28706620</v>
      </c>
      <c r="G27" s="179">
        <v>4706620</v>
      </c>
      <c r="H27" s="179">
        <v>24000000</v>
      </c>
      <c r="I27" s="75">
        <v>512256447</v>
      </c>
    </row>
    <row r="28" spans="1:9" ht="24" customHeight="1">
      <c r="A28" s="35">
        <v>20</v>
      </c>
      <c r="B28" s="50" t="s">
        <v>40</v>
      </c>
      <c r="C28" s="111">
        <v>0</v>
      </c>
      <c r="D28" s="111">
        <v>0</v>
      </c>
      <c r="E28" s="111">
        <v>845109800</v>
      </c>
      <c r="F28" s="112">
        <v>90987313</v>
      </c>
      <c r="G28" s="180">
        <v>90987313</v>
      </c>
      <c r="H28" s="180">
        <v>0</v>
      </c>
      <c r="I28" s="112">
        <v>171436828</v>
      </c>
    </row>
    <row r="29" spans="1:9" ht="24" customHeight="1">
      <c r="A29" s="13">
        <v>21</v>
      </c>
      <c r="B29" s="30" t="s">
        <v>41</v>
      </c>
      <c r="C29" s="109">
        <v>0</v>
      </c>
      <c r="D29" s="109">
        <v>0</v>
      </c>
      <c r="E29" s="109">
        <v>597437465</v>
      </c>
      <c r="F29" s="110">
        <v>32514367</v>
      </c>
      <c r="G29" s="178">
        <v>32514367</v>
      </c>
      <c r="H29" s="178">
        <v>0</v>
      </c>
      <c r="I29" s="110">
        <v>173099107</v>
      </c>
    </row>
    <row r="30" spans="1:9" ht="24" customHeight="1">
      <c r="A30" s="35">
        <v>22</v>
      </c>
      <c r="B30" s="50" t="s">
        <v>42</v>
      </c>
      <c r="C30" s="74">
        <v>0</v>
      </c>
      <c r="D30" s="74">
        <v>0</v>
      </c>
      <c r="E30" s="74">
        <v>471347331</v>
      </c>
      <c r="F30" s="75">
        <v>19116244</v>
      </c>
      <c r="G30" s="179">
        <v>19116244</v>
      </c>
      <c r="H30" s="179">
        <v>0</v>
      </c>
      <c r="I30" s="75">
        <v>83763021</v>
      </c>
    </row>
    <row r="31" spans="1:9" ht="24" customHeight="1">
      <c r="A31" s="35">
        <v>27</v>
      </c>
      <c r="B31" s="50" t="s">
        <v>43</v>
      </c>
      <c r="C31" s="74">
        <v>0</v>
      </c>
      <c r="D31" s="74">
        <v>0</v>
      </c>
      <c r="E31" s="74">
        <v>988590927</v>
      </c>
      <c r="F31" s="75">
        <v>84975419</v>
      </c>
      <c r="G31" s="179">
        <v>84975419</v>
      </c>
      <c r="H31" s="179">
        <v>0</v>
      </c>
      <c r="I31" s="75">
        <v>204422000</v>
      </c>
    </row>
    <row r="32" spans="1:9" ht="24" customHeight="1">
      <c r="A32" s="35">
        <v>28</v>
      </c>
      <c r="B32" s="50" t="s">
        <v>44</v>
      </c>
      <c r="C32" s="74">
        <v>0</v>
      </c>
      <c r="D32" s="74">
        <v>0</v>
      </c>
      <c r="E32" s="74">
        <v>2598533288</v>
      </c>
      <c r="F32" s="75">
        <v>39443026</v>
      </c>
      <c r="G32" s="179">
        <v>39443026</v>
      </c>
      <c r="H32" s="179">
        <v>0</v>
      </c>
      <c r="I32" s="75">
        <v>418942734</v>
      </c>
    </row>
    <row r="33" spans="1:9" ht="24" customHeight="1">
      <c r="A33" s="35">
        <v>29</v>
      </c>
      <c r="B33" s="50" t="s">
        <v>45</v>
      </c>
      <c r="C33" s="111">
        <v>1116</v>
      </c>
      <c r="D33" s="111">
        <v>0</v>
      </c>
      <c r="E33" s="111">
        <v>1667805083</v>
      </c>
      <c r="F33" s="112">
        <v>25190413</v>
      </c>
      <c r="G33" s="180">
        <v>25190413</v>
      </c>
      <c r="H33" s="180">
        <v>0</v>
      </c>
      <c r="I33" s="112">
        <v>204653367</v>
      </c>
    </row>
    <row r="34" spans="1:9" ht="24" customHeight="1">
      <c r="A34" s="59">
        <v>30</v>
      </c>
      <c r="B34" s="53" t="s">
        <v>46</v>
      </c>
      <c r="C34" s="109">
        <v>0</v>
      </c>
      <c r="D34" s="109">
        <v>0</v>
      </c>
      <c r="E34" s="109">
        <v>1514453216</v>
      </c>
      <c r="F34" s="110">
        <v>11131556</v>
      </c>
      <c r="G34" s="178">
        <v>11131556</v>
      </c>
      <c r="H34" s="178">
        <v>0</v>
      </c>
      <c r="I34" s="110">
        <v>180443223</v>
      </c>
    </row>
    <row r="35" spans="1:9" s="60" customFormat="1" ht="24" customHeight="1">
      <c r="A35" s="35">
        <v>31</v>
      </c>
      <c r="B35" s="50" t="s">
        <v>47</v>
      </c>
      <c r="C35" s="74">
        <v>0</v>
      </c>
      <c r="D35" s="74">
        <v>0</v>
      </c>
      <c r="E35" s="74">
        <v>719982978</v>
      </c>
      <c r="F35" s="75">
        <v>7161875</v>
      </c>
      <c r="G35" s="179">
        <v>7161875</v>
      </c>
      <c r="H35" s="179">
        <v>0</v>
      </c>
      <c r="I35" s="75">
        <v>103880296</v>
      </c>
    </row>
    <row r="36" spans="1:9" s="60" customFormat="1" ht="24" customHeight="1">
      <c r="A36" s="35">
        <v>32</v>
      </c>
      <c r="B36" s="50" t="s">
        <v>48</v>
      </c>
      <c r="C36" s="74">
        <v>0</v>
      </c>
      <c r="D36" s="74">
        <v>0</v>
      </c>
      <c r="E36" s="74">
        <v>745882540</v>
      </c>
      <c r="F36" s="75">
        <v>74148499</v>
      </c>
      <c r="G36" s="179">
        <v>74148499</v>
      </c>
      <c r="H36" s="179">
        <v>0</v>
      </c>
      <c r="I36" s="75">
        <v>292583931</v>
      </c>
    </row>
    <row r="37" spans="1:9" s="60" customFormat="1" ht="24" customHeight="1">
      <c r="A37" s="57">
        <v>36</v>
      </c>
      <c r="B37" s="50" t="s">
        <v>49</v>
      </c>
      <c r="C37" s="74">
        <v>0</v>
      </c>
      <c r="D37" s="74">
        <v>0</v>
      </c>
      <c r="E37" s="74">
        <v>678922690</v>
      </c>
      <c r="F37" s="75">
        <v>14017472</v>
      </c>
      <c r="G37" s="179">
        <v>14017472</v>
      </c>
      <c r="H37" s="179">
        <v>0</v>
      </c>
      <c r="I37" s="75">
        <v>59001000</v>
      </c>
    </row>
    <row r="38" spans="1:9" s="60" customFormat="1" ht="24" customHeight="1">
      <c r="A38" s="61">
        <v>44</v>
      </c>
      <c r="B38" s="28" t="s">
        <v>50</v>
      </c>
      <c r="C38" s="111">
        <v>0</v>
      </c>
      <c r="D38" s="111">
        <v>0</v>
      </c>
      <c r="E38" s="111">
        <v>1771295483</v>
      </c>
      <c r="F38" s="112">
        <v>22323226</v>
      </c>
      <c r="G38" s="180">
        <v>22323226</v>
      </c>
      <c r="H38" s="180">
        <v>0</v>
      </c>
      <c r="I38" s="112">
        <v>150358852</v>
      </c>
    </row>
    <row r="39" spans="1:9" s="60" customFormat="1" ht="24" customHeight="1">
      <c r="A39" s="57">
        <v>45</v>
      </c>
      <c r="B39" s="50" t="s">
        <v>74</v>
      </c>
      <c r="C39" s="109">
        <v>0</v>
      </c>
      <c r="D39" s="109">
        <v>0</v>
      </c>
      <c r="E39" s="109">
        <v>2327366710</v>
      </c>
      <c r="F39" s="110">
        <v>102073901</v>
      </c>
      <c r="G39" s="178">
        <v>102073901</v>
      </c>
      <c r="H39" s="178">
        <v>0</v>
      </c>
      <c r="I39" s="110">
        <v>264317531</v>
      </c>
    </row>
    <row r="40" spans="1:9" s="60" customFormat="1" ht="24" customHeight="1">
      <c r="A40" s="61">
        <v>46</v>
      </c>
      <c r="B40" s="28" t="s">
        <v>79</v>
      </c>
      <c r="C40" s="77">
        <v>1671</v>
      </c>
      <c r="D40" s="77">
        <v>0</v>
      </c>
      <c r="E40" s="77">
        <v>2539652112</v>
      </c>
      <c r="F40" s="76">
        <v>320771694</v>
      </c>
      <c r="G40" s="181">
        <v>320771694</v>
      </c>
      <c r="H40" s="181">
        <v>0</v>
      </c>
      <c r="I40" s="76">
        <v>486080142</v>
      </c>
    </row>
    <row r="41" spans="1:9" s="60" customFormat="1" ht="24" customHeight="1">
      <c r="A41" s="38"/>
      <c r="B41" s="50" t="s">
        <v>51</v>
      </c>
      <c r="C41" s="81">
        <v>2787</v>
      </c>
      <c r="D41" s="81">
        <v>0</v>
      </c>
      <c r="E41" s="81">
        <v>24112799815</v>
      </c>
      <c r="F41" s="182">
        <v>1039671044</v>
      </c>
      <c r="G41" s="81">
        <v>1000671044</v>
      </c>
      <c r="H41" s="81">
        <v>39000000</v>
      </c>
      <c r="I41" s="81">
        <v>4242702320</v>
      </c>
    </row>
    <row r="42" spans="1:9" ht="24" customHeight="1">
      <c r="A42" s="38"/>
      <c r="B42" s="50" t="s">
        <v>52</v>
      </c>
      <c r="C42" s="58">
        <v>2787</v>
      </c>
      <c r="D42" s="58">
        <v>0</v>
      </c>
      <c r="E42" s="58">
        <v>111304320351</v>
      </c>
      <c r="F42" s="82">
        <v>4556156674</v>
      </c>
      <c r="G42" s="58">
        <v>4517156674</v>
      </c>
      <c r="H42" s="58">
        <v>39000000</v>
      </c>
      <c r="I42" s="58">
        <v>13539243355</v>
      </c>
    </row>
    <row r="43" spans="1:9" s="60" customFormat="1" ht="24" customHeight="1">
      <c r="A43" s="38"/>
      <c r="B43" s="24"/>
      <c r="C43" s="58"/>
      <c r="D43" s="58"/>
      <c r="E43" s="58"/>
      <c r="F43" s="82"/>
      <c r="G43" s="58"/>
      <c r="H43" s="58"/>
      <c r="I43" s="58"/>
    </row>
    <row r="44" spans="1:9" ht="24" customHeight="1">
      <c r="A44" s="57">
        <v>301</v>
      </c>
      <c r="B44" s="50" t="s">
        <v>53</v>
      </c>
      <c r="C44" s="74">
        <v>0</v>
      </c>
      <c r="D44" s="100">
        <v>0</v>
      </c>
      <c r="E44" s="74">
        <v>30414261</v>
      </c>
      <c r="F44" s="83">
        <v>-25075410</v>
      </c>
      <c r="G44" s="75">
        <v>356191194</v>
      </c>
      <c r="H44" s="75">
        <v>0</v>
      </c>
      <c r="I44" s="75">
        <v>212472415</v>
      </c>
    </row>
    <row r="45" spans="1:9" ht="24" customHeight="1">
      <c r="A45" s="57">
        <v>302</v>
      </c>
      <c r="B45" s="50" t="s">
        <v>54</v>
      </c>
      <c r="C45" s="74">
        <v>0</v>
      </c>
      <c r="D45" s="100">
        <v>0</v>
      </c>
      <c r="E45" s="74">
        <v>103394002</v>
      </c>
      <c r="F45" s="83">
        <v>55751745</v>
      </c>
      <c r="G45" s="75">
        <v>104677308</v>
      </c>
      <c r="H45" s="75">
        <v>0</v>
      </c>
      <c r="I45" s="75">
        <v>530400000</v>
      </c>
    </row>
    <row r="46" spans="1:9" ht="24" customHeight="1">
      <c r="A46" s="57">
        <v>303</v>
      </c>
      <c r="B46" s="50" t="s">
        <v>55</v>
      </c>
      <c r="C46" s="74">
        <v>0</v>
      </c>
      <c r="D46" s="100">
        <v>0</v>
      </c>
      <c r="E46" s="74">
        <v>3802639</v>
      </c>
      <c r="F46" s="83">
        <v>236484128</v>
      </c>
      <c r="G46" s="75">
        <v>260168336</v>
      </c>
      <c r="H46" s="75">
        <v>0</v>
      </c>
      <c r="I46" s="75">
        <v>1278786850</v>
      </c>
    </row>
    <row r="47" spans="1:9" ht="24" customHeight="1">
      <c r="A47" s="38"/>
      <c r="B47" s="50" t="s">
        <v>56</v>
      </c>
      <c r="C47" s="58">
        <v>0</v>
      </c>
      <c r="D47" s="97">
        <v>0</v>
      </c>
      <c r="E47" s="58">
        <v>137610902</v>
      </c>
      <c r="F47" s="82">
        <v>267160463</v>
      </c>
      <c r="G47" s="58">
        <v>721036838</v>
      </c>
      <c r="H47" s="58">
        <v>0</v>
      </c>
      <c r="I47" s="58">
        <v>2021659265</v>
      </c>
    </row>
    <row r="48" spans="1:9" ht="24" customHeight="1">
      <c r="A48" s="38"/>
      <c r="B48" s="24"/>
      <c r="C48" s="58"/>
      <c r="D48" s="58"/>
      <c r="E48" s="58"/>
      <c r="F48" s="82"/>
      <c r="G48" s="58"/>
      <c r="H48" s="58"/>
      <c r="I48" s="58"/>
    </row>
    <row r="49" spans="1:9" ht="24" customHeight="1">
      <c r="A49" s="63"/>
      <c r="B49" s="28" t="s">
        <v>57</v>
      </c>
      <c r="C49" s="87">
        <v>2787</v>
      </c>
      <c r="D49" s="87">
        <v>0</v>
      </c>
      <c r="E49" s="87">
        <v>111441931253</v>
      </c>
      <c r="F49" s="86">
        <v>4823317137</v>
      </c>
      <c r="G49" s="87">
        <v>5238193512</v>
      </c>
      <c r="H49" s="87">
        <v>39000000</v>
      </c>
      <c r="I49" s="87">
        <v>15560902620</v>
      </c>
    </row>
    <row r="50" spans="1:2" ht="9" customHeight="1" hidden="1">
      <c r="A50" s="40"/>
      <c r="B50" s="37"/>
    </row>
    <row r="51" ht="36.75" customHeight="1">
      <c r="B51" s="64"/>
    </row>
    <row r="52" spans="1:2" s="60" customFormat="1" ht="16.5" customHeight="1">
      <c r="A52" s="40"/>
      <c r="B52" s="40"/>
    </row>
    <row r="53" spans="1:2" s="66" customFormat="1" ht="16.5" customHeight="1">
      <c r="A53" s="65"/>
      <c r="B53" s="65"/>
    </row>
    <row r="57" spans="1:2" ht="16.5" customHeight="1">
      <c r="A57" s="7"/>
      <c r="B57" s="7"/>
    </row>
    <row r="58" spans="1:2" ht="16.5" customHeight="1">
      <c r="A58" s="7"/>
      <c r="B58" s="7"/>
    </row>
    <row r="60" spans="1:2" ht="16.5" customHeight="1">
      <c r="A60" s="7"/>
      <c r="B60" s="7"/>
    </row>
    <row r="61" spans="1:2" ht="16.5" customHeight="1">
      <c r="A61" s="7"/>
      <c r="B61" s="7"/>
    </row>
    <row r="62" spans="1:2" ht="16.5" customHeight="1">
      <c r="A62" s="7"/>
      <c r="B62" s="7"/>
    </row>
    <row r="63" spans="1:2" ht="16.5" customHeight="1">
      <c r="A63" s="7"/>
      <c r="B63" s="7"/>
    </row>
    <row r="64" spans="1:2" ht="16.5" customHeight="1">
      <c r="A64" s="7"/>
      <c r="B64" s="7"/>
    </row>
    <row r="65" spans="1:2" ht="16.5" customHeight="1">
      <c r="A65" s="7"/>
      <c r="B65" s="7"/>
    </row>
    <row r="66" spans="1:2" ht="16.5" customHeight="1">
      <c r="A66" s="7"/>
      <c r="B66" s="7"/>
    </row>
    <row r="67" spans="1:2" ht="16.5" customHeight="1">
      <c r="A67" s="7"/>
      <c r="B67" s="7"/>
    </row>
    <row r="68" spans="1:2" ht="16.5" customHeight="1">
      <c r="A68" s="7"/>
      <c r="B68" s="7"/>
    </row>
    <row r="69" spans="1:2" ht="16.5" customHeight="1">
      <c r="A69" s="7"/>
      <c r="B69" s="7"/>
    </row>
    <row r="70" ht="16.5" customHeight="1">
      <c r="B70" s="7"/>
    </row>
    <row r="72" spans="1:2" ht="16.5" customHeight="1">
      <c r="A72" s="7"/>
      <c r="B72" s="7"/>
    </row>
    <row r="73" spans="1:2" ht="16.5" customHeight="1">
      <c r="A73" s="7"/>
      <c r="B73" s="7"/>
    </row>
    <row r="74" spans="1:2" ht="16.5" customHeight="1">
      <c r="A74" s="7"/>
      <c r="B74" s="7"/>
    </row>
    <row r="75" spans="1:2" ht="16.5" customHeight="1">
      <c r="A75" s="7"/>
      <c r="B75" s="7"/>
    </row>
    <row r="76" spans="1:2" ht="16.5" customHeight="1">
      <c r="A76" s="7"/>
      <c r="B76" s="7"/>
    </row>
    <row r="77" spans="1:2" ht="16.5" customHeight="1">
      <c r="A77" s="7"/>
      <c r="B77" s="7"/>
    </row>
    <row r="78" spans="1:2" ht="16.5" customHeight="1">
      <c r="A78" s="7"/>
      <c r="B78" s="7"/>
    </row>
    <row r="79" spans="1:2" ht="16.5" customHeight="1">
      <c r="A79" s="7"/>
      <c r="B79" s="7"/>
    </row>
    <row r="80" spans="1:2" ht="16.5" customHeight="1">
      <c r="A80" s="7"/>
      <c r="B80" s="7"/>
    </row>
    <row r="81" spans="1:2" ht="16.5" customHeight="1">
      <c r="A81" s="7"/>
      <c r="B81" s="7"/>
    </row>
    <row r="82" spans="1:2" ht="16.5" customHeight="1">
      <c r="A82" s="7"/>
      <c r="B82" s="7"/>
    </row>
    <row r="83" spans="1:2" ht="16.5" customHeight="1">
      <c r="A83" s="7"/>
      <c r="B83" s="7"/>
    </row>
    <row r="84" spans="1:2" ht="16.5" customHeight="1">
      <c r="A84" s="7"/>
      <c r="B84" s="7"/>
    </row>
    <row r="85" spans="1:2" ht="16.5" customHeight="1">
      <c r="A85" s="7"/>
      <c r="B85" s="7"/>
    </row>
    <row r="86" spans="1:2" ht="16.5" customHeight="1">
      <c r="A86" s="7"/>
      <c r="B86" s="7"/>
    </row>
    <row r="87" spans="1:2" ht="16.5" customHeight="1">
      <c r="A87" s="7"/>
      <c r="B87" s="7"/>
    </row>
    <row r="88" spans="1:2" ht="16.5" customHeight="1">
      <c r="A88" s="7"/>
      <c r="B88" s="7"/>
    </row>
    <row r="89" spans="1:2" ht="16.5" customHeight="1">
      <c r="A89" s="7"/>
      <c r="B89" s="7"/>
    </row>
    <row r="90" spans="1:2" ht="16.5" customHeight="1">
      <c r="A90" s="7"/>
      <c r="B90" s="7"/>
    </row>
    <row r="91" spans="1:2" ht="16.5" customHeight="1">
      <c r="A91" s="7"/>
      <c r="B91" s="7"/>
    </row>
    <row r="92" spans="1:2" ht="16.5" customHeight="1">
      <c r="A92" s="7"/>
      <c r="B92" s="7"/>
    </row>
    <row r="93" spans="1:2" ht="16.5" customHeight="1">
      <c r="A93" s="7"/>
      <c r="B93" s="7"/>
    </row>
    <row r="94" spans="1:2" ht="16.5" customHeight="1">
      <c r="A94" s="7"/>
      <c r="B94" s="7"/>
    </row>
    <row r="95" spans="1:2" ht="16.5" customHeight="1">
      <c r="A95" s="7"/>
      <c r="B95" s="7"/>
    </row>
    <row r="96" spans="1:2" ht="16.5" customHeight="1">
      <c r="A96" s="7"/>
      <c r="B96" s="7"/>
    </row>
    <row r="97" spans="1:2" ht="16.5" customHeight="1">
      <c r="A97" s="7"/>
      <c r="B97" s="7"/>
    </row>
    <row r="98" spans="1:2" ht="16.5" customHeight="1">
      <c r="A98" s="7"/>
      <c r="B98" s="7"/>
    </row>
    <row r="99" spans="1:2" ht="16.5" customHeight="1">
      <c r="A99" s="7"/>
      <c r="B99" s="7"/>
    </row>
    <row r="100" spans="1:2" ht="16.5" customHeight="1">
      <c r="A100" s="7"/>
      <c r="B100" s="7"/>
    </row>
    <row r="101" spans="1:2" ht="16.5" customHeight="1">
      <c r="A101" s="7"/>
      <c r="B101" s="7"/>
    </row>
    <row r="102" spans="1:2" ht="16.5" customHeight="1">
      <c r="A102" s="7"/>
      <c r="B102" s="7"/>
    </row>
    <row r="103" ht="16.5" customHeight="1">
      <c r="B103" s="7"/>
    </row>
    <row r="104" ht="16.5" customHeight="1">
      <c r="B104" s="7"/>
    </row>
    <row r="106" spans="1:2" ht="16.5" customHeight="1">
      <c r="A106" s="7"/>
      <c r="B106" s="7"/>
    </row>
    <row r="107" spans="1:2" ht="16.5" customHeight="1">
      <c r="A107" s="7"/>
      <c r="B107" s="7"/>
    </row>
    <row r="108" spans="1:2" ht="16.5" customHeight="1">
      <c r="A108" s="7"/>
      <c r="B108" s="7"/>
    </row>
    <row r="109" ht="16.5" customHeight="1">
      <c r="B109" s="7"/>
    </row>
    <row r="111" ht="16.5" customHeight="1">
      <c r="B111" s="7"/>
    </row>
  </sheetData>
  <sheetProtection/>
  <mergeCells count="1">
    <mergeCell ref="C4:D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kokuho</cp:lastModifiedBy>
  <cp:lastPrinted>2020-12-21T06:21:43Z</cp:lastPrinted>
  <dcterms:created xsi:type="dcterms:W3CDTF">1999-11-08T05:38:21Z</dcterms:created>
  <dcterms:modified xsi:type="dcterms:W3CDTF">2020-12-21T06:22:39Z</dcterms:modified>
  <cp:category/>
  <cp:version/>
  <cp:contentType/>
  <cp:contentStatus/>
</cp:coreProperties>
</file>