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W35" i="10"/>
  <c r="BW36" i="10" s="1"/>
  <c r="BW37" i="10" s="1"/>
  <c r="BW38" i="10" s="1"/>
  <c r="BW39" i="10" s="1"/>
  <c r="BW40" i="10" s="1"/>
  <c r="BW41" i="10" s="1"/>
  <c r="BW42" i="10" s="1"/>
  <c r="BE35" i="10"/>
  <c r="CO34" i="10"/>
  <c r="CO35" i="10" s="1"/>
  <c r="CO36" i="10" s="1"/>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<sst xmlns="http://schemas.openxmlformats.org/spreadsheetml/2006/main" count="1100" uniqueCount="612">
  <si>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</si>
  <si>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</si>
  <si>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</si>
  <si>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</si>
  <si>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</si>
  <si>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</si>
  <si>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</si>
  <si>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</si>
  <si>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</si>
  <si>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</si>
  <si>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</si>
  <si>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</si>
  <si>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</si>
  <si>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</si>
  <si>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</si>
  <si>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</si>
  <si>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</si>
  <si>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</si>
  <si>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</si>
  <si>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</si>
  <si>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</si>
  <si>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</si>
  <si>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</si>
  <si>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</si>
  <si>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</si>
  <si>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</si>
  <si>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</si>
  <si>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</si>
  <si>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</si>
  <si>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</si>
  <si>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</si>
  <si>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</si>
  <si>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</si>
  <si>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</si>
  <si>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</si>
  <si>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</si>
  <si>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</si>
  <si>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</si>
  <si>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</si>
  <si>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</si>
  <si>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</si>
  <si>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</si>
  <si>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</si>
  <si>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</si>
  <si>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</si>
  <si>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</si>
  <si>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</si>
  <si>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</si>
  <si>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</si>
  <si>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</si>
  <si>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</si>
  <si>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</si>
  <si>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</si>
  <si>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</si>
  <si>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</si>
  <si>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</si>
  <si>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</si>
  <si>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</si>
  <si>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</si>
  <si>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</si>
  <si>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</si>
  <si>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</si>
  <si>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</si>
  <si>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</si>
  <si>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</si>
  <si>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</si>
  <si>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</si>
  <si>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</si>
  <si>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</si>
  <si>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</si>
  <si>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</si>
  <si>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</si>
  <si>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</si>
  <si>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</si>
  <si>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</si>
  <si>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</si>
  <si>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</si>
  <si>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</si>
  <si>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</si>
  <si>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</si>
  <si>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</si>
  <si>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</si>
  <si>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</si>
  <si>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</si>
  <si>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</si>
  <si>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</si>
  <si>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</si>
  <si>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</si>
  <si>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</si>
  <si>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</si>
  <si>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</si>
  <si>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</si>
  <si>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</si>
  <si>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</si>
  <si>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</si>
  <si>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</si>
  <si>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</si>
  <si>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</si>
  <si>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</si>
  <si>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</si>
  <si>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</si>
  <si>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</si>
  <si>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</si>
  <si>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</si>
  <si>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</si>
  <si>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</si>
  <si>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</si>
  <si>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</si>
  <si>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</si>
  <si>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</si>
  <si>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</si>
  <si>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</si>
  <si>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</si>
  <si>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</si>
  <si>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</si>
  <si>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</si>
  <si>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</si>
  <si>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</si>
  <si>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</si>
  <si>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</si>
  <si>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</si>
  <si>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</si>
  <si>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</si>
  <si>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</si>
  <si>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</si>
  <si>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</si>
  <si>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</si>
  <si>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</si>
  <si>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</si>
  <si>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</si>
  <si>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</si>
  <si>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</si>
  <si>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</si>
  <si>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</si>
  <si>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</si>
  <si>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</si>
  <si>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</si>
  <si>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</si>
  <si>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</si>
  <si>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</si>
  <si>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</si>
  <si>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</si>
  <si>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</si>
  <si>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</si>
  <si>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</si>
  <si>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</si>
  <si>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</si>
  <si>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</si>
  <si>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</si>
  <si>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</si>
  <si>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</si>
  <si>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</si>
  <si>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</si>
  <si>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</si>
  <si>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</si>
  <si>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</si>
  <si>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</si>
  <si>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</si>
  <si>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</si>
  <si>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</si>
  <si>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</si>
  <si>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</si>
  <si>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</si>
  <si>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</si>
  <si>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</si>
  <si>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</si>
  <si>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</si>
  <si>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</si>
  <si>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</si>
  <si>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</si>
  <si>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</si>
  <si>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</si>
  <si>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</si>
  <si>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</si>
  <si>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</si>
  <si>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</si>
  <si>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</si>
  <si>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</si>
  <si>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</si>
  <si>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</si>
  <si>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</si>
  <si>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</si>
  <si>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</si>
  <si>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</si>
  <si>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</si>
  <si>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</si>
  <si>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</si>
  <si>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</si>
  <si>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</si>
  <si>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</si>
  <si>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</si>
  <si>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</si>
  <si>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</si>
  <si>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</si>
  <si>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</si>
  <si>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</si>
  <si>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</si>
  <si>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</si>
  <si>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</si>
  <si>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</si>
  <si>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</si>
  <si>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</si>
  <si>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</si>
  <si>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</si>
  <si>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</si>
  <si>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</si>
  <si>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</si>
  <si>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</si>
  <si>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</si>
  <si>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</si>
  <si>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</si>
  <si>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</si>
  <si>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</si>
  <si>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</si>
  <si>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山形県東根市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</si>
  <si>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</si>
  <si>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</si>
  <si>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</si>
  <si>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</si>
  <si>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</si>
  <si>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</si>
  <si>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</si>
  <si>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</si>
  <si>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</si>
  <si>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</si>
  <si>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</si>
  <si>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</si>
  <si>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</si>
  <si>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</si>
  <si>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</si>
  <si>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</si>
  <si>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</si>
  <si>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</si>
  <si>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</si>
  <si>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</si>
  <si>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</si>
  <si>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</si>
  <si>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</si>
  <si>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</si>
  <si>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</si>
  <si>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</si>
  <si>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</si>
  <si>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</si>
  <si>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</si>
  <si>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</si>
  <si>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</si>
  <si>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</si>
  <si>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</si>
  <si>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</si>
  <si>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</si>
  <si>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</si>
  <si>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</si>
  <si>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</si>
  <si>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</si>
  <si>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</si>
  <si>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</si>
  <si>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</si>
  <si>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</si>
  <si>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</si>
  <si>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</si>
  <si>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</si>
  <si>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</si>
  <si>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</si>
  <si>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</si>
  <si>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</si>
  <si>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</si>
  <si>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</si>
  <si>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</si>
  <si>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</si>
  <si>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</si>
  <si>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</si>
  <si>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</si>
  <si>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</si>
  <si>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</si>
  <si>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</si>
  <si>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</si>
  <si>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</si>
  <si>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</si>
  <si>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</si>
  <si>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</si>
  <si>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</si>
  <si>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</si>
  <si>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</si>
  <si>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</si>
  <si>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</si>
  <si>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</si>
  <si>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</si>
  <si>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</si>
  <si>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</si>
  <si>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</si>
  <si>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</si>
  <si>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</si>
  <si>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</si>
  <si>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</si>
  <si>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</si>
  <si>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</si>
  <si>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</si>
  <si>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</si>
  <si>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</si>
  <si>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</si>
  <si>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</si>
  <si>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</si>
  <si>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</si>
  <si>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</si>
  <si>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</si>
  <si>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</si>
  <si>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</si>
  <si>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</si>
  <si>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</si>
  <si>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</si>
  <si>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</si>
  <si>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</si>
  <si>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</si>
  <si>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</si>
  <si>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</si>
  <si>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</si>
  <si>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</si>
  <si>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</si>
  <si>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</si>
  <si>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</si>
  <si>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</si>
  <si>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</si>
  <si>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</si>
  <si>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</si>
  <si>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</si>
  <si>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</si>
  <si>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</si>
  <si>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</si>
  <si>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</si>
  <si>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</si>
  <si>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</si>
  <si>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</si>
  <si>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</si>
  <si>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</si>
  <si>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</si>
  <si>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</si>
  <si>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</si>
  <si>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</si>
  <si>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</si>
  <si>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</si>
  <si>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</si>
  <si>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</si>
  <si>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</si>
  <si>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</si>
  <si>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</si>
  <si>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</si>
  <si>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</si>
  <si>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</si>
  <si>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</si>
  <si>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</si>
  <si>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</si>
  <si>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</si>
  <si>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</si>
  <si>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</si>
  <si>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</si>
  <si>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</si>
  <si>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</si>
  <si>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</si>
  <si>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</si>
  <si>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</si>
  <si>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</si>
  <si>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</si>
  <si>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</si>
  <si>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山形県東根市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</si>
  <si>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</si>
  <si>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</si>
  <si>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</si>
  <si>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</si>
  <si>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</si>
  <si>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</si>
  <si>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</si>
  <si>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</si>
  <si>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</si>
  <si>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</si>
  <si>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</si>
  <si>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</si>
  <si>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</si>
  <si>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</si>
  <si>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</si>
  <si>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</si>
  <si>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</si>
  <si>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</si>
  <si>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</si>
  <si>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</si>
  <si>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</si>
  <si>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</si>
  <si>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</si>
  <si>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</si>
  <si>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</si>
  <si>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</si>
  <si>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</si>
  <si>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</si>
  <si>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</si>
  <si>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</si>
  <si>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</si>
  <si>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</si>
  <si>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</si>
  <si>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</si>
  <si>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</si>
  <si>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</si>
  <si>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</si>
  <si>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</si>
  <si>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</si>
  <si>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工業用水道事業会計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</si>
  <si>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</si>
  <si>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</si>
  <si>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</si>
  <si>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</si>
  <si>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</si>
  <si>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</si>
  <si>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</si>
  <si>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</si>
  <si>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</si>
  <si>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</si>
  <si>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</si>
  <si>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</si>
  <si>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</si>
  <si>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</si>
  <si>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</si>
  <si>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</si>
  <si>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</si>
  <si>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</si>
  <si>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</si>
  <si>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</si>
  <si>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</si>
  <si>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</si>
  <si>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</si>
  <si>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</si>
  <si>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</si>
  <si>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</si>
  <si>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</si>
  <si>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</si>
  <si>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</si>
  <si>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</si>
  <si>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</si>
  <si>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</si>
  <si>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</si>
  <si>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</si>
  <si>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</si>
  <si>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</si>
  <si>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</si>
  <si>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</si>
  <si>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</si>
  <si>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</si>
  <si>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</si>
  <si>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</si>
  <si>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</si>
  <si>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</si>
  <si>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</si>
  <si>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</si>
  <si>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</si>
  <si>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</si>
  <si>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</si>
  <si>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</si>
  <si>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</si>
  <si>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</si>
  <si>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</si>
  <si>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</si>
  <si>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</si>
  <si>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</si>
  <si>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</si>
  <si>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</si>
  <si>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</si>
  <si>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</si>
  <si>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</si>
  <si>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</si>
  <si>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</si>
  <si>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</si>
  <si>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</si>
  <si>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</si>
  <si>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</si>
  <si>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</si>
  <si>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</si>
  <si>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</si>
  <si>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</si>
  <si>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</si>
  <si>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</si>
  <si>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</si>
  <si>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</si>
  <si>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</si>
  <si>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</si>
  <si>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</si>
  <si>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</si>
  <si>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</si>
  <si>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</si>
  <si>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</si>
  <si>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</si>
  <si>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</si>
  <si>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</si>
  <si>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</si>
  <si>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</si>
  <si>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</si>
  <si>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</si>
  <si>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</si>
  <si>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</si>
  <si>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</si>
  <si>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</si>
  <si>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</si>
  <si>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</si>
  <si>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</si>
  <si>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</si>
  <si>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</si>
  <si>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</si>
  <si>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</si>
  <si>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</si>
  <si>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</si>
  <si>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</si>
  <si>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</si>
  <si>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</si>
  <si>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</si>
  <si>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</si>
  <si>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</si>
  <si>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</si>
  <si>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</si>
  <si>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</si>
  <si>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</si>
  <si>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</si>
  <si>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</si>
  <si>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</si>
  <si>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</si>
  <si>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</si>
  <si>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</si>
  <si>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</si>
  <si>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</si>
  <si>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</si>
  <si>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</si>
  <si>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</si>
  <si>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</si>
  <si>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</si>
  <si>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</si>
  <si>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</si>
  <si>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</si>
  <si>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</si>
  <si>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</si>
  <si>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</si>
  <si>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</si>
  <si>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</si>
  <si>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</si>
  <si>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</si>
  <si>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</si>
  <si>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</si>
  <si>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</si>
  <si>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</si>
  <si>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</si>
  <si>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</si>
  <si>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</si>
  <si>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</si>
  <si>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</si>
  <si>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</si>
  <si>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</si>
  <si>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</si>
  <si>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</si>
  <si>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</si>
  <si>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</si>
  <si>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</si>
  <si>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</si>
  <si>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</si>
  <si>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</si>
  <si>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</si>
  <si>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</si>
  <si>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</si>
  <si>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</si>
  <si>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</si>
  <si>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0.93</t>
  </si>
  <si>
    <t>▲ 0.05</t>
  </si>
  <si>
    <t>水道事業会計</t>
  </si>
  <si>
    <t>一般会計</t>
  </si>
  <si>
    <t>工業用水道事業会計</t>
  </si>
  <si>
    <t>介護保険特別会計</t>
  </si>
  <si>
    <t>国民健康保険特別会計</t>
  </si>
  <si>
    <t>後期高齢者医療特別会計</t>
  </si>
  <si>
    <t>市営墓地特別会計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</si>
  <si>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</si>
  <si>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</si>
  <si>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</si>
  <si>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</si>
  <si>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</si>
  <si>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</si>
  <si>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</si>
  <si>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</si>
  <si>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法適用企業</t>
  </si>
  <si>
    <t>法非適用企業</t>
  </si>
  <si>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</si>
  <si>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</si>
  <si>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</si>
  <si>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</si>
  <si>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</si>
  <si>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</si>
  <si>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</si>
  <si>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</si>
  <si>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</si>
  <si>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法適用企業</t>
    <rPh sb="0" eb="1">
      <t>ホウ</t>
    </rPh>
    <rPh sb="1" eb="3">
      <t>テキヨウ</t>
    </rPh>
    <rPh sb="3" eb="5">
      <t>キギョウ</t>
    </rPh>
    <phoneticPr fontId="2"/>
  </si>
  <si>
    <t>東根育英会</t>
    <rPh sb="0" eb="2">
      <t>ヒガシネ</t>
    </rPh>
    <rPh sb="2" eb="5">
      <t>イクエイカイ</t>
    </rPh>
    <phoneticPr fontId="2"/>
  </si>
  <si>
    <t>東根市体育協会</t>
    <rPh sb="0" eb="3">
      <t>ヒガシネシ</t>
    </rPh>
    <rPh sb="3" eb="5">
      <t>タイイク</t>
    </rPh>
    <rPh sb="5" eb="7">
      <t>キョウカイ</t>
    </rPh>
    <phoneticPr fontId="2"/>
  </si>
  <si>
    <t>東根市土地開発公社</t>
    <rPh sb="0" eb="2">
      <t>ヒガシネ</t>
    </rPh>
    <rPh sb="2" eb="3">
      <t>シ</t>
    </rPh>
    <rPh sb="3" eb="9">
      <t>トチカイハツコウシャ</t>
    </rPh>
    <phoneticPr fontId="2"/>
  </si>
  <si>
    <t>ふるさとづくり基金</t>
    <rPh sb="7" eb="9">
      <t>キキン</t>
    </rPh>
    <phoneticPr fontId="2"/>
  </si>
  <si>
    <t>市立小中学校建設基金</t>
    <rPh sb="0" eb="2">
      <t>シリツ</t>
    </rPh>
    <rPh sb="2" eb="6">
      <t>ショウチュウガッコウ</t>
    </rPh>
    <rPh sb="6" eb="8">
      <t>ケンセツ</t>
    </rPh>
    <rPh sb="8" eb="10">
      <t>キキン</t>
    </rPh>
    <phoneticPr fontId="2"/>
  </si>
  <si>
    <t>公共文化施設整備基金</t>
    <rPh sb="0" eb="2">
      <t>コウキョウ</t>
    </rPh>
    <rPh sb="2" eb="4">
      <t>ブンカ</t>
    </rPh>
    <rPh sb="4" eb="6">
      <t>シセツ</t>
    </rPh>
    <rPh sb="6" eb="8">
      <t>セイビ</t>
    </rPh>
    <rPh sb="8" eb="10">
      <t>キキン</t>
    </rPh>
    <phoneticPr fontId="2"/>
  </si>
  <si>
    <t>アイジー基金</t>
    <rPh sb="4" eb="6">
      <t>キキン</t>
    </rPh>
    <phoneticPr fontId="2"/>
  </si>
  <si>
    <t>地域振興基金</t>
    <rPh sb="0" eb="2">
      <t>チイキ</t>
    </rPh>
    <rPh sb="2" eb="4">
      <t>シンコウ</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</si>
  <si>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</si>
  <si>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</si>
  <si>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</si>
  <si>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</si>
  <si>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</si>
  <si>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</si>
  <si>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</si>
  <si>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</si>
  <si>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</si>
  <si>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</si>
  <si>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新幹線延伸関連の大型事業の償還が随時完了していることなどから、将来負担比率が低下している。また、計画的な修繕と適正な維持管理を背景に、有形固定資産減価償却率についても、類似団体よりも低く推移している。今後とも公共施設等総合管理計画に基づき老朽化対策に取り組んでいく。</t>
    <phoneticPr fontId="5"/>
  </si>
  <si>
    <t>　実質公債費比率は類似団体と比較すると若干高いものの着実に低下しており、将来負担比率は類似団体よりも低くなっている。これは新幹線延伸にかかる大型事業にかかる起債の償還が完了してきていることなどが要因である。ただし今後は、公益文化施設や防災行政無線の整備等の大型事業へ充当した起債や、小学校新設に充当予定の起債の影響により、実質公債費比率の上昇が想定されることから、事業の優先度による調整や有利な起債の活用等により健全財政の維持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</si>
</sst>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BCC0-48BB-B117-B22DB45905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54773</c:v>
                </c:pt>
                <c:pt idx="1">
                  <c:v>92436</c:v>
                </c:pt>
                <c:pt idx="2">
                  <c:v>103925</c:v>
                </c:pt>
                <c:pt idx="3">
                  <c:v>60343</c:v>
                </c:pt>
                <c:pt idx="4">
                  <c:v>50636</c:v>
                </c:pt>
              </c:numCache>
            </c:numRef>
          </c:val>
          <c:smooth val="0"/>
          <c:extLst xmlns:c16r2="http://schemas.microsoft.com/office/drawing/2015/06/chart">
            <c:ext xmlns:c16="http://schemas.microsoft.com/office/drawing/2014/chart" uri="{C3380CC4-5D6E-409C-BE32-E72D297353CC}">
              <c16:uniqueId val="{00000001-BCC0-48BB-B117-B22DB45905D8}"/>
            </c:ext>
          </c:extLst>
        </c:ser>
        <c:dLbls>
          <c:showLegendKey val="0"/>
          <c:showVal val="0"/>
          <c:showCatName val="0"/>
          <c:showSerName val="0"/>
          <c:showPercent val="0"/>
          <c:showBubbleSize val="0"/>
        </c:dLbls>
        <c:marker val="1"/>
        <c:smooth val="0"/>
        <c:axId val="148988672"/>
        <c:axId val="148990592"/>
      </c:lineChart>
      <c:catAx>
        <c:axId val="14898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90592"/>
        <c:crosses val="autoZero"/>
        <c:auto val="1"/>
        <c:lblAlgn val="ctr"/>
        <c:lblOffset val="100"/>
        <c:tickLblSkip val="1"/>
        <c:tickMarkSkip val="1"/>
        <c:noMultiLvlLbl val="0"/>
      </c:catAx>
      <c:valAx>
        <c:axId val="148990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8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6.65</c:v>
                </c:pt>
                <c:pt idx="1">
                  <c:v>5.44</c:v>
                </c:pt>
                <c:pt idx="2">
                  <c:v>5.0199999999999996</c:v>
                </c:pt>
                <c:pt idx="3">
                  <c:v>4.84</c:v>
                </c:pt>
                <c:pt idx="4">
                  <c:v>8.75</c:v>
                </c:pt>
              </c:numCache>
            </c:numRef>
          </c:val>
          <c:extLst xmlns:c16r2="http://schemas.microsoft.com/office/drawing/2015/06/chart">
            <c:ext xmlns:c16="http://schemas.microsoft.com/office/drawing/2014/chart" uri="{C3380CC4-5D6E-409C-BE32-E72D297353CC}">
              <c16:uniqueId val="{00000000-1C37-400B-AA7C-014FE47E97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19.48</c:v>
                </c:pt>
                <c:pt idx="1">
                  <c:v>19.86</c:v>
                </c:pt>
                <c:pt idx="2">
                  <c:v>22.43</c:v>
                </c:pt>
                <c:pt idx="3">
                  <c:v>21.94</c:v>
                </c:pt>
                <c:pt idx="4">
                  <c:v>21.99</c:v>
                </c:pt>
              </c:numCache>
            </c:numRef>
          </c:val>
          <c:extLst xmlns:c16r2="http://schemas.microsoft.com/office/drawing/2015/06/chart">
            <c:ext xmlns:c16="http://schemas.microsoft.com/office/drawing/2014/chart" uri="{C3380CC4-5D6E-409C-BE32-E72D297353CC}">
              <c16:uniqueId val="{00000001-1C37-400B-AA7C-014FE47E972F}"/>
            </c:ext>
          </c:extLst>
        </c:ser>
        <c:dLbls>
          <c:showLegendKey val="0"/>
          <c:showVal val="0"/>
          <c:showCatName val="0"/>
          <c:showSerName val="0"/>
          <c:showPercent val="0"/>
          <c:showBubbleSize val="0"/>
        </c:dLbls>
        <c:gapWidth val="250"/>
        <c:overlap val="100"/>
        <c:axId val="352911360"/>
        <c:axId val="35291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-0.93</c:v>
                </c:pt>
                <c:pt idx="2">
                  <c:v>2.54</c:v>
                </c:pt>
                <c:pt idx="3">
                  <c:v>-0.05</c:v>
                </c:pt>
                <c:pt idx="4">
                  <c:v>4.78</c:v>
                </c:pt>
              </c:numCache>
            </c:numRef>
          </c:val>
          <c:smooth val="0"/>
          <c:extLst xmlns:c16r2="http://schemas.microsoft.com/office/drawing/2015/06/chart">
            <c:ext xmlns:c16="http://schemas.microsoft.com/office/drawing/2014/chart" uri="{C3380CC4-5D6E-409C-BE32-E72D297353CC}">
              <c16:uniqueId val="{00000002-1C37-400B-AA7C-014FE47E972F}"/>
            </c:ext>
          </c:extLst>
        </c:ser>
        <c:dLbls>
          <c:showLegendKey val="0"/>
          <c:showVal val="0"/>
          <c:showCatName val="0"/>
          <c:showSerName val="0"/>
          <c:showPercent val="0"/>
          <c:showBubbleSize val="0"/>
        </c:dLbls>
        <c:marker val="1"/>
        <c:smooth val="0"/>
        <c:axId val="352911360"/>
        <c:axId val="352913280"/>
      </c:lineChart>
      <c:catAx>
        <c:axId val="3529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913280"/>
        <c:crosses val="autoZero"/>
        <c:auto val="1"/>
        <c:lblAlgn val="ctr"/>
        <c:lblOffset val="100"/>
        <c:tickLblSkip val="1"/>
        <c:tickMarkSkip val="1"/>
        <c:noMultiLvlLbl val="0"/>
      </c:catAx>
      <c:valAx>
        <c:axId val="35291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1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8E0-4BB6-9A2D-E2B49F38BC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E0-4BB6-9A2D-E2B49F38BC0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8E0-4BB6-9A2D-E2B49F38BC08}"/>
            </c:ext>
          </c:extLst>
        </c:ser>
        <c:ser>
          <c:idx val="3"/>
          <c:order val="3"/>
          <c:tx>
            <c:strRef>
              <c:f>データシート!$A$30</c:f>
              <c:strCache>
                <c:ptCount val="1"/>
                <c:pt idx="0">
                  <c:v>市営墓地特別会計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88E0-4BB6-9A2D-E2B49F38BC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88E0-4BB6-9A2D-E2B49F38BC0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0.08</c:v>
                </c:pt>
                <c:pt idx="4">
                  <c:v>#N/A</c:v>
                </c:pt>
                <c:pt idx="5">
                  <c:v>0.18</c:v>
                </c:pt>
                <c:pt idx="6">
                  <c:v>#N/A</c:v>
                </c:pt>
                <c:pt idx="7">
                  <c:v>1.54</c:v>
                </c:pt>
                <c:pt idx="8">
                  <c:v>#N/A</c:v>
                </c:pt>
                <c:pt idx="9">
                  <c:v>0.51</c:v>
                </c:pt>
              </c:numCache>
            </c:numRef>
          </c:val>
          <c:extLst xmlns:c16r2="http://schemas.microsoft.com/office/drawing/2015/06/chart">
            <c:ext xmlns:c16="http://schemas.microsoft.com/office/drawing/2014/chart" uri="{C3380CC4-5D6E-409C-BE32-E72D297353CC}">
              <c16:uniqueId val="{00000005-88E0-4BB6-9A2D-E2B49F38BC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0.64</c:v>
                </c:pt>
                <c:pt idx="4">
                  <c:v>#N/A</c:v>
                </c:pt>
                <c:pt idx="5">
                  <c:v>1.31</c:v>
                </c:pt>
                <c:pt idx="6">
                  <c:v>#N/A</c:v>
                </c:pt>
                <c:pt idx="7">
                  <c:v>1.25</c:v>
                </c:pt>
                <c:pt idx="8">
                  <c:v>#N/A</c:v>
                </c:pt>
                <c:pt idx="9">
                  <c:v>1.38</c:v>
                </c:pt>
              </c:numCache>
            </c:numRef>
          </c:val>
          <c:extLst xmlns:c16r2="http://schemas.microsoft.com/office/drawing/2015/06/chart">
            <c:ext xmlns:c16="http://schemas.microsoft.com/office/drawing/2014/chart" uri="{C3380CC4-5D6E-409C-BE32-E72D297353CC}">
              <c16:uniqueId val="{00000006-88E0-4BB6-9A2D-E2B49F38BC0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4.3499999999999996</c:v>
                </c:pt>
                <c:pt idx="2">
                  <c:v>#N/A</c:v>
                </c:pt>
                <c:pt idx="3">
                  <c:v>4.51</c:v>
                </c:pt>
                <c:pt idx="4">
                  <c:v>#N/A</c:v>
                </c:pt>
                <c:pt idx="5">
                  <c:v>3.46</c:v>
                </c:pt>
                <c:pt idx="6">
                  <c:v>#N/A</c:v>
                </c:pt>
                <c:pt idx="7">
                  <c:v>3.75</c:v>
                </c:pt>
                <c:pt idx="8">
                  <c:v>#N/A</c:v>
                </c:pt>
                <c:pt idx="9">
                  <c:v>3.97</c:v>
                </c:pt>
              </c:numCache>
            </c:numRef>
          </c:val>
          <c:extLst xmlns:c16r2="http://schemas.microsoft.com/office/drawing/2015/06/chart">
            <c:ext xmlns:c16="http://schemas.microsoft.com/office/drawing/2014/chart" uri="{C3380CC4-5D6E-409C-BE32-E72D297353CC}">
              <c16:uniqueId val="{00000007-88E0-4BB6-9A2D-E2B49F38BC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5.42</c:v>
                </c:pt>
                <c:pt idx="4">
                  <c:v>#N/A</c:v>
                </c:pt>
                <c:pt idx="5">
                  <c:v>5</c:v>
                </c:pt>
                <c:pt idx="6">
                  <c:v>#N/A</c:v>
                </c:pt>
                <c:pt idx="7">
                  <c:v>4.82</c:v>
                </c:pt>
                <c:pt idx="8">
                  <c:v>#N/A</c:v>
                </c:pt>
                <c:pt idx="9">
                  <c:v>8.7200000000000006</c:v>
                </c:pt>
              </c:numCache>
            </c:numRef>
          </c:val>
          <c:extLst xmlns:c16r2="http://schemas.microsoft.com/office/drawing/2015/06/chart">
            <c:ext xmlns:c16="http://schemas.microsoft.com/office/drawing/2014/chart" uri="{C3380CC4-5D6E-409C-BE32-E72D297353CC}">
              <c16:uniqueId val="{00000008-88E0-4BB6-9A2D-E2B49F38BC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c:v>
                </c:pt>
                <c:pt idx="2">
                  <c:v>#N/A</c:v>
                </c:pt>
                <c:pt idx="3">
                  <c:v>18.739999999999998</c:v>
                </c:pt>
                <c:pt idx="4">
                  <c:v>#N/A</c:v>
                </c:pt>
                <c:pt idx="5">
                  <c:v>19.739999999999998</c:v>
                </c:pt>
                <c:pt idx="6">
                  <c:v>#N/A</c:v>
                </c:pt>
                <c:pt idx="7">
                  <c:v>20.18</c:v>
                </c:pt>
                <c:pt idx="8">
                  <c:v>#N/A</c:v>
                </c:pt>
                <c:pt idx="9">
                  <c:v>20.399999999999999</c:v>
                </c:pt>
              </c:numCache>
            </c:numRef>
          </c:val>
          <c:extLst xmlns:c16r2="http://schemas.microsoft.com/office/drawing/2015/06/chart">
            <c:ext xmlns:c16="http://schemas.microsoft.com/office/drawing/2014/chart" uri="{C3380CC4-5D6E-409C-BE32-E72D297353CC}">
              <c16:uniqueId val="{00000009-88E0-4BB6-9A2D-E2B49F38BC08}"/>
            </c:ext>
          </c:extLst>
        </c:ser>
        <c:dLbls>
          <c:showLegendKey val="0"/>
          <c:showVal val="0"/>
          <c:showCatName val="0"/>
          <c:showSerName val="0"/>
          <c:showPercent val="0"/>
          <c:showBubbleSize val="0"/>
        </c:dLbls>
        <c:gapWidth val="150"/>
        <c:overlap val="100"/>
        <c:axId val="281339776"/>
        <c:axId val="281341312"/>
      </c:barChart>
      <c:catAx>
        <c:axId val="2813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341312"/>
        <c:crosses val="autoZero"/>
        <c:auto val="1"/>
        <c:lblAlgn val="ctr"/>
        <c:lblOffset val="100"/>
        <c:tickLblSkip val="1"/>
        <c:tickMarkSkip val="1"/>
        <c:noMultiLvlLbl val="0"/>
      </c:catAx>
      <c:valAx>
        <c:axId val="2813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33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2427</c:v>
                </c:pt>
                <c:pt idx="5">
                  <c:v>2219</c:v>
                </c:pt>
                <c:pt idx="8">
                  <c:v>2261</c:v>
                </c:pt>
                <c:pt idx="11">
                  <c:v>2236</c:v>
                </c:pt>
                <c:pt idx="14">
                  <c:v>2181</c:v>
                </c:pt>
              </c:numCache>
            </c:numRef>
          </c:val>
          <c:extLst xmlns:c16r2="http://schemas.microsoft.com/office/drawing/2015/06/chart">
            <c:ext xmlns:c16="http://schemas.microsoft.com/office/drawing/2014/chart" uri="{C3380CC4-5D6E-409C-BE32-E72D297353CC}">
              <c16:uniqueId val="{00000000-1C5A-4CE4-B279-66F975A1B7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5A-4CE4-B279-66F975A1B7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c:v>
                </c:pt>
                <c:pt idx="3">
                  <c:v>293</c:v>
                </c:pt>
                <c:pt idx="6">
                  <c:v>273</c:v>
                </c:pt>
                <c:pt idx="9">
                  <c:v>165</c:v>
                </c:pt>
                <c:pt idx="12">
                  <c:v>159</c:v>
                </c:pt>
              </c:numCache>
            </c:numRef>
          </c:val>
          <c:extLst xmlns:c16r2="http://schemas.microsoft.com/office/drawing/2015/06/chart">
            <c:ext xmlns:c16="http://schemas.microsoft.com/office/drawing/2014/chart" uri="{C3380CC4-5D6E-409C-BE32-E72D297353CC}">
              <c16:uniqueId val="{00000002-1C5A-4CE4-B279-66F975A1B7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313</c:v>
                </c:pt>
                <c:pt idx="3">
                  <c:v>260</c:v>
                </c:pt>
                <c:pt idx="6">
                  <c:v>270</c:v>
                </c:pt>
                <c:pt idx="9">
                  <c:v>291</c:v>
                </c:pt>
                <c:pt idx="12">
                  <c:v>296</c:v>
                </c:pt>
              </c:numCache>
            </c:numRef>
          </c:val>
          <c:extLst xmlns:c16r2="http://schemas.microsoft.com/office/drawing/2015/06/chart">
            <c:ext xmlns:c16="http://schemas.microsoft.com/office/drawing/2014/chart" uri="{C3380CC4-5D6E-409C-BE32-E72D297353CC}">
              <c16:uniqueId val="{00000003-1C5A-4CE4-B279-66F975A1B7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678</c:v>
                </c:pt>
                <c:pt idx="3">
                  <c:v>624</c:v>
                </c:pt>
                <c:pt idx="6">
                  <c:v>582</c:v>
                </c:pt>
                <c:pt idx="9">
                  <c:v>542</c:v>
                </c:pt>
                <c:pt idx="12">
                  <c:v>541</c:v>
                </c:pt>
              </c:numCache>
            </c:numRef>
          </c:val>
          <c:extLst xmlns:c16r2="http://schemas.microsoft.com/office/drawing/2015/06/chart">
            <c:ext xmlns:c16="http://schemas.microsoft.com/office/drawing/2014/chart" uri="{C3380CC4-5D6E-409C-BE32-E72D297353CC}">
              <c16:uniqueId val="{00000004-1C5A-4CE4-B279-66F975A1B7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5A-4CE4-B279-66F975A1B7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5A-4CE4-B279-66F975A1B7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2223</c:v>
                </c:pt>
                <c:pt idx="3">
                  <c:v>1978</c:v>
                </c:pt>
                <c:pt idx="6">
                  <c:v>1915</c:v>
                </c:pt>
                <c:pt idx="9">
                  <c:v>1879</c:v>
                </c:pt>
                <c:pt idx="12">
                  <c:v>1837</c:v>
                </c:pt>
              </c:numCache>
            </c:numRef>
          </c:val>
          <c:extLst xmlns:c16r2="http://schemas.microsoft.com/office/drawing/2015/06/chart">
            <c:ext xmlns:c16="http://schemas.microsoft.com/office/drawing/2014/chart" uri="{C3380CC4-5D6E-409C-BE32-E72D297353CC}">
              <c16:uniqueId val="{00000007-1C5A-4CE4-B279-66F975A1B752}"/>
            </c:ext>
          </c:extLst>
        </c:ser>
        <c:dLbls>
          <c:showLegendKey val="0"/>
          <c:showVal val="0"/>
          <c:showCatName val="0"/>
          <c:showSerName val="0"/>
          <c:showPercent val="0"/>
          <c:showBubbleSize val="0"/>
        </c:dLbls>
        <c:gapWidth val="100"/>
        <c:overlap val="100"/>
        <c:axId val="148524032"/>
        <c:axId val="14853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967</c:v>
                </c:pt>
                <c:pt idx="2">
                  <c:v>#N/A</c:v>
                </c:pt>
                <c:pt idx="3">
                  <c:v>#N/A</c:v>
                </c:pt>
                <c:pt idx="4">
                  <c:v>936</c:v>
                </c:pt>
                <c:pt idx="5">
                  <c:v>#N/A</c:v>
                </c:pt>
                <c:pt idx="6">
                  <c:v>#N/A</c:v>
                </c:pt>
                <c:pt idx="7">
                  <c:v>779</c:v>
                </c:pt>
                <c:pt idx="8">
                  <c:v>#N/A</c:v>
                </c:pt>
                <c:pt idx="9">
                  <c:v>#N/A</c:v>
                </c:pt>
                <c:pt idx="10">
                  <c:v>641</c:v>
                </c:pt>
                <c:pt idx="11">
                  <c:v>#N/A</c:v>
                </c:pt>
                <c:pt idx="12">
                  <c:v>#N/A</c:v>
                </c:pt>
                <c:pt idx="13">
                  <c:v>652</c:v>
                </c:pt>
                <c:pt idx="14">
                  <c:v>#N/A</c:v>
                </c:pt>
              </c:numCache>
            </c:numRef>
          </c:val>
          <c:smooth val="0"/>
          <c:extLst xmlns:c16r2="http://schemas.microsoft.com/office/drawing/2015/06/chart">
            <c:ext xmlns:c16="http://schemas.microsoft.com/office/drawing/2014/chart" uri="{C3380CC4-5D6E-409C-BE32-E72D297353CC}">
              <c16:uniqueId val="{00000008-1C5A-4CE4-B279-66F975A1B752}"/>
            </c:ext>
          </c:extLst>
        </c:ser>
        <c:dLbls>
          <c:showLegendKey val="0"/>
          <c:showVal val="0"/>
          <c:showCatName val="0"/>
          <c:showSerName val="0"/>
          <c:showPercent val="0"/>
          <c:showBubbleSize val="0"/>
        </c:dLbls>
        <c:marker val="1"/>
        <c:smooth val="0"/>
        <c:axId val="148524032"/>
        <c:axId val="148530304"/>
      </c:lineChart>
      <c:catAx>
        <c:axId val="1485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30304"/>
        <c:crosses val="autoZero"/>
        <c:auto val="1"/>
        <c:lblAlgn val="ctr"/>
        <c:lblOffset val="100"/>
        <c:tickLblSkip val="1"/>
        <c:tickMarkSkip val="1"/>
        <c:noMultiLvlLbl val="0"/>
      </c:catAx>
      <c:valAx>
        <c:axId val="14853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18684</c:v>
                </c:pt>
                <c:pt idx="5">
                  <c:v>18768</c:v>
                </c:pt>
                <c:pt idx="8">
                  <c:v>18792</c:v>
                </c:pt>
                <c:pt idx="11">
                  <c:v>18218</c:v>
                </c:pt>
                <c:pt idx="14">
                  <c:v>18124</c:v>
                </c:pt>
              </c:numCache>
            </c:numRef>
          </c:val>
          <c:extLst xmlns:c16r2="http://schemas.microsoft.com/office/drawing/2015/06/chart">
            <c:ext xmlns:c16="http://schemas.microsoft.com/office/drawing/2014/chart" uri="{C3380CC4-5D6E-409C-BE32-E72D297353CC}">
              <c16:uniqueId val="{00000000-7B48-42A2-AB2D-5B8530E92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3325</c:v>
                </c:pt>
                <c:pt idx="5">
                  <c:v>3027</c:v>
                </c:pt>
                <c:pt idx="8">
                  <c:v>3107</c:v>
                </c:pt>
                <c:pt idx="11">
                  <c:v>3104</c:v>
                </c:pt>
                <c:pt idx="14">
                  <c:v>3279</c:v>
                </c:pt>
              </c:numCache>
            </c:numRef>
          </c:val>
          <c:extLst xmlns:c16r2="http://schemas.microsoft.com/office/drawing/2015/06/chart">
            <c:ext xmlns:c16="http://schemas.microsoft.com/office/drawing/2014/chart" uri="{C3380CC4-5D6E-409C-BE32-E72D297353CC}">
              <c16:uniqueId val="{00000001-7B48-42A2-AB2D-5B8530E92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6604</c:v>
                </c:pt>
                <c:pt idx="5">
                  <c:v>7168</c:v>
                </c:pt>
                <c:pt idx="8">
                  <c:v>6989</c:v>
                </c:pt>
                <c:pt idx="11">
                  <c:v>7090</c:v>
                </c:pt>
                <c:pt idx="14">
                  <c:v>6303</c:v>
                </c:pt>
              </c:numCache>
            </c:numRef>
          </c:val>
          <c:extLst xmlns:c16r2="http://schemas.microsoft.com/office/drawing/2015/06/chart">
            <c:ext xmlns:c16="http://schemas.microsoft.com/office/drawing/2014/chart" uri="{C3380CC4-5D6E-409C-BE32-E72D297353CC}">
              <c16:uniqueId val="{00000002-7B48-42A2-AB2D-5B8530E92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48-42A2-AB2D-5B8530E92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48-42A2-AB2D-5B8530E92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48-42A2-AB2D-5B8530E92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2677</c:v>
                </c:pt>
                <c:pt idx="3">
                  <c:v>2547</c:v>
                </c:pt>
                <c:pt idx="6">
                  <c:v>2324</c:v>
                </c:pt>
                <c:pt idx="9">
                  <c:v>2295</c:v>
                </c:pt>
                <c:pt idx="12">
                  <c:v>2192</c:v>
                </c:pt>
              </c:numCache>
            </c:numRef>
          </c:val>
          <c:extLst xmlns:c16r2="http://schemas.microsoft.com/office/drawing/2015/06/chart">
            <c:ext xmlns:c16="http://schemas.microsoft.com/office/drawing/2014/chart" uri="{C3380CC4-5D6E-409C-BE32-E72D297353CC}">
              <c16:uniqueId val="{00000006-7B48-42A2-AB2D-5B8530E92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1723</c:v>
                </c:pt>
                <c:pt idx="3">
                  <c:v>1815</c:v>
                </c:pt>
                <c:pt idx="6">
                  <c:v>1588</c:v>
                </c:pt>
                <c:pt idx="9">
                  <c:v>1355</c:v>
                </c:pt>
                <c:pt idx="12">
                  <c:v>1412</c:v>
                </c:pt>
              </c:numCache>
            </c:numRef>
          </c:val>
          <c:extLst xmlns:c16r2="http://schemas.microsoft.com/office/drawing/2015/06/chart">
            <c:ext xmlns:c16="http://schemas.microsoft.com/office/drawing/2014/chart" uri="{C3380CC4-5D6E-409C-BE32-E72D297353CC}">
              <c16:uniqueId val="{00000007-7B48-42A2-AB2D-5B8530E92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7341</c:v>
                </c:pt>
                <c:pt idx="3">
                  <c:v>6972</c:v>
                </c:pt>
                <c:pt idx="6">
                  <c:v>6587</c:v>
                </c:pt>
                <c:pt idx="9">
                  <c:v>6099</c:v>
                </c:pt>
                <c:pt idx="12">
                  <c:v>5794</c:v>
                </c:pt>
              </c:numCache>
            </c:numRef>
          </c:val>
          <c:extLst xmlns:c16r2="http://schemas.microsoft.com/office/drawing/2015/06/chart">
            <c:ext xmlns:c16="http://schemas.microsoft.com/office/drawing/2014/chart" uri="{C3380CC4-5D6E-409C-BE32-E72D297353CC}">
              <c16:uniqueId val="{00000008-7B48-42A2-AB2D-5B8530E92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1209</c:v>
                </c:pt>
                <c:pt idx="3">
                  <c:v>1067</c:v>
                </c:pt>
                <c:pt idx="6">
                  <c:v>918</c:v>
                </c:pt>
                <c:pt idx="9">
                  <c:v>768</c:v>
                </c:pt>
                <c:pt idx="12">
                  <c:v>619</c:v>
                </c:pt>
              </c:numCache>
            </c:numRef>
          </c:val>
          <c:extLst xmlns:c16r2="http://schemas.microsoft.com/office/drawing/2015/06/chart">
            <c:ext xmlns:c16="http://schemas.microsoft.com/office/drawing/2014/chart" uri="{C3380CC4-5D6E-409C-BE32-E72D297353CC}">
              <c16:uniqueId val="{00000009-7B48-42A2-AB2D-5B8530E92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18065</c:v>
                </c:pt>
                <c:pt idx="3">
                  <c:v>18568</c:v>
                </c:pt>
                <c:pt idx="6">
                  <c:v>19173</c:v>
                </c:pt>
                <c:pt idx="9">
                  <c:v>19023</c:v>
                </c:pt>
                <c:pt idx="12">
                  <c:v>18438</c:v>
                </c:pt>
              </c:numCache>
            </c:numRef>
          </c:val>
          <c:extLst xmlns:c16r2="http://schemas.microsoft.com/office/drawing/2015/06/chart">
            <c:ext xmlns:c16="http://schemas.microsoft.com/office/drawing/2014/chart" uri="{C3380CC4-5D6E-409C-BE32-E72D297353CC}">
              <c16:uniqueId val="{0000000A-7B48-42A2-AB2D-5B8530E92E59}"/>
            </c:ext>
          </c:extLst>
        </c:ser>
        <c:dLbls>
          <c:showLegendKey val="0"/>
          <c:showVal val="0"/>
          <c:showCatName val="0"/>
          <c:showSerName val="0"/>
          <c:showPercent val="0"/>
          <c:showBubbleSize val="0"/>
        </c:dLbls>
        <c:gapWidth val="100"/>
        <c:overlap val="100"/>
        <c:axId val="354673024"/>
        <c:axId val="35467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2401</c:v>
                </c:pt>
                <c:pt idx="2">
                  <c:v>#N/A</c:v>
                </c:pt>
                <c:pt idx="3">
                  <c:v>#N/A</c:v>
                </c:pt>
                <c:pt idx="4">
                  <c:v>2006</c:v>
                </c:pt>
                <c:pt idx="5">
                  <c:v>#N/A</c:v>
                </c:pt>
                <c:pt idx="6">
                  <c:v>#N/A</c:v>
                </c:pt>
                <c:pt idx="7">
                  <c:v>1701</c:v>
                </c:pt>
                <c:pt idx="8">
                  <c:v>#N/A</c:v>
                </c:pt>
                <c:pt idx="9">
                  <c:v>#N/A</c:v>
                </c:pt>
                <c:pt idx="10">
                  <c:v>1128</c:v>
                </c:pt>
                <c:pt idx="11">
                  <c:v>#N/A</c:v>
                </c:pt>
                <c:pt idx="12">
                  <c:v>#N/A</c:v>
                </c:pt>
                <c:pt idx="13">
                  <c:v>749</c:v>
                </c:pt>
                <c:pt idx="14">
                  <c:v>#N/A</c:v>
                </c:pt>
              </c:numCache>
            </c:numRef>
          </c:val>
          <c:smooth val="0"/>
          <c:extLst xmlns:c16r2="http://schemas.microsoft.com/office/drawing/2015/06/chart">
            <c:ext xmlns:c16="http://schemas.microsoft.com/office/drawing/2014/chart" uri="{C3380CC4-5D6E-409C-BE32-E72D297353CC}">
              <c16:uniqueId val="{0000000B-7B48-42A2-AB2D-5B8530E92E59}"/>
            </c:ext>
          </c:extLst>
        </c:ser>
        <c:dLbls>
          <c:showLegendKey val="0"/>
          <c:showVal val="0"/>
          <c:showCatName val="0"/>
          <c:showSerName val="0"/>
          <c:showPercent val="0"/>
          <c:showBubbleSize val="0"/>
        </c:dLbls>
        <c:marker val="1"/>
        <c:smooth val="0"/>
        <c:axId val="354673024"/>
        <c:axId val="354674944"/>
      </c:lineChart>
      <c:catAx>
        <c:axId val="3546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674944"/>
        <c:crosses val="autoZero"/>
        <c:auto val="1"/>
        <c:lblAlgn val="ctr"/>
        <c:lblOffset val="100"/>
        <c:tickLblSkip val="1"/>
        <c:tickMarkSkip val="1"/>
        <c:noMultiLvlLbl val="0"/>
      </c:catAx>
      <c:valAx>
        <c:axId val="3546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2519</c:v>
                </c:pt>
                <c:pt idx="1">
                  <c:v>2521</c:v>
                </c:pt>
                <c:pt idx="2">
                  <c:v>2522</c:v>
                </c:pt>
              </c:numCache>
            </c:numRef>
          </c:val>
          <c:extLst xmlns:c16r2="http://schemas.microsoft.com/office/drawing/2015/06/chart">
            <c:ext xmlns:c16="http://schemas.microsoft.com/office/drawing/2014/chart" uri="{C3380CC4-5D6E-409C-BE32-E72D297353CC}">
              <c16:uniqueId val="{00000000-6063-4AB6-8BFE-8488953F6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769</c:v>
                </c:pt>
                <c:pt idx="1">
                  <c:v>781</c:v>
                </c:pt>
                <c:pt idx="2">
                  <c:v>692</c:v>
                </c:pt>
              </c:numCache>
            </c:numRef>
          </c:val>
          <c:extLst xmlns:c16r2="http://schemas.microsoft.com/office/drawing/2015/06/chart">
            <c:ext xmlns:c16="http://schemas.microsoft.com/office/drawing/2014/chart" uri="{C3380CC4-5D6E-409C-BE32-E72D297353CC}">
              <c16:uniqueId val="{00000001-6063-4AB6-8BFE-8488953F6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2948</c:v>
                </c:pt>
                <c:pt idx="1">
                  <c:v>3330</c:v>
                </c:pt>
                <c:pt idx="2">
                  <c:v>2449</c:v>
                </c:pt>
              </c:numCache>
            </c:numRef>
          </c:val>
          <c:extLst xmlns:c16r2="http://schemas.microsoft.com/office/drawing/2015/06/chart">
            <c:ext xmlns:c16="http://schemas.microsoft.com/office/drawing/2014/chart" uri="{C3380CC4-5D6E-409C-BE32-E72D297353CC}">
              <c16:uniqueId val="{00000002-6063-4AB6-8BFE-8488953F6157}"/>
            </c:ext>
          </c:extLst>
        </c:ser>
        <c:dLbls>
          <c:showLegendKey val="0"/>
          <c:showVal val="0"/>
          <c:showCatName val="0"/>
          <c:showSerName val="0"/>
          <c:showPercent val="0"/>
          <c:showBubbleSize val="0"/>
        </c:dLbls>
        <c:gapWidth val="120"/>
        <c:overlap val="100"/>
        <c:axId val="354364416"/>
        <c:axId val="354366208"/>
      </c:barChart>
      <c:catAx>
        <c:axId val="3543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366208"/>
        <c:crosses val="autoZero"/>
        <c:auto val="1"/>
        <c:lblAlgn val="ctr"/>
        <c:lblOffset val="100"/>
        <c:tickLblSkip val="1"/>
        <c:tickMarkSkip val="1"/>
        <c:noMultiLvlLbl val="0"/>
      </c:catAx>
      <c:valAx>
        <c:axId val="35436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3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{86D4A0D8-3676-42D0-92A5-608A09E3FB8E}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3DD-42BE-A098-A83309BB961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{E58C98F8-C7EF-4F57-861F-A0ABFC7F7840}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D-42BE-A098-A83309BB961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{1AAC9566-53AC-44A1-97DA-7515A9EB67B7}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D-42BE-A098-A83309BB961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{2F75EC09-780E-4FED-82E7-60FC8909C2A1}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D-42BE-A098-A83309BB961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{5511F091-9B9B-40D4-AB64-E58F390123D4}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D-42BE-A098-A83309BB96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{C751321F-481C-4C87-BF7C-20ABFF42A87F}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3DD-42BE-A098-A83309BB96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{B73069EE-6738-4693-9951-7B6D2891B1B0}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3DD-42BE-A098-A83309BB96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{3D1ADE7A-90F3-4565-B344-ED0E33AEACEA}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3DD-42BE-A098-A83309BB96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{D1CDD9C7-57DF-4432-80BE-8FF87C1732E3}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3DD-42BE-A098-A83309BB96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48.4</c:v>
                </c:pt>
                <c:pt idx="16">
                  <c:v>47.4</c:v>
                </c:pt>
                <c:pt idx="24">
                  <c:v>56.4</c:v>
                </c:pt>
                <c:pt idx="32">
                  <c:v>57.9</c:v>
                </c:pt>
              </c:numCache>
            </c:numRef>
          </c:xVal>
          <c:yVal>
            <c:numRef>
              <c:f>公会計指標分析・財政指標組合せ分析表!$BP$51:$DC$51</c:f>
              <c:numCache>
                <c:formatCode>#,##0.0;"▲ "#,##0.0</c:formatCode>
                <c:ptCount val="40"/>
                <c:pt idx="8">
                  <c:v>21.7</c:v>
                </c:pt>
                <c:pt idx="16">
                  <c:v>18</c:v>
                </c:pt>
                <c:pt idx="24">
                  <c:v>11.6</c:v>
                </c:pt>
                <c:pt idx="32">
                  <c:v>7.7</c:v>
                </c:pt>
              </c:numCache>
            </c:numRef>
          </c:yVal>
          <c:smooth val="0"/>
          <c:extLst xmlns:c16r2="http://schemas.microsoft.com/office/drawing/2015/06/chart">
            <c:ext xmlns:c16="http://schemas.microsoft.com/office/drawing/2014/chart" uri="{C3380CC4-5D6E-409C-BE32-E72D297353CC}">
              <c16:uniqueId val="{00000009-C3DD-42BE-A098-A83309BB96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{4AEFC0B9-2E64-45CE-A698-C35BF94805FB}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3DD-42BE-A098-A83309BB961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{EB0E6A38-8104-4AC4-BC9C-EDBFCF53DE2A}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D-42BE-A098-A83309BB961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{EABC2719-5CA5-4377-968B-05E9F1271BD9}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D-42BE-A098-A83309BB961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{811B6826-1D6E-45EC-ADD3-6550BD5FAF59}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D-42BE-A098-A83309BB961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{FD5BCD5C-683A-4371-8A90-2B86DAEF11BC}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D-42BE-A098-A83309BB96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{53EA1BDE-B980-4B39-B3D1-BBCA0DAF8F06}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3DD-42BE-A098-A83309BB96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{2C47906E-FAC8-4A40-A87F-67B16A465B54}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3DD-42BE-A098-A83309BB96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{B4D8935C-3E34-4B06-A77B-68103CD4B2ED}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3DD-42BE-A098-A83309BB96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{0F43DEF4-72AC-4F31-A6DA-AA31F17E5B09}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3DD-42BE-A098-A83309BB96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C3DD-42BE-A098-A83309BB961E}"/>
            </c:ext>
          </c:extLst>
        </c:ser>
        <c:dLbls>
          <c:showLegendKey val="0"/>
          <c:showVal val="1"/>
          <c:showCatName val="0"/>
          <c:showSerName val="0"/>
          <c:showPercent val="0"/>
          <c:showBubbleSize val="0"/>
        </c:dLbls>
        <c:axId val="353884416"/>
        <c:axId val="354967936"/>
      </c:scatterChart>
      <c:valAx>
        <c:axId val="353884416"/>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967936"/>
        <c:crosses val="autoZero"/>
        <c:crossBetween val="midCat"/>
      </c:valAx>
      <c:valAx>
        <c:axId val="354967936"/>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88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{246FD92C-2E02-48D8-A78D-778B87BE1408}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D34-42B3-95E8-0C709BA2053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{247026E2-0277-4AE0-9DC2-9F040CD0F342}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4-42B3-95E8-0C709BA2053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{8909185B-F555-4E64-BBAE-81F31626D769}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4-42B3-95E8-0C709BA2053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{FC5EC342-1628-42CC-997A-F08717943A2B}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4-42B3-95E8-0C709BA2053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{8941E12E-AAB6-44C7-8D31-C67ADD569528}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4-42B3-95E8-0C709BA2053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{56838FFE-80E8-486F-91E5-816D30EB378E}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D34-42B3-95E8-0C709BA2053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{1728C9AF-31BA-43AD-89D2-D435B7E90BCB}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D34-42B3-95E8-0C709BA2053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{85BE9B12-8DBE-439E-9113-FF6359FA7F72}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D34-42B3-95E8-0C709BA2053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{ECFAAB10-4045-4DAC-BFA0-7D2BF5E1424D}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D34-42B3-95E8-0C709BA20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10.5</c:v>
                </c:pt>
                <c:pt idx="16">
                  <c:v>9.6</c:v>
                </c:pt>
                <c:pt idx="24">
                  <c:v>8.3000000000000007</c:v>
                </c:pt>
                <c:pt idx="32">
                  <c:v>7.1</c:v>
                </c:pt>
              </c:numCache>
            </c:numRef>
          </c:xVal>
          <c:yVal>
            <c:numRef>
              <c:f>公会計指標分析・財政指標組合せ分析表!$BP$73:$DC$73</c:f>
              <c:numCache>
                <c:formatCode>#,##0.0;"▲ "#,##0.0</c:formatCode>
                <c:ptCount val="40"/>
                <c:pt idx="0">
                  <c:v>26.3</c:v>
                </c:pt>
                <c:pt idx="8">
                  <c:v>21.7</c:v>
                </c:pt>
                <c:pt idx="16">
                  <c:v>18</c:v>
                </c:pt>
                <c:pt idx="24">
                  <c:v>11.6</c:v>
                </c:pt>
                <c:pt idx="32">
                  <c:v>7.7</c:v>
                </c:pt>
              </c:numCache>
            </c:numRef>
          </c:yVal>
          <c:smooth val="0"/>
          <c:extLst xmlns:c16r2="http://schemas.microsoft.com/office/drawing/2015/06/chart">
            <c:ext xmlns:c16="http://schemas.microsoft.com/office/drawing/2014/chart" uri="{C3380CC4-5D6E-409C-BE32-E72D297353CC}">
              <c16:uniqueId val="{00000009-9D34-42B3-95E8-0C709BA205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{164E5B85-B9FC-43B5-9FB9-908BF8AE723A}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D34-42B3-95E8-0C709BA205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{FB7122F5-4C40-4E09-8061-C2C53C115BF7}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4-42B3-95E8-0C709BA2053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{8835DF21-B50D-497D-99C5-6920EA723BF7}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4-42B3-95E8-0C709BA2053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{7356FDD7-2CEE-47FF-BEEA-5E33CC7E3328}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4-42B3-95E8-0C709BA2053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{D3121128-2840-4008-BA0F-62EA91A5A43D}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4-42B3-95E8-0C709BA2053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{73646A69-12F0-441E-88AB-7094F424B12E}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D34-42B3-95E8-0C709BA20530}"/>
                </c:ext>
              </c:extLst>
            </c:dLbl>
            <c:dLbl>
              <c:idx val="16"/>
              <c:layout>
                <c:manualLayout>
                  <c:x val="-2.7252033767081182E-2"/>
                  <c:y val="-7.26803145679827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{EB4650D4-FCE0-4C8F-A819-2C98EAC6C392}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D34-42B3-95E8-0C709BA20530}"/>
                </c:ext>
              </c:extLst>
            </c:dLbl>
            <c:dLbl>
              <c:idx val="24"/>
              <c:layout>
                <c:manualLayout>
                  <c:x val="-3.6143949471140149E-2"/>
                  <c:y val="-5.2152979607605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{9882579E-21C7-4FB5-BD9A-538AEF8C8200}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D34-42B3-95E8-0C709BA2053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{7BF6758E-4978-430D-9C35-C48EA09EC60C}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D34-42B3-95E8-0C709BA20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9D34-42B3-95E8-0C709BA20530}"/>
            </c:ext>
          </c:extLst>
        </c:ser>
        <c:dLbls>
          <c:showLegendKey val="0"/>
          <c:showVal val="1"/>
          <c:showCatName val="0"/>
          <c:showSerName val="0"/>
          <c:showPercent val="0"/>
          <c:showBubbleSize val="0"/>
        </c:dLbls>
        <c:axId val="357902208"/>
        <c:axId val="357937152"/>
      </c:scatterChart>
      <c:valAx>
        <c:axId val="357902208"/>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937152"/>
        <c:crosses val="autoZero"/>
        <c:crossBetween val="midCat"/>
      </c:valAx>
      <c:valAx>
        <c:axId val="357937152"/>
        <c:scaling>
          <c:orientation val="minMax"/>
          <c:max val="5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902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起債の償還が順調に進み、公債費は逓減傾向にある。また、公営企業への公債費にかかる繰出金や債務負担行為に基づく支出額も減少しており、全体として当該比率における分子額を減少させている。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今後大型事業に伴う元金償還の開始や大型事業の実施も続くため、一時的な</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分子額の上昇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も想定されることから、起債発行額の調整等の取り組みをより一層進める必要がある。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の償還が順調に進み、市債残高は年々減少、あわせて公営企業会計への繰出金である公営企業債等繰入見込額も公営企業債の償還が進んでいることで減少してきている。また、債務負担行為に基づく支出予定額も年々減少してきていることから、全体として将来負担額が減少し、数値の改善につなが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基金全体としては、ふるさとづくり寄附金の前年度比減となったことでのふるさとづくり基金の残高の減や、神町小学校改築事業等に基金を活用したことが大きく影響し、対前年度比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ただし、これらは特定目的基金であり、計画に沿った形での活用であることから財政運営に支障をきたすものではない。一方で財政調整基金については、結果的に取り崩すことなく決算を迎えることができ、今後の財政運営には好材料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振興実施計画における基金の活用計画を予算編成に適切に反映させ、適正に活用していく。特に、恒久財源ではないふるさとづくり寄附を財源としたふるさとづくり基金の活用については特に留意する。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市立小中学校建設に必要な資金を積み立て、建設の費用に充てる場合に限り活用する。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・公共文化施設整備基金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地域における福祉活動の促進、快適な生活環境の形成等を図るため活用する。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ふるさとづくり寄附の実績減に伴い、基金残高も減少している。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神町小学校改築事業に充当するため繰り入れたことにより、残高としては減となった。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・公共文化施設整備基金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東の杜リノベーション実施に伴い、繰り入れたことにより、残高としては減となった。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千円ずつを取り崩し、科学教育等の事業に活用している。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寄附による積立のほか、利子の積立のみを行い増となった。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今後とも、ふるさとづくり寄附者への東根市への思いを具体化するために適宜活用していく。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神町小学校改築事業を実施中であり、当該事業費に充当する。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各年度における当初予算、補正予算を編成するにあたり、最終的な財源調整のために用いている。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においては、予算化はしたものの、最終的には繰り入れせずに決算を迎えている。結果的に大きな増減はなく、利子積立による微増となった。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予算編成に支障をきたさないため、年度当初には常に一定程度の残高をキープすべく、財政運営にあたる。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市債残高のうち高利率のものを一部繰上償還するための原資として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同様の繰上償還を今後２か年間予定しており、その財源としても同様に繰り入れする。今後とも繰り上げ償還の機会を捉え、その際の財源として有効活用していく。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BB588349-7DFC-4910-9859-5C6B37AD2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384A7CFA-0E47-41E2-9EE5-9438B69DD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C1750857-564C-4ADC-8D20-F809FF93482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F345AD21-FD74-47BF-B4F9-6E58E81C471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7364E6A4-1D53-4DF7-B56E-D7762E9930C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85D69BEE-A4E8-4D69-9A5B-82C0F47FEEC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5ACF42FE-C045-426D-B7C0-71E117BEC09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885A9802-1F7F-4D53-935F-5AE03CB203D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20F8EF08-937C-441F-8162-72499BD80AA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9C472805-217B-4C7C-A78F-ED925307212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B0848E98-C434-481C-942A-18CE462B8B9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C09A2540-528C-4BFF-B43B-0606802474A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C4C20BB6-493D-4400-8E1F-13261DF92A4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BAA29F5F-ADC9-4F95-B1D1-448A8E5E81B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18A8A8F3-2967-40BC-AF3F-F85CC1B1B70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194D3094-39DD-411F-9D96-444BF857D65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5000C897-6295-45BF-823C-49A06ECD0D3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496B3B14-73CC-40AC-8834-0E7337770DC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BE9D372-5326-4D94-BBC8-C3472B73B12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7455F832-2C7C-4FC1-9DE8-2CF2D3DFC02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929A772D-774E-4E3A-8079-F57336EC4E7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C690FAEF-E36E-403A-B4C8-C7FE795CE81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4097C9B0-DD10-4041-AB2C-5C74FE003F1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C6FF4DE0-EA2F-44FC-BC79-9ABBF0D3384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7334195D-6DB9-4D31-8067-AE5B5E6C25E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4FFD6098-98BE-40C1-B442-B4C0714C0DF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365C7DEE-CCE9-4C1B-B514-A4E03DA425A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E8370425-9A54-4FAC-8117-453B115AC43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AD3646B6-0930-4734-807B-41699640FE2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3F4690EE-97C6-4F64-ADE8-1110BCCD394D}"/>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7086CF44-ABE4-4D48-B6DE-DC83CE3F2129}"/>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35ADB44F-AC18-4F08-ADEB-9E80EEC96A0F}"/>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318FCC07-5124-409E-B1DF-1837CC91CA02}"/>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8AE667D0-7341-45D4-A8C0-76373F3015A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390820E5-0D36-4632-BBD3-2A40679A806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3B6B8EC4-0720-4A0A-9C7D-DB17AE9BC29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699C563D-1194-431B-8DC9-9388D61FF3F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F26652CB-3B9E-452C-B977-926310CB812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5CA78F2B-7690-41EE-9ADE-DDD26520C7B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7AC99276-52EB-4ABE-B296-07C1DA48378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FE2C89B8-AC69-4993-8BC5-C8769F61034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9EDE45EF-992E-49AE-B99E-AE255CDC223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789F4A3E-01CE-4D00-B0E0-48FA74290AB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6DC6838-F2DB-4B5E-BDA4-333AECA27A0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A71C4104-227F-4064-B6A0-6DA3C95CF20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55E72E39-E105-4CA7-BAAB-B973AA2DF28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年度より微増、類似団体と比較してほぼ同水準にある。今後も公共施設等総合管理計画に基づき、計画的な修繕と適正な維持管理に努める。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D4896C70-4623-49E0-8FA0-57A16445B66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43016381-65C3-429C-B5B9-8FFE5995072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 xmlns:a16="http://schemas.microsoft.com/office/drawing/2014/main" id="{28288D1C-3547-484B-B309-1DBD6D3532ED}"/>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 xmlns:a16="http://schemas.microsoft.com/office/drawing/2014/main" id="{C38F1071-F65B-432F-91F8-ACF743096C35}"/>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 xmlns:a16="http://schemas.microsoft.com/office/drawing/2014/main" id="{2E3BEC77-818D-42D9-B062-F08758359B51}"/>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 xmlns:a16="http://schemas.microsoft.com/office/drawing/2014/main" id="{1EDEB77B-BBE3-4845-926A-CF5F99E6D58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 xmlns:a16="http://schemas.microsoft.com/office/drawing/2014/main" id="{62291BFD-9A69-4F20-85A4-C9654CC5187C}"/>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 xmlns:a16="http://schemas.microsoft.com/office/drawing/2014/main" id="{54513A0C-C8F6-4C7A-831D-5790AF3D777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 xmlns:a16="http://schemas.microsoft.com/office/drawing/2014/main" id="{46E28387-DD87-4951-9075-6E8922E680C2}"/>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 xmlns:a16="http://schemas.microsoft.com/office/drawing/2014/main" id="{492043CB-9073-46C2-B486-61638EA52FFB}"/>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 xmlns:a16="http://schemas.microsoft.com/office/drawing/2014/main" id="{3F845630-B5E8-4FAE-9770-FA3E50C19D9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 xmlns:a16="http://schemas.microsoft.com/office/drawing/2014/main" id="{BBB38BB1-34C5-4063-B36E-5391653F473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 xmlns:a16="http://schemas.microsoft.com/office/drawing/2014/main" id="{AD5CF2C9-A678-4AAA-9810-A26DC2837AF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 xmlns:a16="http://schemas.microsoft.com/office/drawing/2014/main" id="{20B9C279-696E-4B90-9258-7E496065E03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a:extLst>
            <a:ext uri="{FF2B5EF4-FFF2-40B4-BE49-F238E27FC236}">
              <a16:creationId xmlns="" xmlns:a16="http://schemas.microsoft.com/office/drawing/2014/main" id="{E3402630-2DCF-45D7-AA1E-BE5C550C116D}"/>
            </a:ext>
          </a:extLst>
        </xdr:cNvPr>
        <xdr:cNvCxnSpPr/>
      </xdr:nvCxnSpPr>
      <xdr:spPr>
        <a:xfrm flipV="1">
          <a:off x="4760595" y="4513961"/>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a:extLst>
            <a:ext uri="{FF2B5EF4-FFF2-40B4-BE49-F238E27FC236}">
              <a16:creationId xmlns="" xmlns:a16="http://schemas.microsoft.com/office/drawing/2014/main" id="{7AA329D3-9C4B-4351-8824-EF55623604AD}"/>
            </a:ext>
          </a:extLst>
        </xdr:cNvPr>
        <xdr:cNvSpPr txBox="1"/>
      </xdr:nvSpPr>
      <xdr:spPr>
        <a:xfrm>
          <a:off x="4813300" y="567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a:extLst>
            <a:ext uri="{FF2B5EF4-FFF2-40B4-BE49-F238E27FC236}">
              <a16:creationId xmlns="" xmlns:a16="http://schemas.microsoft.com/office/drawing/2014/main" id="{7B8BB16D-E523-483D-869D-5B10EC69812F}"/>
            </a:ext>
          </a:extLst>
        </xdr:cNvPr>
        <xdr:cNvCxnSpPr/>
      </xdr:nvCxnSpPr>
      <xdr:spPr>
        <a:xfrm>
          <a:off x="4673600" y="566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a:extLst>
            <a:ext uri="{FF2B5EF4-FFF2-40B4-BE49-F238E27FC236}">
              <a16:creationId xmlns="" xmlns:a16="http://schemas.microsoft.com/office/drawing/2014/main" id="{2BF14989-C021-43D1-9A12-E13D8735BDEA}"/>
            </a:ext>
          </a:extLst>
        </xdr:cNvPr>
        <xdr:cNvSpPr txBox="1"/>
      </xdr:nvSpPr>
      <xdr:spPr>
        <a:xfrm>
          <a:off x="4813300" y="42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a:extLst>
            <a:ext uri="{FF2B5EF4-FFF2-40B4-BE49-F238E27FC236}">
              <a16:creationId xmlns="" xmlns:a16="http://schemas.microsoft.com/office/drawing/2014/main" id="{E0A843A2-7DF4-4D67-B653-9EBBC636D49C}"/>
            </a:ext>
          </a:extLst>
        </xdr:cNvPr>
        <xdr:cNvCxnSpPr/>
      </xdr:nvCxnSpPr>
      <xdr:spPr>
        <a:xfrm>
          <a:off x="4673600" y="451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a:extLst>
            <a:ext uri="{FF2B5EF4-FFF2-40B4-BE49-F238E27FC236}">
              <a16:creationId xmlns="" xmlns:a16="http://schemas.microsoft.com/office/drawing/2014/main" id="{AD6B6151-4A33-4408-89B2-B400ABC8CFD7}"/>
            </a:ext>
          </a:extLst>
        </xdr:cNvPr>
        <xdr:cNvSpPr txBox="1"/>
      </xdr:nvSpPr>
      <xdr:spPr>
        <a:xfrm>
          <a:off x="4813300" y="50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a:extLst>
            <a:ext uri="{FF2B5EF4-FFF2-40B4-BE49-F238E27FC236}">
              <a16:creationId xmlns="" xmlns:a16="http://schemas.microsoft.com/office/drawing/2014/main" id="{659A2E73-9D72-4DA2-B651-7FCED67F5959}"/>
            </a:ext>
          </a:extLst>
        </xdr:cNvPr>
        <xdr:cNvSpPr/>
      </xdr:nvSpPr>
      <xdr:spPr>
        <a:xfrm>
          <a:off x="47117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a:extLst>
            <a:ext uri="{FF2B5EF4-FFF2-40B4-BE49-F238E27FC236}">
              <a16:creationId xmlns="" xmlns:a16="http://schemas.microsoft.com/office/drawing/2014/main" id="{192E78D3-9B7A-4300-8526-84662D922EC4}"/>
            </a:ext>
          </a:extLst>
        </xdr:cNvPr>
        <xdr:cNvSpPr/>
      </xdr:nvSpPr>
      <xdr:spPr>
        <a:xfrm>
          <a:off x="4000500" y="50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a:extLst>
            <a:ext uri="{FF2B5EF4-FFF2-40B4-BE49-F238E27FC236}">
              <a16:creationId xmlns="" xmlns:a16="http://schemas.microsoft.com/office/drawing/2014/main" id="{C1056810-C8F3-40D8-8821-5C6635199F0C}"/>
            </a:ext>
          </a:extLst>
        </xdr:cNvPr>
        <xdr:cNvSpPr/>
      </xdr:nvSpPr>
      <xdr:spPr>
        <a:xfrm>
          <a:off x="3238500" y="51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a:extLst>
            <a:ext uri="{FF2B5EF4-FFF2-40B4-BE49-F238E27FC236}">
              <a16:creationId xmlns="" xmlns:a16="http://schemas.microsoft.com/office/drawing/2014/main" id="{013558C7-BFEF-47E6-BDE0-9A89816DFCD7}"/>
            </a:ext>
          </a:extLst>
        </xdr:cNvPr>
        <xdr:cNvSpPr/>
      </xdr:nvSpPr>
      <xdr:spPr>
        <a:xfrm>
          <a:off x="2476500" y="5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 xmlns:a16="http://schemas.microsoft.com/office/drawing/2014/main" id="{B833DB51-D283-41F4-8D1D-51C98D34E3F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4C8335E8-EABB-42EF-AC06-1EE29A96F84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FDC6793C-E4D9-4CB4-9B8E-500D84DF655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ECE5D6DE-F956-48BD-B18A-B5E8F8864E5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9C4B399A-0F7A-406E-A7C1-49C0E84D769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67564</xdr:rowOff>
    </xdr:from>
    <xdr:to>
      <xdr:col>23</xdr:col>
      <xdr:colOff>136525</xdr:colOff>
      <xdr:row>29</xdr:row>
      <xdr:rowOff>169164</xdr:rowOff>
    </xdr:to>
    <xdr:sp macro="" textlink="">
      <xdr:nvSpPr>
        <xdr:cNvPr id="77" name="楕円 76">
          <a:extLst>
            <a:ext uri="{FF2B5EF4-FFF2-40B4-BE49-F238E27FC236}">
              <a16:creationId xmlns="" xmlns:a16="http://schemas.microsoft.com/office/drawing/2014/main" id="{2C8CC8D5-58B7-4B81-AB35-9839C1B7CE4B}"/>
            </a:ext>
          </a:extLst>
        </xdr:cNvPr>
        <xdr:cNvSpPr/>
      </xdr:nvSpPr>
      <xdr:spPr>
        <a:xfrm>
          <a:off x="4711700" y="50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90441</xdr:rowOff>
    </xdr:from>
    <xdr:ext cx="405111" cy="259045"/>
    <xdr:sp macro="" textlink="">
      <xdr:nvSpPr>
        <xdr:cNvPr id="78" name="有形固定資産減価償却率該当値テキスト">
          <a:extLst>
            <a:ext uri="{FF2B5EF4-FFF2-40B4-BE49-F238E27FC236}">
              <a16:creationId xmlns="" xmlns:a16="http://schemas.microsoft.com/office/drawing/2014/main" id="{0AF7032B-67D2-4F60-B3A9-F89328F423F8}"/>
            </a:ext>
          </a:extLst>
        </xdr:cNvPr>
        <xdr:cNvSpPr txBox="1"/>
      </xdr:nvSpPr>
      <xdr:spPr>
        <a:xfrm>
          <a:off x="4813300" y="489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79" name="楕円 78">
          <a:extLst>
            <a:ext uri="{FF2B5EF4-FFF2-40B4-BE49-F238E27FC236}">
              <a16:creationId xmlns="" xmlns:a16="http://schemas.microsoft.com/office/drawing/2014/main" id="{18778092-5191-4FC6-A797-F76032B2E425}"/>
            </a:ext>
          </a:extLst>
        </xdr:cNvPr>
        <xdr:cNvSpPr/>
      </xdr:nvSpPr>
      <xdr:spPr>
        <a:xfrm>
          <a:off x="4000500" y="50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118364</xdr:rowOff>
    </xdr:from>
    <xdr:to>
      <xdr:col>23</xdr:col>
      <xdr:colOff>85725</xdr:colOff>
      <xdr:row>29</xdr:row>
      <xdr:rowOff>150749</xdr:rowOff>
    </xdr:to>
    <xdr:cxnSp macro="">
      <xdr:nvCxnSpPr>
        <xdr:cNvPr id="80" name="直線コネクタ 79">
          <a:extLst>
            <a:ext uri="{FF2B5EF4-FFF2-40B4-BE49-F238E27FC236}">
              <a16:creationId xmlns="" xmlns:a16="http://schemas.microsoft.com/office/drawing/2014/main" id="{165D08C5-EDBF-4407-A067-28F762CC1EEA}"/>
            </a:ext>
          </a:extLst>
        </xdr:cNvPr>
        <xdr:cNvCxnSpPr/>
      </xdr:nvCxnSpPr>
      <xdr:spPr>
        <a:xfrm flipV="1">
          <a:off x="4051300" y="509041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122809</xdr:rowOff>
    </xdr:from>
    <xdr:to>
      <xdr:col>15</xdr:col>
      <xdr:colOff>187325</xdr:colOff>
      <xdr:row>31</xdr:row>
      <xdr:rowOff>52959</xdr:rowOff>
    </xdr:to>
    <xdr:sp macro="" textlink="">
      <xdr:nvSpPr>
        <xdr:cNvPr id="81" name="楕円 80">
          <a:extLst>
            <a:ext uri="{FF2B5EF4-FFF2-40B4-BE49-F238E27FC236}">
              <a16:creationId xmlns="" xmlns:a16="http://schemas.microsoft.com/office/drawing/2014/main" id="{18133ACE-3E5B-4228-9EA9-6CA83B69E141}"/>
            </a:ext>
          </a:extLst>
        </xdr:cNvPr>
        <xdr:cNvSpPr/>
      </xdr:nvSpPr>
      <xdr:spPr>
        <a:xfrm>
          <a:off x="3238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31</xdr:row>
      <xdr:rowOff>2159</xdr:rowOff>
    </xdr:to>
    <xdr:cxnSp macro="">
      <xdr:nvCxnSpPr>
        <xdr:cNvPr id="82" name="直線コネクタ 81">
          <a:extLst>
            <a:ext uri="{FF2B5EF4-FFF2-40B4-BE49-F238E27FC236}">
              <a16:creationId xmlns="" xmlns:a16="http://schemas.microsoft.com/office/drawing/2014/main" id="{37708CDD-3FCC-4D60-9CC5-7610A0CFEDB0}"/>
            </a:ext>
          </a:extLst>
        </xdr:cNvPr>
        <xdr:cNvCxnSpPr/>
      </xdr:nvCxnSpPr>
      <xdr:spPr>
        <a:xfrm flipV="1">
          <a:off x="3289300" y="5122799"/>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83" name="楕円 82">
          <a:extLst>
            <a:ext uri="{FF2B5EF4-FFF2-40B4-BE49-F238E27FC236}">
              <a16:creationId xmlns="" xmlns:a16="http://schemas.microsoft.com/office/drawing/2014/main" id="{D099D79B-D9FF-4D20-B9D6-85393DAA5BE3}"/>
            </a:ext>
          </a:extLst>
        </xdr:cNvPr>
        <xdr:cNvSpPr/>
      </xdr:nvSpPr>
      <xdr:spPr>
        <a:xfrm>
          <a:off x="2476500" y="52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152019</xdr:rowOff>
    </xdr:from>
    <xdr:to>
      <xdr:col>15</xdr:col>
      <xdr:colOff>136525</xdr:colOff>
      <xdr:row>31</xdr:row>
      <xdr:rowOff>2159</xdr:rowOff>
    </xdr:to>
    <xdr:cxnSp macro="">
      <xdr:nvCxnSpPr>
        <xdr:cNvPr id="84" name="直線コネクタ 83">
          <a:extLst>
            <a:ext uri="{FF2B5EF4-FFF2-40B4-BE49-F238E27FC236}">
              <a16:creationId xmlns="" xmlns:a16="http://schemas.microsoft.com/office/drawing/2014/main" id="{5784589E-D070-4A99-8368-D640726F189D}"/>
            </a:ext>
          </a:extLst>
        </xdr:cNvPr>
        <xdr:cNvCxnSpPr/>
      </xdr:nvCxnSpPr>
      <xdr:spPr>
        <a:xfrm>
          <a:off x="2527300" y="52955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a:extLst>
            <a:ext uri="{FF2B5EF4-FFF2-40B4-BE49-F238E27FC236}">
              <a16:creationId xmlns="" xmlns:a16="http://schemas.microsoft.com/office/drawing/2014/main" id="{DD9EB88B-32A5-4E6C-A553-288B1281D8B8}"/>
            </a:ext>
          </a:extLst>
        </xdr:cNvPr>
        <xdr:cNvSpPr txBox="1"/>
      </xdr:nvSpPr>
      <xdr:spPr>
        <a:xfrm>
          <a:off x="3836044" y="51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6" name="n_2aveValue有形固定資産減価償却率">
          <a:extLst>
            <a:ext uri="{FF2B5EF4-FFF2-40B4-BE49-F238E27FC236}">
              <a16:creationId xmlns="" xmlns:a16="http://schemas.microsoft.com/office/drawing/2014/main" id="{73F59E83-556B-4A07-9D3D-88E35099DFC2}"/>
            </a:ext>
          </a:extLst>
        </xdr:cNvPr>
        <xdr:cNvSpPr txBox="1"/>
      </xdr:nvSpPr>
      <xdr:spPr>
        <a:xfrm>
          <a:off x="3086744" y="490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7" name="n_3aveValue有形固定資産減価償却率">
          <a:extLst>
            <a:ext uri="{FF2B5EF4-FFF2-40B4-BE49-F238E27FC236}">
              <a16:creationId xmlns="" xmlns:a16="http://schemas.microsoft.com/office/drawing/2014/main" id="{3226F8E2-03DB-436F-826A-F6390BBF91ED}"/>
            </a:ext>
          </a:extLst>
        </xdr:cNvPr>
        <xdr:cNvSpPr txBox="1"/>
      </xdr:nvSpPr>
      <xdr:spPr>
        <a:xfrm>
          <a:off x="2324744" y="47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46626</xdr:rowOff>
    </xdr:from>
    <xdr:ext cx="405111" cy="259045"/>
    <xdr:sp macro="" textlink="">
      <xdr:nvSpPr>
        <xdr:cNvPr id="88" name="n_1mainValue有形固定資産減価償却率">
          <a:extLst>
            <a:ext uri="{FF2B5EF4-FFF2-40B4-BE49-F238E27FC236}">
              <a16:creationId xmlns="" xmlns:a16="http://schemas.microsoft.com/office/drawing/2014/main" id="{FC57E530-887B-4173-A7F5-E7A15551C7DA}"/>
            </a:ext>
          </a:extLst>
        </xdr:cNvPr>
        <xdr:cNvSpPr txBox="1"/>
      </xdr:nvSpPr>
      <xdr:spPr>
        <a:xfrm>
          <a:off x="3836044" y="484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44086</xdr:rowOff>
    </xdr:from>
    <xdr:ext cx="405111" cy="259045"/>
    <xdr:sp macro="" textlink="">
      <xdr:nvSpPr>
        <xdr:cNvPr id="89" name="n_2mainValue有形固定資産減価償却率">
          <a:extLst>
            <a:ext uri="{FF2B5EF4-FFF2-40B4-BE49-F238E27FC236}">
              <a16:creationId xmlns="" xmlns:a16="http://schemas.microsoft.com/office/drawing/2014/main" id="{9DA13055-9511-4987-8A08-8721801E87B1}"/>
            </a:ext>
          </a:extLst>
        </xdr:cNvPr>
        <xdr:cNvSpPr txBox="1"/>
      </xdr:nvSpPr>
      <xdr:spPr>
        <a:xfrm>
          <a:off x="3086744" y="5359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22496</xdr:rowOff>
    </xdr:from>
    <xdr:ext cx="405111" cy="259045"/>
    <xdr:sp macro="" textlink="">
      <xdr:nvSpPr>
        <xdr:cNvPr id="90" name="n_3mainValue有形固定資産減価償却率">
          <a:extLst>
            <a:ext uri="{FF2B5EF4-FFF2-40B4-BE49-F238E27FC236}">
              <a16:creationId xmlns="" xmlns:a16="http://schemas.microsoft.com/office/drawing/2014/main" id="{57C7399F-42D2-4AEC-8643-3CEA6F802935}"/>
            </a:ext>
          </a:extLst>
        </xdr:cNvPr>
        <xdr:cNvSpPr txBox="1"/>
      </xdr:nvSpPr>
      <xdr:spPr>
        <a:xfrm>
          <a:off x="2324744" y="533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 xmlns:a16="http://schemas.microsoft.com/office/drawing/2014/main" id="{45659B32-6725-4831-8CA1-1C20F280C6E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 xmlns:a16="http://schemas.microsoft.com/office/drawing/2014/main" id="{B2D8C2B5-2175-4A1D-9CB2-32BE3EC2646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 xmlns:a16="http://schemas.microsoft.com/office/drawing/2014/main" id="{0F0F457A-61AD-4F51-8266-0511C489658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 xmlns:a16="http://schemas.microsoft.com/office/drawing/2014/main" id="{B05DF26F-7043-45F1-96D8-2D3538E0887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 xmlns:a16="http://schemas.microsoft.com/office/drawing/2014/main" id="{342827B7-9A7C-497F-A07A-635D576632B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 xmlns:a16="http://schemas.microsoft.com/office/drawing/2014/main" id="{6309CE6B-E7F4-41D7-841F-4A89C42D86A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 xmlns:a16="http://schemas.microsoft.com/office/drawing/2014/main" id="{698538E7-D92B-441E-84A1-096A8112273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 xmlns:a16="http://schemas.microsoft.com/office/drawing/2014/main" id="{C7E349B2-9BF2-4058-B86E-9DF3AD3DBC8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 xmlns:a16="http://schemas.microsoft.com/office/drawing/2014/main" id="{653CC7D7-B420-4492-8A30-00A30EFE7C8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 xmlns:a16="http://schemas.microsoft.com/office/drawing/2014/main" id="{59F88BBD-439C-44D9-B1CD-A3B7E1045CD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 xmlns:a16="http://schemas.microsoft.com/office/drawing/2014/main" id="{CFFAAA53-D423-4C72-9346-686A0B0E03B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 xmlns:a16="http://schemas.microsoft.com/office/drawing/2014/main" id="{7837C8EE-69CB-4953-A1C2-540FFDCEFF3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 xmlns:a16="http://schemas.microsoft.com/office/drawing/2014/main" id="{75780CA3-7905-4DFA-973E-EBC48148D68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債務償還比率は微増しているが、新幹線延伸関連の大型事業の償還が随時完了していることや、法人税の増加による業務活動収支の改善により、類似団体内平均値を下回っている。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 xmlns:a16="http://schemas.microsoft.com/office/drawing/2014/main" id="{37CAC033-65B1-4CDE-8637-A6499D8F066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 xmlns:a16="http://schemas.microsoft.com/office/drawing/2014/main" id="{B0F9A660-92C6-4030-B2C7-07AD0FECC9E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 xmlns:a16="http://schemas.microsoft.com/office/drawing/2014/main" id="{2EB232C1-33AD-4152-A809-F32AEF520E25}"/>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 xmlns:a16="http://schemas.microsoft.com/office/drawing/2014/main" id="{598416D8-5249-4A96-8390-A1719D3287FD}"/>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 xmlns:a16="http://schemas.microsoft.com/office/drawing/2014/main" id="{569215AE-0515-4667-A659-BBCECA044C7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 xmlns:a16="http://schemas.microsoft.com/office/drawing/2014/main" id="{19D992FA-0B7A-48DD-9C3E-DB9FC44A6D3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 xmlns:a16="http://schemas.microsoft.com/office/drawing/2014/main" id="{2903DC9F-B896-419A-9123-66CFC836809A}"/>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 xmlns:a16="http://schemas.microsoft.com/office/drawing/2014/main" id="{0D806083-4587-44B0-AFEC-86315889319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 xmlns:a16="http://schemas.microsoft.com/office/drawing/2014/main" id="{92955F0C-6A17-4E62-800F-8C12DF7D6E6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 xmlns:a16="http://schemas.microsoft.com/office/drawing/2014/main" id="{B9EDB0D4-94AF-4CFF-A3EE-E2CE91BB8A3E}"/>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 xmlns:a16="http://schemas.microsoft.com/office/drawing/2014/main" id="{15719C01-9DD3-4CC4-9020-6928CEA0F68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 xmlns:a16="http://schemas.microsoft.com/office/drawing/2014/main" id="{5A9E3933-CD9B-4D20-9E65-DFA54F797FED}"/>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 xmlns:a16="http://schemas.microsoft.com/office/drawing/2014/main" id="{6229BFFA-FCB8-4960-990B-1114E6B2025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 xmlns:a16="http://schemas.microsoft.com/office/drawing/2014/main" id="{19E94EB3-1234-4A13-AA51-58E5B9F79186}"/>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 xmlns:a16="http://schemas.microsoft.com/office/drawing/2014/main" id="{5ECCE291-5210-42E2-B8C7-318749027FD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a:extLst>
            <a:ext uri="{FF2B5EF4-FFF2-40B4-BE49-F238E27FC236}">
              <a16:creationId xmlns="" xmlns:a16="http://schemas.microsoft.com/office/drawing/2014/main" id="{93A66FCA-4F97-43B9-9B25-053269AED9F0}"/>
            </a:ext>
          </a:extLst>
        </xdr:cNvPr>
        <xdr:cNvCxnSpPr/>
      </xdr:nvCxnSpPr>
      <xdr:spPr>
        <a:xfrm flipV="1">
          <a:off x="14793595" y="4465863"/>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 xmlns:a16="http://schemas.microsoft.com/office/drawing/2014/main" id="{70F5BB29-D47A-4E0F-B8B6-4190BC9E832E}"/>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 xmlns:a16="http://schemas.microsoft.com/office/drawing/2014/main" id="{4317DD94-A3FF-4ED8-BFFE-8C2E8AACA14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a:extLst>
            <a:ext uri="{FF2B5EF4-FFF2-40B4-BE49-F238E27FC236}">
              <a16:creationId xmlns="" xmlns:a16="http://schemas.microsoft.com/office/drawing/2014/main" id="{CD00C5AD-BA55-4B6F-81CC-5C3103BEDCC7}"/>
            </a:ext>
          </a:extLst>
        </xdr:cNvPr>
        <xdr:cNvSpPr txBox="1"/>
      </xdr:nvSpPr>
      <xdr:spPr>
        <a:xfrm>
          <a:off x="14846300" y="42410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a:extLst>
            <a:ext uri="{FF2B5EF4-FFF2-40B4-BE49-F238E27FC236}">
              <a16:creationId xmlns="" xmlns:a16="http://schemas.microsoft.com/office/drawing/2014/main" id="{6AEDD1EB-B396-4ED2-9196-5D1022C66450}"/>
            </a:ext>
          </a:extLst>
        </xdr:cNvPr>
        <xdr:cNvCxnSpPr/>
      </xdr:nvCxnSpPr>
      <xdr:spPr>
        <a:xfrm>
          <a:off x="14706600" y="446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4" name="債務償還比率平均値テキスト">
          <a:extLst>
            <a:ext uri="{FF2B5EF4-FFF2-40B4-BE49-F238E27FC236}">
              <a16:creationId xmlns="" xmlns:a16="http://schemas.microsoft.com/office/drawing/2014/main" id="{301F47F3-4379-4F6C-9DA0-A83E55F4B278}"/>
            </a:ext>
          </a:extLst>
        </xdr:cNvPr>
        <xdr:cNvSpPr txBox="1"/>
      </xdr:nvSpPr>
      <xdr:spPr>
        <a:xfrm>
          <a:off x="14846300" y="5079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a:extLst>
            <a:ext uri="{FF2B5EF4-FFF2-40B4-BE49-F238E27FC236}">
              <a16:creationId xmlns="" xmlns:a16="http://schemas.microsoft.com/office/drawing/2014/main" id="{015853BB-65C1-47DE-8704-62F8C3DB94D9}"/>
            </a:ext>
          </a:extLst>
        </xdr:cNvPr>
        <xdr:cNvSpPr/>
      </xdr:nvSpPr>
      <xdr:spPr>
        <a:xfrm>
          <a:off x="14744700" y="5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a:extLst>
            <a:ext uri="{FF2B5EF4-FFF2-40B4-BE49-F238E27FC236}">
              <a16:creationId xmlns="" xmlns:a16="http://schemas.microsoft.com/office/drawing/2014/main" id="{37DEA493-4ABE-4B2A-9E68-D2A1266EA52D}"/>
            </a:ext>
          </a:extLst>
        </xdr:cNvPr>
        <xdr:cNvSpPr/>
      </xdr:nvSpPr>
      <xdr:spPr>
        <a:xfrm>
          <a:off x="14033500" y="52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601572A2-E79E-4B71-818D-807AFCDAC43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99F2FE21-5949-4659-A77F-36026D9B74B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AFF4A0C7-E8F3-493F-84BF-FFF83B48076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3EB00C61-C339-4869-85E6-A2506D81C86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996FE1E5-F11A-4BA0-9D6D-370AA50B930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536</xdr:rowOff>
    </xdr:from>
    <xdr:to>
      <xdr:col>76</xdr:col>
      <xdr:colOff>73025</xdr:colOff>
      <xdr:row>31</xdr:row>
      <xdr:rowOff>102136</xdr:rowOff>
    </xdr:to>
    <xdr:sp macro="" textlink="">
      <xdr:nvSpPr>
        <xdr:cNvPr id="132" name="楕円 131">
          <a:extLst>
            <a:ext uri="{FF2B5EF4-FFF2-40B4-BE49-F238E27FC236}">
              <a16:creationId xmlns="" xmlns:a16="http://schemas.microsoft.com/office/drawing/2014/main" id="{0B43F404-C624-4382-85AA-6DA8D64C1439}"/>
            </a:ext>
          </a:extLst>
        </xdr:cNvPr>
        <xdr:cNvSpPr/>
      </xdr:nvSpPr>
      <xdr:spPr>
        <a:xfrm>
          <a:off x="14744700" y="53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150413</xdr:rowOff>
    </xdr:from>
    <xdr:ext cx="469744" cy="259045"/>
    <xdr:sp macro="" textlink="">
      <xdr:nvSpPr>
        <xdr:cNvPr id="133" name="債務償還比率該当値テキスト">
          <a:extLst>
            <a:ext uri="{FF2B5EF4-FFF2-40B4-BE49-F238E27FC236}">
              <a16:creationId xmlns="" xmlns:a16="http://schemas.microsoft.com/office/drawing/2014/main" id="{6E525D55-8450-4B8D-9449-5E8543686AE9}"/>
            </a:ext>
          </a:extLst>
        </xdr:cNvPr>
        <xdr:cNvSpPr txBox="1"/>
      </xdr:nvSpPr>
      <xdr:spPr>
        <a:xfrm>
          <a:off x="14846300" y="52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31122</xdr:rowOff>
    </xdr:from>
    <xdr:to>
      <xdr:col>72</xdr:col>
      <xdr:colOff>123825</xdr:colOff>
      <xdr:row>31</xdr:row>
      <xdr:rowOff>132722</xdr:rowOff>
    </xdr:to>
    <xdr:sp macro="" textlink="">
      <xdr:nvSpPr>
        <xdr:cNvPr id="134" name="楕円 133">
          <a:extLst>
            <a:ext uri="{FF2B5EF4-FFF2-40B4-BE49-F238E27FC236}">
              <a16:creationId xmlns="" xmlns:a16="http://schemas.microsoft.com/office/drawing/2014/main" id="{BEE07421-30C4-43E0-9BB2-1E0D231EF121}"/>
            </a:ext>
          </a:extLst>
        </xdr:cNvPr>
        <xdr:cNvSpPr/>
      </xdr:nvSpPr>
      <xdr:spPr>
        <a:xfrm>
          <a:off x="14033500" y="53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51336</xdr:rowOff>
    </xdr:from>
    <xdr:to>
      <xdr:col>76</xdr:col>
      <xdr:colOff>22225</xdr:colOff>
      <xdr:row>31</xdr:row>
      <xdr:rowOff>81922</xdr:rowOff>
    </xdr:to>
    <xdr:cxnSp macro="">
      <xdr:nvCxnSpPr>
        <xdr:cNvPr id="135" name="直線コネクタ 134">
          <a:extLst>
            <a:ext uri="{FF2B5EF4-FFF2-40B4-BE49-F238E27FC236}">
              <a16:creationId xmlns="" xmlns:a16="http://schemas.microsoft.com/office/drawing/2014/main" id="{BF99B5FE-9A1F-4BF5-9A76-5A93332F9989}"/>
            </a:ext>
          </a:extLst>
        </xdr:cNvPr>
        <xdr:cNvCxnSpPr/>
      </xdr:nvCxnSpPr>
      <xdr:spPr>
        <a:xfrm flipV="1">
          <a:off x="14084300" y="536628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36" name="n_1aveValue債務償還比率">
          <a:extLst>
            <a:ext uri="{FF2B5EF4-FFF2-40B4-BE49-F238E27FC236}">
              <a16:creationId xmlns="" xmlns:a16="http://schemas.microsoft.com/office/drawing/2014/main" id="{F0304448-0C25-4956-84FF-20632BE80CE9}"/>
            </a:ext>
          </a:extLst>
        </xdr:cNvPr>
        <xdr:cNvSpPr txBox="1"/>
      </xdr:nvSpPr>
      <xdr:spPr>
        <a:xfrm>
          <a:off x="13836727" y="50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123849</xdr:rowOff>
    </xdr:from>
    <xdr:ext cx="469744" cy="259045"/>
    <xdr:sp macro="" textlink="">
      <xdr:nvSpPr>
        <xdr:cNvPr id="137" name="n_1mainValue債務償還比率">
          <a:extLst>
            <a:ext uri="{FF2B5EF4-FFF2-40B4-BE49-F238E27FC236}">
              <a16:creationId xmlns="" xmlns:a16="http://schemas.microsoft.com/office/drawing/2014/main" id="{8B461BBF-EE59-4BF0-8246-428683B191BF}"/>
            </a:ext>
          </a:extLst>
        </xdr:cNvPr>
        <xdr:cNvSpPr txBox="1"/>
      </xdr:nvSpPr>
      <xdr:spPr>
        <a:xfrm>
          <a:off x="13836727" y="54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 xmlns:a16="http://schemas.microsoft.com/office/drawing/2014/main" id="{9E0F102B-A8B4-4285-B5E5-28AE8552680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 xmlns:a16="http://schemas.microsoft.com/office/drawing/2014/main" id="{79663E31-BB99-4FFE-BA41-2B0E585BE34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 xmlns:a16="http://schemas.microsoft.com/office/drawing/2014/main" id="{EA50EC90-7985-434F-833A-5E67E9C8F54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 xmlns:a16="http://schemas.microsoft.com/office/drawing/2014/main" id="{E5DFDDE1-D6BC-4866-AE30-3ADCE280DBE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 xmlns:a16="http://schemas.microsoft.com/office/drawing/2014/main" id="{186DD8BC-2C6E-4F4D-9ED1-6C07B887D82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 xmlns:a16="http://schemas.microsoft.com/office/drawing/2014/main" id="{0E0CA67F-38A4-433C-8047-3B1F2EE94E3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6265171-0D6E-49EF-93F6-E0E921CF08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530C24A-FAC3-4E4E-B87B-C11A9AF94A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E90F79C-1493-45DA-A04D-FDDEA82148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600DB55-2DA8-4F7F-B812-236A92FEEB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911FDCD-D15C-471B-84CF-9C9EB4F8CD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FBF3E-6185-450A-A696-B9FA5C3DB1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BCD2F3F-8FB5-4E7C-A3AA-42E2356FE9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BAAF843-57D2-482D-9D4F-B8041A9180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FBD5EAC-38A0-4E65-AB27-E4536DFA35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A218F69-7306-4FE3-AD9B-2172344F65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512D0892-1686-4CB4-B557-CEAE469DD2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55DE207-52F1-4F1F-9DC8-DA7062B648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85CD1CB-758B-4B01-A7AE-53431BE82C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48CBC61-0CF6-4402-9729-23013C2B96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3072F58-73A2-4BCF-9BB9-C43536ECC0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7B869CE8-C9F2-4A47-80C7-9DDC138761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4078A76-5914-4136-AA39-286C6D4297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9F06E10-39F4-454A-A174-DA33CD9B14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12A05C1-2FC6-4F8D-A833-8EA000CBFB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68C2907-6DEC-4F67-85F0-B5316DC387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5F538E2-4677-492E-AB2D-8E5B1F2B9B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4E0819F-78FC-4835-9CBA-FA71D20635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90FC75CF-3FD9-41C8-B889-F91D0C09DB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4FF69E5-859F-4B80-9880-806063A367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A0DA9524-81F6-4BCA-9774-C77150EBC5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B940813-2FA2-40AD-BB64-7860C6ECE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BEC0EC6-867F-43F9-9158-A7241E428E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0F9D665-087C-4B34-8BF6-3666F8B700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672FB963-65FA-4650-A171-196F09D770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7B719B8B-22A2-451E-925A-D5619E1E269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BDB0A63A-882B-420C-8B2E-83282DD08D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DD373A54-8FDE-412E-992A-2CBB382A86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829FE098-DD8B-49F2-BB1F-03EAD0C8BE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80DD8CC-F221-4631-BBC0-B6D6529DC0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9CAF0015-AA7E-4BDB-AC86-CACDABBCAA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839E3C46-A3E1-4D70-A6CF-0C9EC19B85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8F392A89-9605-47D9-B02E-2FB2C72458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412E77FA-2EE2-4010-81B8-84CD1618E9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6EF14176-F864-44A6-89D4-A56558C31C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ED0943D4-DA70-471D-B5E8-EEDBA2A2DB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D86941DD-FC9A-424B-AD1A-BB19E005FA3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64B38079-1566-4357-875F-C07DE87A829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115BEB61-BA7F-4A55-9126-488B7A5A325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82DF3D72-3F26-40BF-9A32-F2823BFADB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3B84163E-9A73-47F6-9838-25670D7AF0A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1CA1B695-3CC7-42C1-843D-5F4EFCC1714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3C2D1C3F-4AF6-44BC-A096-97D6CBE27A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3B4C5319-E49A-4F74-AFC3-E599BE96CE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673FAF16-B7A1-4B46-AB29-9D8292BA43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9C1269AD-22C4-40BE-A33F-1A3C1F98E43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AD7C8864-4860-4625-947C-090AF753740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A6FA3B05-7481-4541-9D7B-17FF122EDD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95D4DADD-8EC2-475B-8EB3-ECC07AF2E98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42C4E558-3BD1-4EDF-A15B-4E0D6F109B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a:extLst>
            <a:ext uri="{FF2B5EF4-FFF2-40B4-BE49-F238E27FC236}">
              <a16:creationId xmlns="" xmlns:a16="http://schemas.microsoft.com/office/drawing/2014/main" id="{3FBC32AD-C340-48EF-8B0C-73577B458956}"/>
            </a:ext>
          </a:extLst>
        </xdr:cNvPr>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E10099A4-9CB9-4CFF-9EED-58B85CF5F34F}"/>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a:extLst>
            <a:ext uri="{FF2B5EF4-FFF2-40B4-BE49-F238E27FC236}">
              <a16:creationId xmlns="" xmlns:a16="http://schemas.microsoft.com/office/drawing/2014/main" id="{77C43816-840F-49DE-91FA-17B4B1E42593}"/>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149AD431-63B4-4B40-BD6D-A5D6C7842B82}"/>
            </a:ext>
          </a:extLst>
        </xdr:cNvPr>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a:extLst>
            <a:ext uri="{FF2B5EF4-FFF2-40B4-BE49-F238E27FC236}">
              <a16:creationId xmlns="" xmlns:a16="http://schemas.microsoft.com/office/drawing/2014/main" id="{E1F8C58B-570D-4F41-9682-5F95480534CE}"/>
            </a:ext>
          </a:extLst>
        </xdr:cNvPr>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46FB41AF-A2E5-4F8B-84D0-4A23FD6CC517}"/>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a:extLst>
            <a:ext uri="{FF2B5EF4-FFF2-40B4-BE49-F238E27FC236}">
              <a16:creationId xmlns="" xmlns:a16="http://schemas.microsoft.com/office/drawing/2014/main" id="{6DAC3479-36EA-4206-87F1-990C1575BDFB}"/>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a:extLst>
            <a:ext uri="{FF2B5EF4-FFF2-40B4-BE49-F238E27FC236}">
              <a16:creationId xmlns="" xmlns:a16="http://schemas.microsoft.com/office/drawing/2014/main" id="{B4A9925D-48E0-4F6F-B0FE-61DDBE1047F1}"/>
            </a:ext>
          </a:extLst>
        </xdr:cNvPr>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a:extLst>
            <a:ext uri="{FF2B5EF4-FFF2-40B4-BE49-F238E27FC236}">
              <a16:creationId xmlns="" xmlns:a16="http://schemas.microsoft.com/office/drawing/2014/main" id="{80529D18-7B1E-4355-863A-6E425959AFF1}"/>
            </a:ext>
          </a:extLst>
        </xdr:cNvPr>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 xmlns:a16="http://schemas.microsoft.com/office/drawing/2014/main" id="{E4321348-0806-4851-A9D3-EABDF08D1DF2}"/>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2DA85270-D47B-426D-9202-E8B238DCBA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6A780D1-263B-4532-AAFD-700B0174B0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B812FC0-2963-4165-AC08-3D0F8972DC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DDBF61A-DC59-4457-86E9-A93481DC16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ED2CD0DD-41D6-415A-AF16-27FF4CC578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1" name="楕円 70">
          <a:extLst>
            <a:ext uri="{FF2B5EF4-FFF2-40B4-BE49-F238E27FC236}">
              <a16:creationId xmlns="" xmlns:a16="http://schemas.microsoft.com/office/drawing/2014/main" id="{F8471E60-9B7F-40FB-88AB-DA4D6D506800}"/>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2" name="【道路】&#10;有形固定資産減価償却率該当値テキスト">
          <a:extLst>
            <a:ext uri="{FF2B5EF4-FFF2-40B4-BE49-F238E27FC236}">
              <a16:creationId xmlns="" xmlns:a16="http://schemas.microsoft.com/office/drawing/2014/main" id="{B5D1238A-9563-4968-B80D-9073F82CF391}"/>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a:extLst>
            <a:ext uri="{FF2B5EF4-FFF2-40B4-BE49-F238E27FC236}">
              <a16:creationId xmlns="" xmlns:a16="http://schemas.microsoft.com/office/drawing/2014/main" id="{5FB2B3F4-C7D2-4ACB-BB28-168E6D2696CB}"/>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37</xdr:row>
      <xdr:rowOff>41910</xdr:rowOff>
    </xdr:to>
    <xdr:cxnSp macro="">
      <xdr:nvCxnSpPr>
        <xdr:cNvPr id="74" name="直線コネクタ 73">
          <a:extLst>
            <a:ext uri="{FF2B5EF4-FFF2-40B4-BE49-F238E27FC236}">
              <a16:creationId xmlns="" xmlns:a16="http://schemas.microsoft.com/office/drawing/2014/main" id="{16771DB3-CBA4-4CE0-AD3B-7C323BD90EFC}"/>
            </a:ext>
          </a:extLst>
        </xdr:cNvPr>
        <xdr:cNvCxnSpPr/>
      </xdr:nvCxnSpPr>
      <xdr:spPr>
        <a:xfrm flipV="1">
          <a:off x="3797300" y="63665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5" name="楕円 74">
          <a:extLst>
            <a:ext uri="{FF2B5EF4-FFF2-40B4-BE49-F238E27FC236}">
              <a16:creationId xmlns="" xmlns:a16="http://schemas.microsoft.com/office/drawing/2014/main" id="{34DADBC0-FFC7-41F3-AF34-904BDFAB57BE}"/>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57150</xdr:rowOff>
    </xdr:to>
    <xdr:cxnSp macro="">
      <xdr:nvCxnSpPr>
        <xdr:cNvPr id="76" name="直線コネクタ 75">
          <a:extLst>
            <a:ext uri="{FF2B5EF4-FFF2-40B4-BE49-F238E27FC236}">
              <a16:creationId xmlns="" xmlns:a16="http://schemas.microsoft.com/office/drawing/2014/main" id="{7F8DADDE-1B7F-42B0-A928-50AC6E1F1D54}"/>
            </a:ext>
          </a:extLst>
        </xdr:cNvPr>
        <xdr:cNvCxnSpPr/>
      </xdr:nvCxnSpPr>
      <xdr:spPr>
        <a:xfrm flipV="1">
          <a:off x="2908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7" name="楕円 76">
          <a:extLst>
            <a:ext uri="{FF2B5EF4-FFF2-40B4-BE49-F238E27FC236}">
              <a16:creationId xmlns="" xmlns:a16="http://schemas.microsoft.com/office/drawing/2014/main" id="{7756E9E0-C7EB-49FF-B38F-2D2D7458DF1C}"/>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74295</xdr:rowOff>
    </xdr:to>
    <xdr:cxnSp macro="">
      <xdr:nvCxnSpPr>
        <xdr:cNvPr id="78" name="直線コネクタ 77">
          <a:extLst>
            <a:ext uri="{FF2B5EF4-FFF2-40B4-BE49-F238E27FC236}">
              <a16:creationId xmlns="" xmlns:a16="http://schemas.microsoft.com/office/drawing/2014/main" id="{1B1208EB-D93B-446C-B2C4-DC372DEBE1BD}"/>
            </a:ext>
          </a:extLst>
        </xdr:cNvPr>
        <xdr:cNvCxnSpPr/>
      </xdr:nvCxnSpPr>
      <xdr:spPr>
        <a:xfrm flipV="1">
          <a:off x="2019300" y="6400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a:extLst>
            <a:ext uri="{FF2B5EF4-FFF2-40B4-BE49-F238E27FC236}">
              <a16:creationId xmlns="" xmlns:a16="http://schemas.microsoft.com/office/drawing/2014/main" id="{F3C5D546-46DC-482B-AAC6-894EB0C7A81E}"/>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a:extLst>
            <a:ext uri="{FF2B5EF4-FFF2-40B4-BE49-F238E27FC236}">
              <a16:creationId xmlns="" xmlns:a16="http://schemas.microsoft.com/office/drawing/2014/main" id="{D7509E48-DD04-4879-BEDE-36EA6A3CEE86}"/>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a:extLst>
            <a:ext uri="{FF2B5EF4-FFF2-40B4-BE49-F238E27FC236}">
              <a16:creationId xmlns="" xmlns:a16="http://schemas.microsoft.com/office/drawing/2014/main" id="{2057C08E-3D2D-4A6D-8649-46DD6143CB0C}"/>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2" name="n_1mainValue【道路】&#10;有形固定資産減価償却率">
          <a:extLst>
            <a:ext uri="{FF2B5EF4-FFF2-40B4-BE49-F238E27FC236}">
              <a16:creationId xmlns="" xmlns:a16="http://schemas.microsoft.com/office/drawing/2014/main" id="{A8EA7C74-FB49-40E1-91F0-6ED667C92B39}"/>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3" name="n_2mainValue【道路】&#10;有形固定資産減価償却率">
          <a:extLst>
            <a:ext uri="{FF2B5EF4-FFF2-40B4-BE49-F238E27FC236}">
              <a16:creationId xmlns="" xmlns:a16="http://schemas.microsoft.com/office/drawing/2014/main" id="{F0EB2137-00C2-48EF-BFEA-258B4F88B9B6}"/>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4" name="n_3mainValue【道路】&#10;有形固定資産減価償却率">
          <a:extLst>
            <a:ext uri="{FF2B5EF4-FFF2-40B4-BE49-F238E27FC236}">
              <a16:creationId xmlns="" xmlns:a16="http://schemas.microsoft.com/office/drawing/2014/main" id="{F4244EF0-88F5-47A3-9D51-8ED2387C415B}"/>
            </a:ext>
          </a:extLst>
        </xdr:cNvPr>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FFE70D9E-332E-4DE5-8FF3-788A09913E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1593C0FC-BBCA-4261-8E52-F513AA34EB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E84736E4-BB78-44A2-908D-44713A5A9E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B540931D-E04E-4B8D-A464-A9BCA4EEE2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71583A27-CEAD-45C1-B4DC-DF90455332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ADF07649-7C27-40A6-8205-124E5C445A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BD4F0B54-575E-4570-85D5-9D9160DBFA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4BBEFCA5-4E3D-40E5-BB3C-0A91DDDF60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33C0E81E-4AB4-4CD2-BEA6-41A1C8D5A0A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6483C0D8-BE99-4A7F-825A-2E55021938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 xmlns:a16="http://schemas.microsoft.com/office/drawing/2014/main" id="{6899D359-7747-45B9-B648-D562A98796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 xmlns:a16="http://schemas.microsoft.com/office/drawing/2014/main" id="{C98A73A9-C240-45A5-8C21-8384E5A362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 xmlns:a16="http://schemas.microsoft.com/office/drawing/2014/main" id="{F4211E79-EA58-485C-8E06-7458D861B8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 xmlns:a16="http://schemas.microsoft.com/office/drawing/2014/main" id="{266E2B8D-9123-4182-9B3F-90B249392AA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 xmlns:a16="http://schemas.microsoft.com/office/drawing/2014/main" id="{3E5E985B-74B1-4382-9827-338804DC1A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 xmlns:a16="http://schemas.microsoft.com/office/drawing/2014/main" id="{7D2AA81A-BC64-4D04-B818-4AD374B0325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 xmlns:a16="http://schemas.microsoft.com/office/drawing/2014/main" id="{F3E64746-C166-4C8E-BCFE-BE3751031A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 xmlns:a16="http://schemas.microsoft.com/office/drawing/2014/main" id="{0BC8D144-5DB0-4C65-BA8A-06279740120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 xmlns:a16="http://schemas.microsoft.com/office/drawing/2014/main" id="{2715E2AC-767B-4B93-8DD7-149862E50B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 xmlns:a16="http://schemas.microsoft.com/office/drawing/2014/main" id="{717152C6-4FC1-41E2-B101-CA638C30748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 xmlns:a16="http://schemas.microsoft.com/office/drawing/2014/main" id="{C22403F8-854D-4D4C-BAF4-58F424D89E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 xmlns:a16="http://schemas.microsoft.com/office/drawing/2014/main" id="{E494DEE6-6E38-4660-885D-5AD4BCF79D5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 xmlns:a16="http://schemas.microsoft.com/office/drawing/2014/main" id="{2B4DAB0D-911D-4B50-AF4C-53CD28D5A3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a:extLst>
            <a:ext uri="{FF2B5EF4-FFF2-40B4-BE49-F238E27FC236}">
              <a16:creationId xmlns="" xmlns:a16="http://schemas.microsoft.com/office/drawing/2014/main" id="{08749E89-9192-4374-B7C7-A4933753C497}"/>
            </a:ext>
          </a:extLst>
        </xdr:cNvPr>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a:extLst>
            <a:ext uri="{FF2B5EF4-FFF2-40B4-BE49-F238E27FC236}">
              <a16:creationId xmlns="" xmlns:a16="http://schemas.microsoft.com/office/drawing/2014/main" id="{3E156658-0A8C-408C-8C92-DDDC12EABC7E}"/>
            </a:ext>
          </a:extLst>
        </xdr:cNvPr>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a:extLst>
            <a:ext uri="{FF2B5EF4-FFF2-40B4-BE49-F238E27FC236}">
              <a16:creationId xmlns="" xmlns:a16="http://schemas.microsoft.com/office/drawing/2014/main" id="{A6575F75-4FDA-4EF2-BB79-1333835F2A31}"/>
            </a:ext>
          </a:extLst>
        </xdr:cNvPr>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a:extLst>
            <a:ext uri="{FF2B5EF4-FFF2-40B4-BE49-F238E27FC236}">
              <a16:creationId xmlns="" xmlns:a16="http://schemas.microsoft.com/office/drawing/2014/main" id="{C7710B2A-193B-459B-8E46-3050B81B6058}"/>
            </a:ext>
          </a:extLst>
        </xdr:cNvPr>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a:extLst>
            <a:ext uri="{FF2B5EF4-FFF2-40B4-BE49-F238E27FC236}">
              <a16:creationId xmlns="" xmlns:a16="http://schemas.microsoft.com/office/drawing/2014/main" id="{7FFAE363-3CF6-4E19-9C42-2A427979EB45}"/>
            </a:ext>
          </a:extLst>
        </xdr:cNvPr>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a:extLst>
            <a:ext uri="{FF2B5EF4-FFF2-40B4-BE49-F238E27FC236}">
              <a16:creationId xmlns="" xmlns:a16="http://schemas.microsoft.com/office/drawing/2014/main" id="{A1667194-BEDB-4FE6-966B-EDC6193A5227}"/>
            </a:ext>
          </a:extLst>
        </xdr:cNvPr>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a:extLst>
            <a:ext uri="{FF2B5EF4-FFF2-40B4-BE49-F238E27FC236}">
              <a16:creationId xmlns="" xmlns:a16="http://schemas.microsoft.com/office/drawing/2014/main" id="{1A4A09AF-4C5E-44C6-8F03-15C89D91B557}"/>
            </a:ext>
          </a:extLst>
        </xdr:cNvPr>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a:extLst>
            <a:ext uri="{FF2B5EF4-FFF2-40B4-BE49-F238E27FC236}">
              <a16:creationId xmlns="" xmlns:a16="http://schemas.microsoft.com/office/drawing/2014/main" id="{4FE805B5-E477-4155-9818-F64F08157697}"/>
            </a:ext>
          </a:extLst>
        </xdr:cNvPr>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a:extLst>
            <a:ext uri="{FF2B5EF4-FFF2-40B4-BE49-F238E27FC236}">
              <a16:creationId xmlns="" xmlns:a16="http://schemas.microsoft.com/office/drawing/2014/main" id="{C8D28A57-C45B-4CBF-98C1-E8B3D2297817}"/>
            </a:ext>
          </a:extLst>
        </xdr:cNvPr>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a:extLst>
            <a:ext uri="{FF2B5EF4-FFF2-40B4-BE49-F238E27FC236}">
              <a16:creationId xmlns="" xmlns:a16="http://schemas.microsoft.com/office/drawing/2014/main" id="{50F5777F-F21A-45B2-80E6-6EFE0670E47C}"/>
            </a:ext>
          </a:extLst>
        </xdr:cNvPr>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F74420D-FBFA-44E1-B3ED-4A296244CE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55027AD3-36EC-4A0A-A19E-CE7E431C65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A97C732C-4309-43FF-9179-CF18FD1C13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8B5BDD8A-72D7-41BB-91B5-8C8E0166C2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F97F5B5E-27EB-400B-B138-A2D6F1CCA9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136347</xdr:rowOff>
    </xdr:from>
    <xdr:to>
      <xdr:col>55</xdr:col>
      <xdr:colOff>50800</xdr:colOff>
      <xdr:row>41</xdr:row>
      <xdr:rowOff>66497</xdr:rowOff>
    </xdr:to>
    <xdr:sp macro="" textlink="">
      <xdr:nvSpPr>
        <xdr:cNvPr id="123" name="楕円 122">
          <a:extLst>
            <a:ext uri="{FF2B5EF4-FFF2-40B4-BE49-F238E27FC236}">
              <a16:creationId xmlns="" xmlns:a16="http://schemas.microsoft.com/office/drawing/2014/main" id="{EE8A7F85-0A18-41E3-827C-9EEACD1FD166}"/>
            </a:ext>
          </a:extLst>
        </xdr:cNvPr>
        <xdr:cNvSpPr/>
      </xdr:nvSpPr>
      <xdr:spPr>
        <a:xfrm>
          <a:off x="10426700" y="69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114774</xdr:rowOff>
    </xdr:from>
    <xdr:ext cx="534377" cy="259045"/>
    <xdr:sp macro="" textlink="">
      <xdr:nvSpPr>
        <xdr:cNvPr id="124" name="【道路】&#10;一人当たり延長該当値テキスト">
          <a:extLst>
            <a:ext uri="{FF2B5EF4-FFF2-40B4-BE49-F238E27FC236}">
              <a16:creationId xmlns="" xmlns:a16="http://schemas.microsoft.com/office/drawing/2014/main" id="{FF78A7AD-B043-4107-A1B1-AF28760A3BF8}"/>
            </a:ext>
          </a:extLst>
        </xdr:cNvPr>
        <xdr:cNvSpPr txBox="1"/>
      </xdr:nvSpPr>
      <xdr:spPr>
        <a:xfrm>
          <a:off x="10515600" y="69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136976</xdr:rowOff>
    </xdr:from>
    <xdr:to>
      <xdr:col>50</xdr:col>
      <xdr:colOff>165100</xdr:colOff>
      <xdr:row>41</xdr:row>
      <xdr:rowOff>67126</xdr:rowOff>
    </xdr:to>
    <xdr:sp macro="" textlink="">
      <xdr:nvSpPr>
        <xdr:cNvPr id="125" name="楕円 124">
          <a:extLst>
            <a:ext uri="{FF2B5EF4-FFF2-40B4-BE49-F238E27FC236}">
              <a16:creationId xmlns="" xmlns:a16="http://schemas.microsoft.com/office/drawing/2014/main" id="{48B3A6F1-9A9C-454C-B7EE-E12173B4D31D}"/>
            </a:ext>
          </a:extLst>
        </xdr:cNvPr>
        <xdr:cNvSpPr/>
      </xdr:nvSpPr>
      <xdr:spPr>
        <a:xfrm>
          <a:off x="9588500" y="69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15697</xdr:rowOff>
    </xdr:from>
    <xdr:to>
      <xdr:col>55</xdr:col>
      <xdr:colOff>0</xdr:colOff>
      <xdr:row>41</xdr:row>
      <xdr:rowOff>16326</xdr:rowOff>
    </xdr:to>
    <xdr:cxnSp macro="">
      <xdr:nvCxnSpPr>
        <xdr:cNvPr id="126" name="直線コネクタ 125">
          <a:extLst>
            <a:ext uri="{FF2B5EF4-FFF2-40B4-BE49-F238E27FC236}">
              <a16:creationId xmlns="" xmlns:a16="http://schemas.microsoft.com/office/drawing/2014/main" id="{BD1C7917-B0AF-4996-8274-2DFAC37912A2}"/>
            </a:ext>
          </a:extLst>
        </xdr:cNvPr>
        <xdr:cNvCxnSpPr/>
      </xdr:nvCxnSpPr>
      <xdr:spPr>
        <a:xfrm flipV="1">
          <a:off x="9639300" y="704514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136499</xdr:rowOff>
    </xdr:from>
    <xdr:to>
      <xdr:col>46</xdr:col>
      <xdr:colOff>38100</xdr:colOff>
      <xdr:row>41</xdr:row>
      <xdr:rowOff>66649</xdr:rowOff>
    </xdr:to>
    <xdr:sp macro="" textlink="">
      <xdr:nvSpPr>
        <xdr:cNvPr id="127" name="楕円 126">
          <a:extLst>
            <a:ext uri="{FF2B5EF4-FFF2-40B4-BE49-F238E27FC236}">
              <a16:creationId xmlns="" xmlns:a16="http://schemas.microsoft.com/office/drawing/2014/main" id="{A4034EB9-9AB7-4799-A39D-191AE6B7406B}"/>
            </a:ext>
          </a:extLst>
        </xdr:cNvPr>
        <xdr:cNvSpPr/>
      </xdr:nvSpPr>
      <xdr:spPr>
        <a:xfrm>
          <a:off x="8699500" y="69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15849</xdr:rowOff>
    </xdr:from>
    <xdr:to>
      <xdr:col>50</xdr:col>
      <xdr:colOff>114300</xdr:colOff>
      <xdr:row>41</xdr:row>
      <xdr:rowOff>16326</xdr:rowOff>
    </xdr:to>
    <xdr:cxnSp macro="">
      <xdr:nvCxnSpPr>
        <xdr:cNvPr id="128" name="直線コネクタ 127">
          <a:extLst>
            <a:ext uri="{FF2B5EF4-FFF2-40B4-BE49-F238E27FC236}">
              <a16:creationId xmlns="" xmlns:a16="http://schemas.microsoft.com/office/drawing/2014/main" id="{A0B5C230-D6BE-4F81-9FBF-13F58FE327CB}"/>
            </a:ext>
          </a:extLst>
        </xdr:cNvPr>
        <xdr:cNvCxnSpPr/>
      </xdr:nvCxnSpPr>
      <xdr:spPr>
        <a:xfrm>
          <a:off x="8750300" y="704529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139586</xdr:rowOff>
    </xdr:from>
    <xdr:to>
      <xdr:col>41</xdr:col>
      <xdr:colOff>101600</xdr:colOff>
      <xdr:row>41</xdr:row>
      <xdr:rowOff>69736</xdr:rowOff>
    </xdr:to>
    <xdr:sp macro="" textlink="">
      <xdr:nvSpPr>
        <xdr:cNvPr id="129" name="楕円 128">
          <a:extLst>
            <a:ext uri="{FF2B5EF4-FFF2-40B4-BE49-F238E27FC236}">
              <a16:creationId xmlns="" xmlns:a16="http://schemas.microsoft.com/office/drawing/2014/main" id="{4C080A50-0772-4C65-B444-9F5ADDA4EEDA}"/>
            </a:ext>
          </a:extLst>
        </xdr:cNvPr>
        <xdr:cNvSpPr/>
      </xdr:nvSpPr>
      <xdr:spPr>
        <a:xfrm>
          <a:off x="7810500" y="69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15849</xdr:rowOff>
    </xdr:from>
    <xdr:to>
      <xdr:col>45</xdr:col>
      <xdr:colOff>177800</xdr:colOff>
      <xdr:row>41</xdr:row>
      <xdr:rowOff>18936</xdr:rowOff>
    </xdr:to>
    <xdr:cxnSp macro="">
      <xdr:nvCxnSpPr>
        <xdr:cNvPr id="130" name="直線コネクタ 129">
          <a:extLst>
            <a:ext uri="{FF2B5EF4-FFF2-40B4-BE49-F238E27FC236}">
              <a16:creationId xmlns="" xmlns:a16="http://schemas.microsoft.com/office/drawing/2014/main" id="{CCAFBCB8-AE4A-4089-918A-53FE06138663}"/>
            </a:ext>
          </a:extLst>
        </xdr:cNvPr>
        <xdr:cNvCxnSpPr/>
      </xdr:nvCxnSpPr>
      <xdr:spPr>
        <a:xfrm flipV="1">
          <a:off x="7861300" y="704529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a:extLst>
            <a:ext uri="{FF2B5EF4-FFF2-40B4-BE49-F238E27FC236}">
              <a16:creationId xmlns="" xmlns:a16="http://schemas.microsoft.com/office/drawing/2014/main" id="{5DC26DA8-5A3A-45B2-97E6-B5F127168F3E}"/>
            </a:ext>
          </a:extLst>
        </xdr:cNvPr>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a:extLst>
            <a:ext uri="{FF2B5EF4-FFF2-40B4-BE49-F238E27FC236}">
              <a16:creationId xmlns="" xmlns:a16="http://schemas.microsoft.com/office/drawing/2014/main" id="{A7BEA2E1-6FF2-41D1-BDB4-AD54C78A6972}"/>
            </a:ext>
          </a:extLst>
        </xdr:cNvPr>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a:extLst>
            <a:ext uri="{FF2B5EF4-FFF2-40B4-BE49-F238E27FC236}">
              <a16:creationId xmlns="" xmlns:a16="http://schemas.microsoft.com/office/drawing/2014/main" id="{191CE55B-18B1-4C16-8CA8-7AE76BD7B508}"/>
            </a:ext>
          </a:extLst>
        </xdr:cNvPr>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58253</xdr:rowOff>
    </xdr:from>
    <xdr:ext cx="534377" cy="259045"/>
    <xdr:sp macro="" textlink="">
      <xdr:nvSpPr>
        <xdr:cNvPr id="134" name="n_1mainValue【道路】&#10;一人当たり延長">
          <a:extLst>
            <a:ext uri="{FF2B5EF4-FFF2-40B4-BE49-F238E27FC236}">
              <a16:creationId xmlns="" xmlns:a16="http://schemas.microsoft.com/office/drawing/2014/main" id="{17AC2C13-4817-4001-92CC-155217189022}"/>
            </a:ext>
          </a:extLst>
        </xdr:cNvPr>
        <xdr:cNvSpPr txBox="1"/>
      </xdr:nvSpPr>
      <xdr:spPr>
        <a:xfrm>
          <a:off x="9359411" y="7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57776</xdr:rowOff>
    </xdr:from>
    <xdr:ext cx="534377" cy="259045"/>
    <xdr:sp macro="" textlink="">
      <xdr:nvSpPr>
        <xdr:cNvPr id="135" name="n_2mainValue【道路】&#10;一人当たり延長">
          <a:extLst>
            <a:ext uri="{FF2B5EF4-FFF2-40B4-BE49-F238E27FC236}">
              <a16:creationId xmlns="" xmlns:a16="http://schemas.microsoft.com/office/drawing/2014/main" id="{444E3C08-0A8B-451F-B12A-65A845365593}"/>
            </a:ext>
          </a:extLst>
        </xdr:cNvPr>
        <xdr:cNvSpPr txBox="1"/>
      </xdr:nvSpPr>
      <xdr:spPr>
        <a:xfrm>
          <a:off x="8483111" y="70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60863</xdr:rowOff>
    </xdr:from>
    <xdr:ext cx="534377" cy="259045"/>
    <xdr:sp macro="" textlink="">
      <xdr:nvSpPr>
        <xdr:cNvPr id="136" name="n_3mainValue【道路】&#10;一人当たり延長">
          <a:extLst>
            <a:ext uri="{FF2B5EF4-FFF2-40B4-BE49-F238E27FC236}">
              <a16:creationId xmlns="" xmlns:a16="http://schemas.microsoft.com/office/drawing/2014/main" id="{FC7FB436-B8E8-4B75-B60F-1AFB6BD7780E}"/>
            </a:ext>
          </a:extLst>
        </xdr:cNvPr>
        <xdr:cNvSpPr txBox="1"/>
      </xdr:nvSpPr>
      <xdr:spPr>
        <a:xfrm>
          <a:off x="7594111" y="70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 xmlns:a16="http://schemas.microsoft.com/office/drawing/2014/main" id="{9A68484B-8151-4CAA-B985-9715AD0CE7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 xmlns:a16="http://schemas.microsoft.com/office/drawing/2014/main" id="{4A465DCC-54E0-44CF-8E84-16C137A5C8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 xmlns:a16="http://schemas.microsoft.com/office/drawing/2014/main" id="{C525166F-B5E1-4D53-B887-ED9974F48E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 xmlns:a16="http://schemas.microsoft.com/office/drawing/2014/main" id="{5F4CD71E-A4EB-492A-843B-1B211E0A97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 xmlns:a16="http://schemas.microsoft.com/office/drawing/2014/main" id="{2B963DF3-BE91-4306-B78A-AA91930272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 xmlns:a16="http://schemas.microsoft.com/office/drawing/2014/main" id="{48571A28-17BD-439B-A5A4-BF3722BB4C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 xmlns:a16="http://schemas.microsoft.com/office/drawing/2014/main" id="{17FA057D-11D3-41E3-ACAB-75412C4BA8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 xmlns:a16="http://schemas.microsoft.com/office/drawing/2014/main" id="{5526A382-4848-421D-B39D-D4005C6F93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 xmlns:a16="http://schemas.microsoft.com/office/drawing/2014/main" id="{4EA422C0-0CA5-4C25-AA2F-DF9FC2A5C1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 xmlns:a16="http://schemas.microsoft.com/office/drawing/2014/main" id="{F93FFCF1-4671-4861-AA9B-08C64B395C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 xmlns:a16="http://schemas.microsoft.com/office/drawing/2014/main" id="{6AC836BC-969B-4B0F-89B5-A1187B4BE79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 xmlns:a16="http://schemas.microsoft.com/office/drawing/2014/main" id="{B77C4FF9-C4F3-4E49-AA54-E03E0CDD39D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 xmlns:a16="http://schemas.microsoft.com/office/drawing/2014/main" id="{4E39F1B6-F9F0-4760-A709-E7FDBD32EF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 xmlns:a16="http://schemas.microsoft.com/office/drawing/2014/main" id="{1DBDCD04-9665-4C24-BCBD-33DBDA955E7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 xmlns:a16="http://schemas.microsoft.com/office/drawing/2014/main" id="{A9DF4489-8E57-4861-A10A-D02698A95AA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 xmlns:a16="http://schemas.microsoft.com/office/drawing/2014/main" id="{2D30D138-C9E5-43C1-9AF4-9894DA7327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 xmlns:a16="http://schemas.microsoft.com/office/drawing/2014/main" id="{E5FBA3EA-995E-49E8-BF9D-B77A97B513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 xmlns:a16="http://schemas.microsoft.com/office/drawing/2014/main" id="{75CB615D-A046-4098-AAC8-8201682B37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 xmlns:a16="http://schemas.microsoft.com/office/drawing/2014/main" id="{50CCE9AF-2C54-41EB-B923-7EC908E1BD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 xmlns:a16="http://schemas.microsoft.com/office/drawing/2014/main" id="{BEA318CA-14F8-4FDF-9E57-2AF5C1CC37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 xmlns:a16="http://schemas.microsoft.com/office/drawing/2014/main" id="{1AD28D7E-BC06-4241-96BE-34F6149C6A2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 xmlns:a16="http://schemas.microsoft.com/office/drawing/2014/main" id="{7D7BC7B7-B781-45A2-9FDD-274EEA98695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 xmlns:a16="http://schemas.microsoft.com/office/drawing/2014/main" id="{393032A7-5F9C-4DD8-B4B8-A331BE5D21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 xmlns:a16="http://schemas.microsoft.com/office/drawing/2014/main" id="{CF5B24C2-63C5-442A-B7E7-2017ED8EAF9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 xmlns:a16="http://schemas.microsoft.com/office/drawing/2014/main" id="{995866E3-3C72-40E8-8F78-A88FBA272C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a:extLst>
            <a:ext uri="{FF2B5EF4-FFF2-40B4-BE49-F238E27FC236}">
              <a16:creationId xmlns="" xmlns:a16="http://schemas.microsoft.com/office/drawing/2014/main" id="{5B76BEE5-34D9-4A64-B4B3-DC1319B9E227}"/>
            </a:ext>
          </a:extLst>
        </xdr:cNvPr>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a:extLst>
            <a:ext uri="{FF2B5EF4-FFF2-40B4-BE49-F238E27FC236}">
              <a16:creationId xmlns="" xmlns:a16="http://schemas.microsoft.com/office/drawing/2014/main" id="{F5621EF8-0393-4AC4-8544-C5B9031C9F47}"/>
            </a:ext>
          </a:extLst>
        </xdr:cNvPr>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a:extLst>
            <a:ext uri="{FF2B5EF4-FFF2-40B4-BE49-F238E27FC236}">
              <a16:creationId xmlns="" xmlns:a16="http://schemas.microsoft.com/office/drawing/2014/main" id="{0B7E895B-A3FE-4885-BD58-D27D46CC0A6A}"/>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a:extLst>
            <a:ext uri="{FF2B5EF4-FFF2-40B4-BE49-F238E27FC236}">
              <a16:creationId xmlns="" xmlns:a16="http://schemas.microsoft.com/office/drawing/2014/main" id="{25E8639D-B63F-4E5F-936F-7B4EA72C24EB}"/>
            </a:ext>
          </a:extLst>
        </xdr:cNvPr>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a:extLst>
            <a:ext uri="{FF2B5EF4-FFF2-40B4-BE49-F238E27FC236}">
              <a16:creationId xmlns="" xmlns:a16="http://schemas.microsoft.com/office/drawing/2014/main" id="{A7A29A09-D73E-4D68-9EB5-2B78BD39809B}"/>
            </a:ext>
          </a:extLst>
        </xdr:cNvPr>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a:extLst>
            <a:ext uri="{FF2B5EF4-FFF2-40B4-BE49-F238E27FC236}">
              <a16:creationId xmlns="" xmlns:a16="http://schemas.microsoft.com/office/drawing/2014/main" id="{B024B16A-5652-43CF-8784-6FA1E2E3164E}"/>
            </a:ext>
          </a:extLst>
        </xdr:cNvPr>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a:extLst>
            <a:ext uri="{FF2B5EF4-FFF2-40B4-BE49-F238E27FC236}">
              <a16:creationId xmlns="" xmlns:a16="http://schemas.microsoft.com/office/drawing/2014/main" id="{0D60EF48-1D12-4371-8E0A-F2663B2FA4E5}"/>
            </a:ext>
          </a:extLst>
        </xdr:cNvPr>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a:extLst>
            <a:ext uri="{FF2B5EF4-FFF2-40B4-BE49-F238E27FC236}">
              <a16:creationId xmlns="" xmlns:a16="http://schemas.microsoft.com/office/drawing/2014/main" id="{18D6EFB3-895E-4707-B624-F6021EF25759}"/>
            </a:ext>
          </a:extLst>
        </xdr:cNvPr>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a:extLst>
            <a:ext uri="{FF2B5EF4-FFF2-40B4-BE49-F238E27FC236}">
              <a16:creationId xmlns="" xmlns:a16="http://schemas.microsoft.com/office/drawing/2014/main" id="{0EDCB7B5-5E52-464A-BB8C-C598B4176EB2}"/>
            </a:ext>
          </a:extLst>
        </xdr:cNvPr>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a:extLst>
            <a:ext uri="{FF2B5EF4-FFF2-40B4-BE49-F238E27FC236}">
              <a16:creationId xmlns="" xmlns:a16="http://schemas.microsoft.com/office/drawing/2014/main" id="{AE3312BB-923A-4F9C-BF2C-159AE4995D80}"/>
            </a:ext>
          </a:extLst>
        </xdr:cNvPr>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B9A38328-B847-444B-AADB-3F5544CF87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ECC0938D-40A5-4CBD-BA06-A70AB673DB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41F639D0-4A52-47AB-B37B-BDD9B9FCEA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408C8F6E-9D59-43AC-988A-9BED368F85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BEC65753-863A-471A-9EE2-88637A689F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7" name="楕円 176">
          <a:extLst>
            <a:ext uri="{FF2B5EF4-FFF2-40B4-BE49-F238E27FC236}">
              <a16:creationId xmlns="" xmlns:a16="http://schemas.microsoft.com/office/drawing/2014/main" id="{B47F6EE8-49F5-4EC9-8CAD-3C2DE688721C}"/>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78" name="【橋りょう・トンネル】&#10;有形固定資産減価償却率該当値テキスト">
          <a:extLst>
            <a:ext uri="{FF2B5EF4-FFF2-40B4-BE49-F238E27FC236}">
              <a16:creationId xmlns="" xmlns:a16="http://schemas.microsoft.com/office/drawing/2014/main" id="{511A2E03-386D-4A7D-967F-2E7309DF1E6B}"/>
            </a:ext>
          </a:extLst>
        </xdr:cNvPr>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9" name="楕円 178">
          <a:extLst>
            <a:ext uri="{FF2B5EF4-FFF2-40B4-BE49-F238E27FC236}">
              <a16:creationId xmlns="" xmlns:a16="http://schemas.microsoft.com/office/drawing/2014/main" id="{C7478448-6AD2-4CE0-BBD1-767F45C94AA6}"/>
            </a:ext>
          </a:extLst>
        </xdr:cNvPr>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83276</xdr:rowOff>
    </xdr:to>
    <xdr:cxnSp macro="">
      <xdr:nvCxnSpPr>
        <xdr:cNvPr id="180" name="直線コネクタ 179">
          <a:extLst>
            <a:ext uri="{FF2B5EF4-FFF2-40B4-BE49-F238E27FC236}">
              <a16:creationId xmlns="" xmlns:a16="http://schemas.microsoft.com/office/drawing/2014/main" id="{B023A268-62A3-4873-ABB1-1261930CEAC0}"/>
            </a:ext>
          </a:extLst>
        </xdr:cNvPr>
        <xdr:cNvCxnSpPr/>
      </xdr:nvCxnSpPr>
      <xdr:spPr>
        <a:xfrm flipV="1">
          <a:off x="3797300" y="101727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181" name="楕円 180">
          <a:extLst>
            <a:ext uri="{FF2B5EF4-FFF2-40B4-BE49-F238E27FC236}">
              <a16:creationId xmlns="" xmlns:a16="http://schemas.microsoft.com/office/drawing/2014/main" id="{1D40D218-351A-47DE-92C3-DADE9EE9BBB3}"/>
            </a:ext>
          </a:extLst>
        </xdr:cNvPr>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109401</xdr:rowOff>
    </xdr:to>
    <xdr:cxnSp macro="">
      <xdr:nvCxnSpPr>
        <xdr:cNvPr id="182" name="直線コネクタ 181">
          <a:extLst>
            <a:ext uri="{FF2B5EF4-FFF2-40B4-BE49-F238E27FC236}">
              <a16:creationId xmlns="" xmlns:a16="http://schemas.microsoft.com/office/drawing/2014/main" id="{3AC64C64-98D8-46B5-9D93-3AF7D429DF69}"/>
            </a:ext>
          </a:extLst>
        </xdr:cNvPr>
        <xdr:cNvCxnSpPr/>
      </xdr:nvCxnSpPr>
      <xdr:spPr>
        <a:xfrm flipV="1">
          <a:off x="2908300" y="1019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83" name="楕円 182">
          <a:extLst>
            <a:ext uri="{FF2B5EF4-FFF2-40B4-BE49-F238E27FC236}">
              <a16:creationId xmlns="" xmlns:a16="http://schemas.microsoft.com/office/drawing/2014/main" id="{A823F815-574D-4D35-8203-1B8A43FDA157}"/>
            </a:ext>
          </a:extLst>
        </xdr:cNvPr>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127363</xdr:rowOff>
    </xdr:to>
    <xdr:cxnSp macro="">
      <xdr:nvCxnSpPr>
        <xdr:cNvPr id="184" name="直線コネクタ 183">
          <a:extLst>
            <a:ext uri="{FF2B5EF4-FFF2-40B4-BE49-F238E27FC236}">
              <a16:creationId xmlns="" xmlns:a16="http://schemas.microsoft.com/office/drawing/2014/main" id="{F39289AC-6662-461F-A182-D4A1970D2FA7}"/>
            </a:ext>
          </a:extLst>
        </xdr:cNvPr>
        <xdr:cNvCxnSpPr/>
      </xdr:nvCxnSpPr>
      <xdr:spPr>
        <a:xfrm flipV="1">
          <a:off x="2019300" y="102249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a:extLst>
            <a:ext uri="{FF2B5EF4-FFF2-40B4-BE49-F238E27FC236}">
              <a16:creationId xmlns="" xmlns:a16="http://schemas.microsoft.com/office/drawing/2014/main" id="{D69908EB-E205-4206-83BC-A624AA031EC3}"/>
            </a:ext>
          </a:extLst>
        </xdr:cNvPr>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a:extLst>
            <a:ext uri="{FF2B5EF4-FFF2-40B4-BE49-F238E27FC236}">
              <a16:creationId xmlns="" xmlns:a16="http://schemas.microsoft.com/office/drawing/2014/main" id="{FE33552E-03F5-4723-BB9C-7043EFA94A52}"/>
            </a:ext>
          </a:extLst>
        </xdr:cNvPr>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a:extLst>
            <a:ext uri="{FF2B5EF4-FFF2-40B4-BE49-F238E27FC236}">
              <a16:creationId xmlns="" xmlns:a16="http://schemas.microsoft.com/office/drawing/2014/main" id="{1889592E-FCB6-4530-BC55-A373A5608493}"/>
            </a:ext>
          </a:extLst>
        </xdr:cNvPr>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8" name="n_1mainValue【橋りょう・トンネル】&#10;有形固定資産減価償却率">
          <a:extLst>
            <a:ext uri="{FF2B5EF4-FFF2-40B4-BE49-F238E27FC236}">
              <a16:creationId xmlns="" xmlns:a16="http://schemas.microsoft.com/office/drawing/2014/main" id="{A7D7A4E3-0E36-4052-AEEF-C2D0B3D13122}"/>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89" name="n_2mainValue【橋りょう・トンネル】&#10;有形固定資産減価償却率">
          <a:extLst>
            <a:ext uri="{FF2B5EF4-FFF2-40B4-BE49-F238E27FC236}">
              <a16:creationId xmlns="" xmlns:a16="http://schemas.microsoft.com/office/drawing/2014/main" id="{FC175CA7-FCA6-4E68-A500-D9DD6909CC04}"/>
            </a:ext>
          </a:extLst>
        </xdr:cNvPr>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90" name="n_3mainValue【橋りょう・トンネル】&#10;有形固定資産減価償却率">
          <a:extLst>
            <a:ext uri="{FF2B5EF4-FFF2-40B4-BE49-F238E27FC236}">
              <a16:creationId xmlns="" xmlns:a16="http://schemas.microsoft.com/office/drawing/2014/main" id="{5F706D79-0EB7-419A-9B49-99925471F6E4}"/>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 xmlns:a16="http://schemas.microsoft.com/office/drawing/2014/main" id="{37BCDFA1-56BC-47F8-A1FA-350215928C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 xmlns:a16="http://schemas.microsoft.com/office/drawing/2014/main" id="{84FFE2A8-2ED9-4849-AA64-68002F7421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 xmlns:a16="http://schemas.microsoft.com/office/drawing/2014/main" id="{0671586A-4341-4FBD-AB79-CEEFE44C41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 xmlns:a16="http://schemas.microsoft.com/office/drawing/2014/main" id="{DED9B2EE-2C9C-4EB2-89BA-4F1C3704F7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 xmlns:a16="http://schemas.microsoft.com/office/drawing/2014/main" id="{F5704B36-FEEF-4EE0-9FBD-F67198B4D4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 xmlns:a16="http://schemas.microsoft.com/office/drawing/2014/main" id="{EF91AFB5-049D-4965-BAF6-81CE5ECB2F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 xmlns:a16="http://schemas.microsoft.com/office/drawing/2014/main" id="{6B3BB66E-2B98-46AC-A427-68B26031A3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 xmlns:a16="http://schemas.microsoft.com/office/drawing/2014/main" id="{E7E38339-8EC2-4EDF-AB03-6E86E385DE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 xmlns:a16="http://schemas.microsoft.com/office/drawing/2014/main" id="{EF02BB07-4806-4D98-A059-51B8FF7A9A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 xmlns:a16="http://schemas.microsoft.com/office/drawing/2014/main" id="{546331E6-6367-494C-BF7B-CA35D87F62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 xmlns:a16="http://schemas.microsoft.com/office/drawing/2014/main" id="{C85693A1-7746-4311-9BB1-E2E5F18D639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 xmlns:a16="http://schemas.microsoft.com/office/drawing/2014/main" id="{6E2F95E9-CD69-41EB-BB75-5576E2ECB7C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 xmlns:a16="http://schemas.microsoft.com/office/drawing/2014/main" id="{A9A59958-9E66-4C9C-9F2A-F3ED00D9B61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 xmlns:a16="http://schemas.microsoft.com/office/drawing/2014/main" id="{2F759D17-0457-4FA3-ACD2-45C962FC1CB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 xmlns:a16="http://schemas.microsoft.com/office/drawing/2014/main" id="{F617E007-0A90-499F-9EB0-C0056E5BA35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 xmlns:a16="http://schemas.microsoft.com/office/drawing/2014/main" id="{D1267A7B-210C-475A-BE91-6D0BF75A5A0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 xmlns:a16="http://schemas.microsoft.com/office/drawing/2014/main" id="{0F7D4BF4-6AEB-4934-B783-3F6A37AE08B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 xmlns:a16="http://schemas.microsoft.com/office/drawing/2014/main" id="{23623C1B-67C1-4EFC-AC13-DFD613A54F4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 xmlns:a16="http://schemas.microsoft.com/office/drawing/2014/main" id="{34B5523B-8247-4C3E-8591-9E39487B6FB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a:extLst>
            <a:ext uri="{FF2B5EF4-FFF2-40B4-BE49-F238E27FC236}">
              <a16:creationId xmlns="" xmlns:a16="http://schemas.microsoft.com/office/drawing/2014/main" id="{982F00CE-3D42-4546-A209-3EF1EDCDE78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 xmlns:a16="http://schemas.microsoft.com/office/drawing/2014/main" id="{121E2970-31C5-4D55-8117-7E218D43F1C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 xmlns:a16="http://schemas.microsoft.com/office/drawing/2014/main" id="{2C150A92-F6DD-4FB2-9B5C-B77253A70FF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 xmlns:a16="http://schemas.microsoft.com/office/drawing/2014/main" id="{94AF9561-D6D7-4BD5-BBFC-F08EE1275C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 xmlns:a16="http://schemas.microsoft.com/office/drawing/2014/main" id="{A60118CD-C875-483E-94D6-3AFB5921E7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 xmlns:a16="http://schemas.microsoft.com/office/drawing/2014/main" id="{C46CF6C5-7D70-484E-9A15-B7DD99BE95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a:extLst>
            <a:ext uri="{FF2B5EF4-FFF2-40B4-BE49-F238E27FC236}">
              <a16:creationId xmlns="" xmlns:a16="http://schemas.microsoft.com/office/drawing/2014/main" id="{7AAD1634-4D6B-4FD0-BE42-8F4B8767BDEB}"/>
            </a:ext>
          </a:extLst>
        </xdr:cNvPr>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a:extLst>
            <a:ext uri="{FF2B5EF4-FFF2-40B4-BE49-F238E27FC236}">
              <a16:creationId xmlns="" xmlns:a16="http://schemas.microsoft.com/office/drawing/2014/main" id="{881E1908-768D-4611-8275-44C1DD01DF65}"/>
            </a:ext>
          </a:extLst>
        </xdr:cNvPr>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a:extLst>
            <a:ext uri="{FF2B5EF4-FFF2-40B4-BE49-F238E27FC236}">
              <a16:creationId xmlns="" xmlns:a16="http://schemas.microsoft.com/office/drawing/2014/main" id="{2FC9E72E-DB5A-4BFF-9B2A-046A7399E9D0}"/>
            </a:ext>
          </a:extLst>
        </xdr:cNvPr>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a:extLst>
            <a:ext uri="{FF2B5EF4-FFF2-40B4-BE49-F238E27FC236}">
              <a16:creationId xmlns="" xmlns:a16="http://schemas.microsoft.com/office/drawing/2014/main" id="{62EF1E8E-0B18-4BC8-AE78-525020ECC4E5}"/>
            </a:ext>
          </a:extLst>
        </xdr:cNvPr>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a:extLst>
            <a:ext uri="{FF2B5EF4-FFF2-40B4-BE49-F238E27FC236}">
              <a16:creationId xmlns="" xmlns:a16="http://schemas.microsoft.com/office/drawing/2014/main" id="{6F0E0F7F-6831-47B8-A66F-2C7E5F0BED8E}"/>
            </a:ext>
          </a:extLst>
        </xdr:cNvPr>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a:extLst>
            <a:ext uri="{FF2B5EF4-FFF2-40B4-BE49-F238E27FC236}">
              <a16:creationId xmlns="" xmlns:a16="http://schemas.microsoft.com/office/drawing/2014/main" id="{D0C9EB66-40D8-4885-8293-370D06C743B5}"/>
            </a:ext>
          </a:extLst>
        </xdr:cNvPr>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a:extLst>
            <a:ext uri="{FF2B5EF4-FFF2-40B4-BE49-F238E27FC236}">
              <a16:creationId xmlns="" xmlns:a16="http://schemas.microsoft.com/office/drawing/2014/main" id="{4C4051EA-ECE1-413C-ACC0-9C572059AE1E}"/>
            </a:ext>
          </a:extLst>
        </xdr:cNvPr>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a:extLst>
            <a:ext uri="{FF2B5EF4-FFF2-40B4-BE49-F238E27FC236}">
              <a16:creationId xmlns="" xmlns:a16="http://schemas.microsoft.com/office/drawing/2014/main" id="{F154E496-C77D-4545-8C32-741D0016A37D}"/>
            </a:ext>
          </a:extLst>
        </xdr:cNvPr>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a:extLst>
            <a:ext uri="{FF2B5EF4-FFF2-40B4-BE49-F238E27FC236}">
              <a16:creationId xmlns="" xmlns:a16="http://schemas.microsoft.com/office/drawing/2014/main" id="{B4AA15F1-0F34-4FA7-BBA8-3117E9E84D91}"/>
            </a:ext>
          </a:extLst>
        </xdr:cNvPr>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a:extLst>
            <a:ext uri="{FF2B5EF4-FFF2-40B4-BE49-F238E27FC236}">
              <a16:creationId xmlns="" xmlns:a16="http://schemas.microsoft.com/office/drawing/2014/main" id="{29A3E96F-A2A3-4183-BEA0-6C7C37F32235}"/>
            </a:ext>
          </a:extLst>
        </xdr:cNvPr>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3E2BB9B3-06E4-4E79-87C8-3A2052BACD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E6973987-CE67-41AC-AECE-D734C0160A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6C135BA6-C882-43AE-BE26-4152DC5FF5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 xmlns:a16="http://schemas.microsoft.com/office/drawing/2014/main" id="{A3AC543C-0250-45DB-8C0A-E7F0726B85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 xmlns:a16="http://schemas.microsoft.com/office/drawing/2014/main" id="{E60C76D5-E9FA-48AF-8B27-5411168D02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73134</xdr:rowOff>
    </xdr:from>
    <xdr:to>
      <xdr:col>55</xdr:col>
      <xdr:colOff>50800</xdr:colOff>
      <xdr:row>64</xdr:row>
      <xdr:rowOff>3284</xdr:rowOff>
    </xdr:to>
    <xdr:sp macro="" textlink="">
      <xdr:nvSpPr>
        <xdr:cNvPr id="231" name="楕円 230">
          <a:extLst>
            <a:ext uri="{FF2B5EF4-FFF2-40B4-BE49-F238E27FC236}">
              <a16:creationId xmlns="" xmlns:a16="http://schemas.microsoft.com/office/drawing/2014/main" id="{FF96A272-F39A-4F83-83FE-C9FD8127268D}"/>
            </a:ext>
          </a:extLst>
        </xdr:cNvPr>
        <xdr:cNvSpPr/>
      </xdr:nvSpPr>
      <xdr:spPr>
        <a:xfrm>
          <a:off x="10426700" y="108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51561</xdr:rowOff>
    </xdr:from>
    <xdr:ext cx="599010" cy="259045"/>
    <xdr:sp macro="" textlink="">
      <xdr:nvSpPr>
        <xdr:cNvPr id="232" name="【橋りょう・トンネル】&#10;一人当たり有形固定資産（償却資産）額該当値テキスト">
          <a:extLst>
            <a:ext uri="{FF2B5EF4-FFF2-40B4-BE49-F238E27FC236}">
              <a16:creationId xmlns="" xmlns:a16="http://schemas.microsoft.com/office/drawing/2014/main" id="{1EFF6BAF-B1F5-49C9-8453-5D7F3EE90841}"/>
            </a:ext>
          </a:extLst>
        </xdr:cNvPr>
        <xdr:cNvSpPr txBox="1"/>
      </xdr:nvSpPr>
      <xdr:spPr>
        <a:xfrm>
          <a:off x="10515600" y="1085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73305</xdr:rowOff>
    </xdr:from>
    <xdr:to>
      <xdr:col>50</xdr:col>
      <xdr:colOff>165100</xdr:colOff>
      <xdr:row>64</xdr:row>
      <xdr:rowOff>3455</xdr:rowOff>
    </xdr:to>
    <xdr:sp macro="" textlink="">
      <xdr:nvSpPr>
        <xdr:cNvPr id="233" name="楕円 232">
          <a:extLst>
            <a:ext uri="{FF2B5EF4-FFF2-40B4-BE49-F238E27FC236}">
              <a16:creationId xmlns="" xmlns:a16="http://schemas.microsoft.com/office/drawing/2014/main" id="{7A4F906E-3C18-4A88-9C7B-6F715B220D3E}"/>
            </a:ext>
          </a:extLst>
        </xdr:cNvPr>
        <xdr:cNvSpPr/>
      </xdr:nvSpPr>
      <xdr:spPr>
        <a:xfrm>
          <a:off x="9588500" y="10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123934</xdr:rowOff>
    </xdr:from>
    <xdr:to>
      <xdr:col>55</xdr:col>
      <xdr:colOff>0</xdr:colOff>
      <xdr:row>63</xdr:row>
      <xdr:rowOff>124105</xdr:rowOff>
    </xdr:to>
    <xdr:cxnSp macro="">
      <xdr:nvCxnSpPr>
        <xdr:cNvPr id="234" name="直線コネクタ 233">
          <a:extLst>
            <a:ext uri="{FF2B5EF4-FFF2-40B4-BE49-F238E27FC236}">
              <a16:creationId xmlns="" xmlns:a16="http://schemas.microsoft.com/office/drawing/2014/main" id="{188CE1B5-DB64-4633-BC10-303C305F97B8}"/>
            </a:ext>
          </a:extLst>
        </xdr:cNvPr>
        <xdr:cNvCxnSpPr/>
      </xdr:nvCxnSpPr>
      <xdr:spPr>
        <a:xfrm flipV="1">
          <a:off x="9639300" y="10925284"/>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72820</xdr:rowOff>
    </xdr:from>
    <xdr:to>
      <xdr:col>46</xdr:col>
      <xdr:colOff>38100</xdr:colOff>
      <xdr:row>64</xdr:row>
      <xdr:rowOff>2970</xdr:rowOff>
    </xdr:to>
    <xdr:sp macro="" textlink="">
      <xdr:nvSpPr>
        <xdr:cNvPr id="235" name="楕円 234">
          <a:extLst>
            <a:ext uri="{FF2B5EF4-FFF2-40B4-BE49-F238E27FC236}">
              <a16:creationId xmlns="" xmlns:a16="http://schemas.microsoft.com/office/drawing/2014/main" id="{5DB8C716-3F6E-464A-B3A6-BFD074A47303}"/>
            </a:ext>
          </a:extLst>
        </xdr:cNvPr>
        <xdr:cNvSpPr/>
      </xdr:nvSpPr>
      <xdr:spPr>
        <a:xfrm>
          <a:off x="8699500" y="108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123620</xdr:rowOff>
    </xdr:from>
    <xdr:to>
      <xdr:col>50</xdr:col>
      <xdr:colOff>114300</xdr:colOff>
      <xdr:row>63</xdr:row>
      <xdr:rowOff>124105</xdr:rowOff>
    </xdr:to>
    <xdr:cxnSp macro="">
      <xdr:nvCxnSpPr>
        <xdr:cNvPr id="236" name="直線コネクタ 235">
          <a:extLst>
            <a:ext uri="{FF2B5EF4-FFF2-40B4-BE49-F238E27FC236}">
              <a16:creationId xmlns="" xmlns:a16="http://schemas.microsoft.com/office/drawing/2014/main" id="{0009252C-C49F-4BD4-A6A7-CBE159AE9707}"/>
            </a:ext>
          </a:extLst>
        </xdr:cNvPr>
        <xdr:cNvCxnSpPr/>
      </xdr:nvCxnSpPr>
      <xdr:spPr>
        <a:xfrm>
          <a:off x="8750300" y="10924970"/>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75263</xdr:rowOff>
    </xdr:from>
    <xdr:to>
      <xdr:col>41</xdr:col>
      <xdr:colOff>101600</xdr:colOff>
      <xdr:row>64</xdr:row>
      <xdr:rowOff>5413</xdr:rowOff>
    </xdr:to>
    <xdr:sp macro="" textlink="">
      <xdr:nvSpPr>
        <xdr:cNvPr id="237" name="楕円 236">
          <a:extLst>
            <a:ext uri="{FF2B5EF4-FFF2-40B4-BE49-F238E27FC236}">
              <a16:creationId xmlns="" xmlns:a16="http://schemas.microsoft.com/office/drawing/2014/main" id="{4FEDE3E1-058D-49FD-9CED-CED0A72C4E85}"/>
            </a:ext>
          </a:extLst>
        </xdr:cNvPr>
        <xdr:cNvSpPr/>
      </xdr:nvSpPr>
      <xdr:spPr>
        <a:xfrm>
          <a:off x="7810500" y="108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123620</xdr:rowOff>
    </xdr:from>
    <xdr:to>
      <xdr:col>45</xdr:col>
      <xdr:colOff>177800</xdr:colOff>
      <xdr:row>63</xdr:row>
      <xdr:rowOff>126063</xdr:rowOff>
    </xdr:to>
    <xdr:cxnSp macro="">
      <xdr:nvCxnSpPr>
        <xdr:cNvPr id="238" name="直線コネクタ 237">
          <a:extLst>
            <a:ext uri="{FF2B5EF4-FFF2-40B4-BE49-F238E27FC236}">
              <a16:creationId xmlns="" xmlns:a16="http://schemas.microsoft.com/office/drawing/2014/main" id="{62F082BE-156E-44B1-AFC9-7315A7A1ECC2}"/>
            </a:ext>
          </a:extLst>
        </xdr:cNvPr>
        <xdr:cNvCxnSpPr/>
      </xdr:nvCxnSpPr>
      <xdr:spPr>
        <a:xfrm flipV="1">
          <a:off x="7861300" y="10924970"/>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a:extLst>
            <a:ext uri="{FF2B5EF4-FFF2-40B4-BE49-F238E27FC236}">
              <a16:creationId xmlns="" xmlns:a16="http://schemas.microsoft.com/office/drawing/2014/main" id="{0829BEE9-17A7-4DFC-BADD-67EBFF21CC17}"/>
            </a:ext>
          </a:extLst>
        </xdr:cNvPr>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a:extLst>
            <a:ext uri="{FF2B5EF4-FFF2-40B4-BE49-F238E27FC236}">
              <a16:creationId xmlns="" xmlns:a16="http://schemas.microsoft.com/office/drawing/2014/main" id="{6A43C019-C5C3-40EF-872D-B102933C5AB0}"/>
            </a:ext>
          </a:extLst>
        </xdr:cNvPr>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a:extLst>
            <a:ext uri="{FF2B5EF4-FFF2-40B4-BE49-F238E27FC236}">
              <a16:creationId xmlns="" xmlns:a16="http://schemas.microsoft.com/office/drawing/2014/main" id="{74778728-1D19-4B41-9B92-71AEBDC5244B}"/>
            </a:ext>
          </a:extLst>
        </xdr:cNvPr>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166032</xdr:rowOff>
    </xdr:from>
    <xdr:ext cx="599010" cy="259045"/>
    <xdr:sp macro="" textlink="">
      <xdr:nvSpPr>
        <xdr:cNvPr id="242" name="n_1mainValue【橋りょう・トンネル】&#10;一人当たり有形固定資産（償却資産）額">
          <a:extLst>
            <a:ext uri="{FF2B5EF4-FFF2-40B4-BE49-F238E27FC236}">
              <a16:creationId xmlns="" xmlns:a16="http://schemas.microsoft.com/office/drawing/2014/main" id="{5AFAA911-75F2-45F1-B625-2C0DE35A970B}"/>
            </a:ext>
          </a:extLst>
        </xdr:cNvPr>
        <xdr:cNvSpPr txBox="1"/>
      </xdr:nvSpPr>
      <xdr:spPr>
        <a:xfrm>
          <a:off x="9327095" y="109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165547</xdr:rowOff>
    </xdr:from>
    <xdr:ext cx="599010" cy="259045"/>
    <xdr:sp macro="" textlink="">
      <xdr:nvSpPr>
        <xdr:cNvPr id="243" name="n_2mainValue【橋りょう・トンネル】&#10;一人当たり有形固定資産（償却資産）額">
          <a:extLst>
            <a:ext uri="{FF2B5EF4-FFF2-40B4-BE49-F238E27FC236}">
              <a16:creationId xmlns="" xmlns:a16="http://schemas.microsoft.com/office/drawing/2014/main" id="{0B319716-7A71-40D8-AA83-E69C061509F8}"/>
            </a:ext>
          </a:extLst>
        </xdr:cNvPr>
        <xdr:cNvSpPr txBox="1"/>
      </xdr:nvSpPr>
      <xdr:spPr>
        <a:xfrm>
          <a:off x="8450795" y="109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167990</xdr:rowOff>
    </xdr:from>
    <xdr:ext cx="599010" cy="259045"/>
    <xdr:sp macro="" textlink="">
      <xdr:nvSpPr>
        <xdr:cNvPr id="244" name="n_3mainValue【橋りょう・トンネル】&#10;一人当たり有形固定資産（償却資産）額">
          <a:extLst>
            <a:ext uri="{FF2B5EF4-FFF2-40B4-BE49-F238E27FC236}">
              <a16:creationId xmlns="" xmlns:a16="http://schemas.microsoft.com/office/drawing/2014/main" id="{3A474831-68AF-45E4-B925-29EA9D43C593}"/>
            </a:ext>
          </a:extLst>
        </xdr:cNvPr>
        <xdr:cNvSpPr txBox="1"/>
      </xdr:nvSpPr>
      <xdr:spPr>
        <a:xfrm>
          <a:off x="7561795" y="109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 xmlns:a16="http://schemas.microsoft.com/office/drawing/2014/main" id="{C11D5597-D386-49EA-B4E0-997EC97447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 xmlns:a16="http://schemas.microsoft.com/office/drawing/2014/main" id="{A45B7103-90AA-412A-8A1C-90C194605E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 xmlns:a16="http://schemas.microsoft.com/office/drawing/2014/main" id="{C595C865-FF99-4936-8F92-2A572F673A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 xmlns:a16="http://schemas.microsoft.com/office/drawing/2014/main" id="{D68587A9-96B5-4B83-9E6D-11A5283C8E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 xmlns:a16="http://schemas.microsoft.com/office/drawing/2014/main" id="{1D37082B-24BA-4200-A040-45D889FAF4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 xmlns:a16="http://schemas.microsoft.com/office/drawing/2014/main" id="{EB272E9C-BC4F-46AB-8D83-E7463CA585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 xmlns:a16="http://schemas.microsoft.com/office/drawing/2014/main" id="{766F5215-519C-46F9-B600-623B6FD3E2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 xmlns:a16="http://schemas.microsoft.com/office/drawing/2014/main" id="{46F0E7E5-E076-4647-A92E-04E20A63DF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 xmlns:a16="http://schemas.microsoft.com/office/drawing/2014/main" id="{604D5B70-13D1-4D1C-9982-00F69FD903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 xmlns:a16="http://schemas.microsoft.com/office/drawing/2014/main" id="{2AD54E7D-011A-45CC-85D0-AEE230308E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 xmlns:a16="http://schemas.microsoft.com/office/drawing/2014/main" id="{F21F49BF-2E20-4B4F-9568-5153628E214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 xmlns:a16="http://schemas.microsoft.com/office/drawing/2014/main" id="{9FFB3E62-5678-41E3-9D76-AC5FA2F539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 xmlns:a16="http://schemas.microsoft.com/office/drawing/2014/main" id="{264D516C-7678-42CA-8F7B-BFBC8B32F8B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 xmlns:a16="http://schemas.microsoft.com/office/drawing/2014/main" id="{98A1C108-BD73-4C81-A102-4D95C2B4AB8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 xmlns:a16="http://schemas.microsoft.com/office/drawing/2014/main" id="{7F256E71-0B3D-4BC9-B295-D9FD9A78A5B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 xmlns:a16="http://schemas.microsoft.com/office/drawing/2014/main" id="{A82870F4-E706-4581-B1CA-52D25F771B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 xmlns:a16="http://schemas.microsoft.com/office/drawing/2014/main" id="{722AC0D3-A386-48D3-AAED-04109F053E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 xmlns:a16="http://schemas.microsoft.com/office/drawing/2014/main" id="{573D055F-ABCC-4692-A4F3-CB5E70E318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 xmlns:a16="http://schemas.microsoft.com/office/drawing/2014/main" id="{09C2D8DB-2AA8-47C4-A24F-505020D5488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 xmlns:a16="http://schemas.microsoft.com/office/drawing/2014/main" id="{FE7E8D98-CA6C-439D-8753-C4103BF27EB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 xmlns:a16="http://schemas.microsoft.com/office/drawing/2014/main" id="{BD9070C2-51A1-4F5D-9204-A1F30B58750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 xmlns:a16="http://schemas.microsoft.com/office/drawing/2014/main" id="{14B318D5-01C1-463E-BB07-008FB5E7D0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 xmlns:a16="http://schemas.microsoft.com/office/drawing/2014/main" id="{B01E9080-41AE-4AC9-B9D3-4C2D14A1F74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 xmlns:a16="http://schemas.microsoft.com/office/drawing/2014/main" id="{F660F803-488D-4F89-9AE8-4F8D31CF5A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a:extLst>
            <a:ext uri="{FF2B5EF4-FFF2-40B4-BE49-F238E27FC236}">
              <a16:creationId xmlns="" xmlns:a16="http://schemas.microsoft.com/office/drawing/2014/main" id="{739EA07F-8C21-4AD2-8D79-1AA084EB7EDB}"/>
            </a:ext>
          </a:extLst>
        </xdr:cNvPr>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a:extLst>
            <a:ext uri="{FF2B5EF4-FFF2-40B4-BE49-F238E27FC236}">
              <a16:creationId xmlns="" xmlns:a16="http://schemas.microsoft.com/office/drawing/2014/main" id="{63C8647A-1B61-407B-A2E0-174D720B7F75}"/>
            </a:ext>
          </a:extLst>
        </xdr:cNvPr>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a:extLst>
            <a:ext uri="{FF2B5EF4-FFF2-40B4-BE49-F238E27FC236}">
              <a16:creationId xmlns="" xmlns:a16="http://schemas.microsoft.com/office/drawing/2014/main" id="{0AF867F0-5622-42A7-9000-92C1D58D9FD0}"/>
            </a:ext>
          </a:extLst>
        </xdr:cNvPr>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a:extLst>
            <a:ext uri="{FF2B5EF4-FFF2-40B4-BE49-F238E27FC236}">
              <a16:creationId xmlns="" xmlns:a16="http://schemas.microsoft.com/office/drawing/2014/main" id="{4CCCBB6B-6126-4D6F-8827-47C042CC2D98}"/>
            </a:ext>
          </a:extLst>
        </xdr:cNvPr>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a:extLst>
            <a:ext uri="{FF2B5EF4-FFF2-40B4-BE49-F238E27FC236}">
              <a16:creationId xmlns="" xmlns:a16="http://schemas.microsoft.com/office/drawing/2014/main" id="{257BD077-4831-4CAF-B03F-F5054653DD73}"/>
            </a:ext>
          </a:extLst>
        </xdr:cNvPr>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a:extLst>
            <a:ext uri="{FF2B5EF4-FFF2-40B4-BE49-F238E27FC236}">
              <a16:creationId xmlns="" xmlns:a16="http://schemas.microsoft.com/office/drawing/2014/main" id="{52FC7461-F055-4A6D-9A49-A8E77C5FF2D7}"/>
            </a:ext>
          </a:extLst>
        </xdr:cNvPr>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a:extLst>
            <a:ext uri="{FF2B5EF4-FFF2-40B4-BE49-F238E27FC236}">
              <a16:creationId xmlns="" xmlns:a16="http://schemas.microsoft.com/office/drawing/2014/main" id="{811E1867-A6C7-4652-9523-07A9A324BADB}"/>
            </a:ext>
          </a:extLst>
        </xdr:cNvPr>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a:extLst>
            <a:ext uri="{FF2B5EF4-FFF2-40B4-BE49-F238E27FC236}">
              <a16:creationId xmlns="" xmlns:a16="http://schemas.microsoft.com/office/drawing/2014/main" id="{47B79EC3-1A0F-45F3-9043-7E7FC753B2F5}"/>
            </a:ext>
          </a:extLst>
        </xdr:cNvPr>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a:extLst>
            <a:ext uri="{FF2B5EF4-FFF2-40B4-BE49-F238E27FC236}">
              <a16:creationId xmlns="" xmlns:a16="http://schemas.microsoft.com/office/drawing/2014/main" id="{5DDC62B5-5C1D-4A4C-A6B3-50F0081DA62A}"/>
            </a:ext>
          </a:extLst>
        </xdr:cNvPr>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a:extLst>
            <a:ext uri="{FF2B5EF4-FFF2-40B4-BE49-F238E27FC236}">
              <a16:creationId xmlns="" xmlns:a16="http://schemas.microsoft.com/office/drawing/2014/main" id="{3FE9F7FC-202B-405C-AD67-CB68E3A5BA77}"/>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E2F71916-6056-41E4-AEBC-3B5EBBF06F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9A5CD58C-23D3-45BD-A5AF-7AC29D4DE8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9554E477-8F76-4783-BCC1-64217CDF55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1C57004E-689E-4A91-8C44-2C6D733B6B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 xmlns:a16="http://schemas.microsoft.com/office/drawing/2014/main" id="{591C7A22-BA56-4CD9-B991-15FE2EE095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84" name="楕円 283">
          <a:extLst>
            <a:ext uri="{FF2B5EF4-FFF2-40B4-BE49-F238E27FC236}">
              <a16:creationId xmlns="" xmlns:a16="http://schemas.microsoft.com/office/drawing/2014/main" id="{89F4E0C6-9134-4C37-99DC-5C4B83D29247}"/>
            </a:ext>
          </a:extLst>
        </xdr:cNvPr>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120032</xdr:rowOff>
    </xdr:from>
    <xdr:ext cx="405111" cy="259045"/>
    <xdr:sp macro="" textlink="">
      <xdr:nvSpPr>
        <xdr:cNvPr id="285" name="【公営住宅】&#10;有形固定資産減価償却率該当値テキスト">
          <a:extLst>
            <a:ext uri="{FF2B5EF4-FFF2-40B4-BE49-F238E27FC236}">
              <a16:creationId xmlns="" xmlns:a16="http://schemas.microsoft.com/office/drawing/2014/main" id="{14B544DF-E991-4333-A4F8-63811121F850}"/>
            </a:ext>
          </a:extLst>
        </xdr:cNvPr>
        <xdr:cNvSpPr txBox="1"/>
      </xdr:nvSpPr>
      <xdr:spPr>
        <a:xfrm>
          <a:off x="4673600"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86" name="楕円 285">
          <a:extLst>
            <a:ext uri="{FF2B5EF4-FFF2-40B4-BE49-F238E27FC236}">
              <a16:creationId xmlns="" xmlns:a16="http://schemas.microsoft.com/office/drawing/2014/main" id="{3EAA56C8-078C-4115-ADCD-917CAF760E60}"/>
            </a:ext>
          </a:extLst>
        </xdr:cNvPr>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55245</xdr:rowOff>
    </xdr:to>
    <xdr:cxnSp macro="">
      <xdr:nvCxnSpPr>
        <xdr:cNvPr id="287" name="直線コネクタ 286">
          <a:extLst>
            <a:ext uri="{FF2B5EF4-FFF2-40B4-BE49-F238E27FC236}">
              <a16:creationId xmlns="" xmlns:a16="http://schemas.microsoft.com/office/drawing/2014/main" id="{A309EE5F-A4FE-44EA-B0AB-B764429F0933}"/>
            </a:ext>
          </a:extLst>
        </xdr:cNvPr>
        <xdr:cNvCxnSpPr/>
      </xdr:nvCxnSpPr>
      <xdr:spPr>
        <a:xfrm flipV="1">
          <a:off x="3797300" y="13908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88" name="楕円 287">
          <a:extLst>
            <a:ext uri="{FF2B5EF4-FFF2-40B4-BE49-F238E27FC236}">
              <a16:creationId xmlns="" xmlns:a16="http://schemas.microsoft.com/office/drawing/2014/main" id="{3C78A8B6-F565-4EB9-918D-66652A5E920E}"/>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89536</xdr:rowOff>
    </xdr:to>
    <xdr:cxnSp macro="">
      <xdr:nvCxnSpPr>
        <xdr:cNvPr id="289" name="直線コネクタ 288">
          <a:extLst>
            <a:ext uri="{FF2B5EF4-FFF2-40B4-BE49-F238E27FC236}">
              <a16:creationId xmlns="" xmlns:a16="http://schemas.microsoft.com/office/drawing/2014/main" id="{6B812544-F7A3-4CFB-9424-EF136662B64A}"/>
            </a:ext>
          </a:extLst>
        </xdr:cNvPr>
        <xdr:cNvCxnSpPr/>
      </xdr:nvCxnSpPr>
      <xdr:spPr>
        <a:xfrm flipV="1">
          <a:off x="2908300" y="13942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0" name="楕円 289">
          <a:extLst>
            <a:ext uri="{FF2B5EF4-FFF2-40B4-BE49-F238E27FC236}">
              <a16:creationId xmlns="" xmlns:a16="http://schemas.microsoft.com/office/drawing/2014/main" id="{22BBFC1C-7990-4FAA-A35B-F69A5AFD5855}"/>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140970</xdr:rowOff>
    </xdr:to>
    <xdr:cxnSp macro="">
      <xdr:nvCxnSpPr>
        <xdr:cNvPr id="291" name="直線コネクタ 290">
          <a:extLst>
            <a:ext uri="{FF2B5EF4-FFF2-40B4-BE49-F238E27FC236}">
              <a16:creationId xmlns="" xmlns:a16="http://schemas.microsoft.com/office/drawing/2014/main" id="{911552ED-5F71-4AA1-A2B1-CE8EC96BC352}"/>
            </a:ext>
          </a:extLst>
        </xdr:cNvPr>
        <xdr:cNvCxnSpPr/>
      </xdr:nvCxnSpPr>
      <xdr:spPr>
        <a:xfrm flipV="1">
          <a:off x="2019300" y="139769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a:extLst>
            <a:ext uri="{FF2B5EF4-FFF2-40B4-BE49-F238E27FC236}">
              <a16:creationId xmlns="" xmlns:a16="http://schemas.microsoft.com/office/drawing/2014/main" id="{5A5FD6C6-A0F6-451C-9D36-735D1534B8FF}"/>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a:extLst>
            <a:ext uri="{FF2B5EF4-FFF2-40B4-BE49-F238E27FC236}">
              <a16:creationId xmlns="" xmlns:a16="http://schemas.microsoft.com/office/drawing/2014/main" id="{83ADFEF9-2156-4CC5-9B79-6837FD099341}"/>
            </a:ext>
          </a:extLst>
        </xdr:cNvPr>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a:extLst>
            <a:ext uri="{FF2B5EF4-FFF2-40B4-BE49-F238E27FC236}">
              <a16:creationId xmlns="" xmlns:a16="http://schemas.microsoft.com/office/drawing/2014/main" id="{85AA99D1-B271-4226-B387-249E066DB79A}"/>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97172</xdr:rowOff>
    </xdr:from>
    <xdr:ext cx="405111" cy="259045"/>
    <xdr:sp macro="" textlink="">
      <xdr:nvSpPr>
        <xdr:cNvPr id="295" name="n_1mainValue【公営住宅】&#10;有形固定資産減価償却率">
          <a:extLst>
            <a:ext uri="{FF2B5EF4-FFF2-40B4-BE49-F238E27FC236}">
              <a16:creationId xmlns="" xmlns:a16="http://schemas.microsoft.com/office/drawing/2014/main" id="{BF52D4B7-F92A-46DA-962B-278AC993A092}"/>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131463</xdr:rowOff>
    </xdr:from>
    <xdr:ext cx="405111" cy="259045"/>
    <xdr:sp macro="" textlink="">
      <xdr:nvSpPr>
        <xdr:cNvPr id="296" name="n_2mainValue【公営住宅】&#10;有形固定資産減価償却率">
          <a:extLst>
            <a:ext uri="{FF2B5EF4-FFF2-40B4-BE49-F238E27FC236}">
              <a16:creationId xmlns="" xmlns:a16="http://schemas.microsoft.com/office/drawing/2014/main" id="{0CFD136E-F6A8-4D79-9BFC-BE61EBE0A2AA}"/>
            </a:ext>
          </a:extLst>
        </xdr:cNvPr>
        <xdr:cNvSpPr txBox="1"/>
      </xdr:nvSpPr>
      <xdr:spPr>
        <a:xfrm>
          <a:off x="2705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7" name="n_3mainValue【公営住宅】&#10;有形固定資産減価償却率">
          <a:extLst>
            <a:ext uri="{FF2B5EF4-FFF2-40B4-BE49-F238E27FC236}">
              <a16:creationId xmlns="" xmlns:a16="http://schemas.microsoft.com/office/drawing/2014/main" id="{BC6261CE-8B7A-41F3-85AF-E6932A879CD4}"/>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 xmlns:a16="http://schemas.microsoft.com/office/drawing/2014/main" id="{FAC90AB2-2844-4B6E-B31A-38FC8677AB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 xmlns:a16="http://schemas.microsoft.com/office/drawing/2014/main" id="{6A6683C5-03A4-40B7-A71B-ECF624C619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 xmlns:a16="http://schemas.microsoft.com/office/drawing/2014/main" id="{75335AE1-A70A-4987-91A1-150650AC56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 xmlns:a16="http://schemas.microsoft.com/office/drawing/2014/main" id="{0992CB0E-D68F-4794-A844-EE4025E7FD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 xmlns:a16="http://schemas.microsoft.com/office/drawing/2014/main" id="{1A352CD1-21D6-44CF-B9B5-86EE099383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 xmlns:a16="http://schemas.microsoft.com/office/drawing/2014/main" id="{CE17B8BB-3FC1-4B0C-A64B-155E14259B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 xmlns:a16="http://schemas.microsoft.com/office/drawing/2014/main" id="{8E316778-162A-44D1-A6D3-C0439FB2A8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 xmlns:a16="http://schemas.microsoft.com/office/drawing/2014/main" id="{E07D8108-3ECF-45E4-A164-4BEEF5655C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 xmlns:a16="http://schemas.microsoft.com/office/drawing/2014/main" id="{FC0A8960-9F32-457D-BD0F-2DA4444BB3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 xmlns:a16="http://schemas.microsoft.com/office/drawing/2014/main" id="{2CE323F5-FD18-4DE6-A7FB-081678FD3D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 xmlns:a16="http://schemas.microsoft.com/office/drawing/2014/main" id="{553F6B76-8608-4A60-B810-40AF514F67C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 xmlns:a16="http://schemas.microsoft.com/office/drawing/2014/main" id="{F6E36F93-B40E-4811-9865-8E617583834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 xmlns:a16="http://schemas.microsoft.com/office/drawing/2014/main" id="{248A6F9F-24AC-4DF1-97EB-3DFA2AF4935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 xmlns:a16="http://schemas.microsoft.com/office/drawing/2014/main" id="{712493FE-A48F-4B22-BF7D-B2ECAB1A7A2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 xmlns:a16="http://schemas.microsoft.com/office/drawing/2014/main" id="{4FD87181-E6A6-45EF-9F94-9C7270AD635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 xmlns:a16="http://schemas.microsoft.com/office/drawing/2014/main" id="{4F889BD6-91C6-450C-9503-E91B2F002D1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 xmlns:a16="http://schemas.microsoft.com/office/drawing/2014/main" id="{442E239D-6C8E-4149-B5D6-113BC41B0A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 xmlns:a16="http://schemas.microsoft.com/office/drawing/2014/main" id="{9063C6FA-606F-4532-B78E-376F1E9E555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 xmlns:a16="http://schemas.microsoft.com/office/drawing/2014/main" id="{27BD42A7-7D1F-4FA4-82EE-2FAF8D1513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 xmlns:a16="http://schemas.microsoft.com/office/drawing/2014/main" id="{180D78BE-7BB8-46B1-9C7A-510A05AF360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 xmlns:a16="http://schemas.microsoft.com/office/drawing/2014/main" id="{5B30A1E1-3D2A-4EEB-9786-936E0700F5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a:extLst>
            <a:ext uri="{FF2B5EF4-FFF2-40B4-BE49-F238E27FC236}">
              <a16:creationId xmlns="" xmlns:a16="http://schemas.microsoft.com/office/drawing/2014/main" id="{409EC4EE-F900-4AC3-8344-26B5B03A6DD7}"/>
            </a:ext>
          </a:extLst>
        </xdr:cNvPr>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a:extLst>
            <a:ext uri="{FF2B5EF4-FFF2-40B4-BE49-F238E27FC236}">
              <a16:creationId xmlns="" xmlns:a16="http://schemas.microsoft.com/office/drawing/2014/main" id="{C9487B5C-C6C1-442C-8CF4-1A5F84ACAEF7}"/>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a:extLst>
            <a:ext uri="{FF2B5EF4-FFF2-40B4-BE49-F238E27FC236}">
              <a16:creationId xmlns="" xmlns:a16="http://schemas.microsoft.com/office/drawing/2014/main" id="{7F42F47C-C5A5-4334-BC76-5482C5D661B2}"/>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a:extLst>
            <a:ext uri="{FF2B5EF4-FFF2-40B4-BE49-F238E27FC236}">
              <a16:creationId xmlns="" xmlns:a16="http://schemas.microsoft.com/office/drawing/2014/main" id="{04FB64CE-C9CC-44C0-BB77-10549ECDB1A9}"/>
            </a:ext>
          </a:extLst>
        </xdr:cNvPr>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a:extLst>
            <a:ext uri="{FF2B5EF4-FFF2-40B4-BE49-F238E27FC236}">
              <a16:creationId xmlns="" xmlns:a16="http://schemas.microsoft.com/office/drawing/2014/main" id="{1A31DCA4-FAD1-4963-83B7-D8D5D19F68F9}"/>
            </a:ext>
          </a:extLst>
        </xdr:cNvPr>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a:extLst>
            <a:ext uri="{FF2B5EF4-FFF2-40B4-BE49-F238E27FC236}">
              <a16:creationId xmlns="" xmlns:a16="http://schemas.microsoft.com/office/drawing/2014/main" id="{DCFDC163-F7DF-4710-91ED-9F7083F7FFCC}"/>
            </a:ext>
          </a:extLst>
        </xdr:cNvPr>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a:extLst>
            <a:ext uri="{FF2B5EF4-FFF2-40B4-BE49-F238E27FC236}">
              <a16:creationId xmlns="" xmlns:a16="http://schemas.microsoft.com/office/drawing/2014/main" id="{6B716283-9062-42E0-94EE-3DBEDBF1EBD0}"/>
            </a:ext>
          </a:extLst>
        </xdr:cNvPr>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a:extLst>
            <a:ext uri="{FF2B5EF4-FFF2-40B4-BE49-F238E27FC236}">
              <a16:creationId xmlns="" xmlns:a16="http://schemas.microsoft.com/office/drawing/2014/main" id="{2BCCF390-9F20-4319-9A20-5642D4944ED2}"/>
            </a:ext>
          </a:extLst>
        </xdr:cNvPr>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a:extLst>
            <a:ext uri="{FF2B5EF4-FFF2-40B4-BE49-F238E27FC236}">
              <a16:creationId xmlns="" xmlns:a16="http://schemas.microsoft.com/office/drawing/2014/main" id="{6050A1D2-42B9-4E24-8465-05CFF840F42E}"/>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a:extLst>
            <a:ext uri="{FF2B5EF4-FFF2-40B4-BE49-F238E27FC236}">
              <a16:creationId xmlns="" xmlns:a16="http://schemas.microsoft.com/office/drawing/2014/main" id="{F2C3A291-29CE-4655-806E-9FFCA8CD6D04}"/>
            </a:ext>
          </a:extLst>
        </xdr:cNvPr>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D4EEDC69-3B9A-4A82-8153-3F16B71EA9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5311C62D-C6F6-4A0C-BBA3-22AC2B1C77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00489DE6-B95D-4204-83A9-2D84059D6AB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9C8166C3-04AE-440F-8BF7-103E689613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E66880EE-FBAA-42C6-B49E-82D6FD55FF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40336</xdr:rowOff>
    </xdr:from>
    <xdr:to>
      <xdr:col>55</xdr:col>
      <xdr:colOff>50800</xdr:colOff>
      <xdr:row>85</xdr:row>
      <xdr:rowOff>141936</xdr:rowOff>
    </xdr:to>
    <xdr:sp macro="" textlink="">
      <xdr:nvSpPr>
        <xdr:cNvPr id="334" name="楕円 333">
          <a:extLst>
            <a:ext uri="{FF2B5EF4-FFF2-40B4-BE49-F238E27FC236}">
              <a16:creationId xmlns="" xmlns:a16="http://schemas.microsoft.com/office/drawing/2014/main" id="{76601877-C879-4C80-9256-CDF8397CA57C}"/>
            </a:ext>
          </a:extLst>
        </xdr:cNvPr>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126713</xdr:rowOff>
    </xdr:from>
    <xdr:ext cx="469744" cy="259045"/>
    <xdr:sp macro="" textlink="">
      <xdr:nvSpPr>
        <xdr:cNvPr id="335" name="【公営住宅】&#10;一人当たり面積該当値テキスト">
          <a:extLst>
            <a:ext uri="{FF2B5EF4-FFF2-40B4-BE49-F238E27FC236}">
              <a16:creationId xmlns="" xmlns:a16="http://schemas.microsoft.com/office/drawing/2014/main" id="{092CE0CF-7911-4729-9CBD-7F30DAF021C2}"/>
            </a:ext>
          </a:extLst>
        </xdr:cNvPr>
        <xdr:cNvSpPr txBox="1"/>
      </xdr:nvSpPr>
      <xdr:spPr>
        <a:xfrm>
          <a:off x="10515600" y="145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39421</xdr:rowOff>
    </xdr:from>
    <xdr:to>
      <xdr:col>50</xdr:col>
      <xdr:colOff>165100</xdr:colOff>
      <xdr:row>85</xdr:row>
      <xdr:rowOff>141021</xdr:rowOff>
    </xdr:to>
    <xdr:sp macro="" textlink="">
      <xdr:nvSpPr>
        <xdr:cNvPr id="336" name="楕円 335">
          <a:extLst>
            <a:ext uri="{FF2B5EF4-FFF2-40B4-BE49-F238E27FC236}">
              <a16:creationId xmlns="" xmlns:a16="http://schemas.microsoft.com/office/drawing/2014/main" id="{C79B60B7-B8B7-452A-9E9B-FD24926890C7}"/>
            </a:ext>
          </a:extLst>
        </xdr:cNvPr>
        <xdr:cNvSpPr/>
      </xdr:nvSpPr>
      <xdr:spPr>
        <a:xfrm>
          <a:off x="9588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90221</xdr:rowOff>
    </xdr:from>
    <xdr:to>
      <xdr:col>55</xdr:col>
      <xdr:colOff>0</xdr:colOff>
      <xdr:row>85</xdr:row>
      <xdr:rowOff>91136</xdr:rowOff>
    </xdr:to>
    <xdr:cxnSp macro="">
      <xdr:nvCxnSpPr>
        <xdr:cNvPr id="337" name="直線コネクタ 336">
          <a:extLst>
            <a:ext uri="{FF2B5EF4-FFF2-40B4-BE49-F238E27FC236}">
              <a16:creationId xmlns="" xmlns:a16="http://schemas.microsoft.com/office/drawing/2014/main" id="{FAD88957-5A6B-43DA-BF6C-7B4B40C70E4E}"/>
            </a:ext>
          </a:extLst>
        </xdr:cNvPr>
        <xdr:cNvCxnSpPr/>
      </xdr:nvCxnSpPr>
      <xdr:spPr>
        <a:xfrm>
          <a:off x="9639300" y="1466347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36677</xdr:rowOff>
    </xdr:from>
    <xdr:to>
      <xdr:col>46</xdr:col>
      <xdr:colOff>38100</xdr:colOff>
      <xdr:row>85</xdr:row>
      <xdr:rowOff>138277</xdr:rowOff>
    </xdr:to>
    <xdr:sp macro="" textlink="">
      <xdr:nvSpPr>
        <xdr:cNvPr id="338" name="楕円 337">
          <a:extLst>
            <a:ext uri="{FF2B5EF4-FFF2-40B4-BE49-F238E27FC236}">
              <a16:creationId xmlns="" xmlns:a16="http://schemas.microsoft.com/office/drawing/2014/main" id="{68E5CCF6-2124-4C01-B58E-685BF0821F00}"/>
            </a:ext>
          </a:extLst>
        </xdr:cNvPr>
        <xdr:cNvSpPr/>
      </xdr:nvSpPr>
      <xdr:spPr>
        <a:xfrm>
          <a:off x="8699500" y="14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87477</xdr:rowOff>
    </xdr:from>
    <xdr:to>
      <xdr:col>50</xdr:col>
      <xdr:colOff>114300</xdr:colOff>
      <xdr:row>85</xdr:row>
      <xdr:rowOff>90221</xdr:rowOff>
    </xdr:to>
    <xdr:cxnSp macro="">
      <xdr:nvCxnSpPr>
        <xdr:cNvPr id="339" name="直線コネクタ 338">
          <a:extLst>
            <a:ext uri="{FF2B5EF4-FFF2-40B4-BE49-F238E27FC236}">
              <a16:creationId xmlns="" xmlns:a16="http://schemas.microsoft.com/office/drawing/2014/main" id="{2B5DF71F-82B0-446F-8A6B-1A76314CB246}"/>
            </a:ext>
          </a:extLst>
        </xdr:cNvPr>
        <xdr:cNvCxnSpPr/>
      </xdr:nvCxnSpPr>
      <xdr:spPr>
        <a:xfrm>
          <a:off x="8750300" y="146607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36677</xdr:rowOff>
    </xdr:from>
    <xdr:to>
      <xdr:col>41</xdr:col>
      <xdr:colOff>101600</xdr:colOff>
      <xdr:row>85</xdr:row>
      <xdr:rowOff>138277</xdr:rowOff>
    </xdr:to>
    <xdr:sp macro="" textlink="">
      <xdr:nvSpPr>
        <xdr:cNvPr id="340" name="楕円 339">
          <a:extLst>
            <a:ext uri="{FF2B5EF4-FFF2-40B4-BE49-F238E27FC236}">
              <a16:creationId xmlns="" xmlns:a16="http://schemas.microsoft.com/office/drawing/2014/main" id="{0F1FAD5C-87FF-458A-BFFD-4FA9696C855A}"/>
            </a:ext>
          </a:extLst>
        </xdr:cNvPr>
        <xdr:cNvSpPr/>
      </xdr:nvSpPr>
      <xdr:spPr>
        <a:xfrm>
          <a:off x="7810500" y="14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87477</xdr:rowOff>
    </xdr:from>
    <xdr:to>
      <xdr:col>45</xdr:col>
      <xdr:colOff>177800</xdr:colOff>
      <xdr:row>85</xdr:row>
      <xdr:rowOff>87477</xdr:rowOff>
    </xdr:to>
    <xdr:cxnSp macro="">
      <xdr:nvCxnSpPr>
        <xdr:cNvPr id="341" name="直線コネクタ 340">
          <a:extLst>
            <a:ext uri="{FF2B5EF4-FFF2-40B4-BE49-F238E27FC236}">
              <a16:creationId xmlns="" xmlns:a16="http://schemas.microsoft.com/office/drawing/2014/main" id="{836FD6C1-CDD0-4797-8DDA-E4212D310D43}"/>
            </a:ext>
          </a:extLst>
        </xdr:cNvPr>
        <xdr:cNvCxnSpPr/>
      </xdr:nvCxnSpPr>
      <xdr:spPr>
        <a:xfrm>
          <a:off x="7861300" y="14660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42" name="n_1aveValue【公営住宅】&#10;一人当たり面積">
          <a:extLst>
            <a:ext uri="{FF2B5EF4-FFF2-40B4-BE49-F238E27FC236}">
              <a16:creationId xmlns="" xmlns:a16="http://schemas.microsoft.com/office/drawing/2014/main" id="{745611BE-81BF-474E-8D33-89847A7F613A}"/>
            </a:ext>
          </a:extLst>
        </xdr:cNvPr>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a:extLst>
            <a:ext uri="{FF2B5EF4-FFF2-40B4-BE49-F238E27FC236}">
              <a16:creationId xmlns="" xmlns:a16="http://schemas.microsoft.com/office/drawing/2014/main" id="{115CE565-1A7B-47C2-AED9-FF91F561E361}"/>
            </a:ext>
          </a:extLst>
        </xdr:cNvPr>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a:extLst>
            <a:ext uri="{FF2B5EF4-FFF2-40B4-BE49-F238E27FC236}">
              <a16:creationId xmlns="" xmlns:a16="http://schemas.microsoft.com/office/drawing/2014/main" id="{1B0D8099-660F-4152-A540-587CAC98EC97}"/>
            </a:ext>
          </a:extLst>
        </xdr:cNvPr>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132148</xdr:rowOff>
    </xdr:from>
    <xdr:ext cx="469744" cy="259045"/>
    <xdr:sp macro="" textlink="">
      <xdr:nvSpPr>
        <xdr:cNvPr id="345" name="n_1mainValue【公営住宅】&#10;一人当たり面積">
          <a:extLst>
            <a:ext uri="{FF2B5EF4-FFF2-40B4-BE49-F238E27FC236}">
              <a16:creationId xmlns="" xmlns:a16="http://schemas.microsoft.com/office/drawing/2014/main" id="{D3DB97BB-2AEE-4043-AAB3-60359A679C7D}"/>
            </a:ext>
          </a:extLst>
        </xdr:cNvPr>
        <xdr:cNvSpPr txBox="1"/>
      </xdr:nvSpPr>
      <xdr:spPr>
        <a:xfrm>
          <a:off x="93917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129404</xdr:rowOff>
    </xdr:from>
    <xdr:ext cx="469744" cy="259045"/>
    <xdr:sp macro="" textlink="">
      <xdr:nvSpPr>
        <xdr:cNvPr id="346" name="n_2mainValue【公営住宅】&#10;一人当たり面積">
          <a:extLst>
            <a:ext uri="{FF2B5EF4-FFF2-40B4-BE49-F238E27FC236}">
              <a16:creationId xmlns="" xmlns:a16="http://schemas.microsoft.com/office/drawing/2014/main" id="{9FB706FB-A029-489E-B4A6-9DDEEEB8D36B}"/>
            </a:ext>
          </a:extLst>
        </xdr:cNvPr>
        <xdr:cNvSpPr txBox="1"/>
      </xdr:nvSpPr>
      <xdr:spPr>
        <a:xfrm>
          <a:off x="8515427" y="1470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129404</xdr:rowOff>
    </xdr:from>
    <xdr:ext cx="469744" cy="259045"/>
    <xdr:sp macro="" textlink="">
      <xdr:nvSpPr>
        <xdr:cNvPr id="347" name="n_3mainValue【公営住宅】&#10;一人当たり面積">
          <a:extLst>
            <a:ext uri="{FF2B5EF4-FFF2-40B4-BE49-F238E27FC236}">
              <a16:creationId xmlns="" xmlns:a16="http://schemas.microsoft.com/office/drawing/2014/main" id="{1B8B92B6-4CF3-4B14-A20C-8829AF14ABFA}"/>
            </a:ext>
          </a:extLst>
        </xdr:cNvPr>
        <xdr:cNvSpPr txBox="1"/>
      </xdr:nvSpPr>
      <xdr:spPr>
        <a:xfrm>
          <a:off x="7626427" y="1470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 xmlns:a16="http://schemas.microsoft.com/office/drawing/2014/main" id="{8545435A-02DE-4904-B5D8-1CC293EA82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 xmlns:a16="http://schemas.microsoft.com/office/drawing/2014/main" id="{CDCC463E-8A12-414D-918D-A42E400608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 xmlns:a16="http://schemas.microsoft.com/office/drawing/2014/main" id="{1B18F5F2-9E0E-45B2-9038-0870C7E1D4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 xmlns:a16="http://schemas.microsoft.com/office/drawing/2014/main" id="{EFAEC4B8-05BF-4BC5-B921-31BB5A0398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 xmlns:a16="http://schemas.microsoft.com/office/drawing/2014/main" id="{D784AF5B-265D-410C-8F39-549D47DB861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 xmlns:a16="http://schemas.microsoft.com/office/drawing/2014/main" id="{3CF27E98-A000-4695-BAA0-BF147BDA35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 xmlns:a16="http://schemas.microsoft.com/office/drawing/2014/main" id="{AC0B121C-E741-493F-880A-52CCDFE86A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 xmlns:a16="http://schemas.microsoft.com/office/drawing/2014/main" id="{B714F210-0FE9-41F5-B049-561A898458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 xmlns:a16="http://schemas.microsoft.com/office/drawing/2014/main" id="{B8E7D7B4-1FFA-475A-BD94-243B299CCF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 xmlns:a16="http://schemas.microsoft.com/office/drawing/2014/main" id="{B972747C-578E-4934-9917-2199EE886B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 xmlns:a16="http://schemas.microsoft.com/office/drawing/2014/main" id="{6EEF76AC-5D5C-4CE4-8B5B-D2D66A57E6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 xmlns:a16="http://schemas.microsoft.com/office/drawing/2014/main" id="{693C9AE4-4EB0-42F3-A38D-AB63C08C51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 xmlns:a16="http://schemas.microsoft.com/office/drawing/2014/main" id="{4C80FB73-E4C1-4D74-AE4C-9D0F9D4295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 xmlns:a16="http://schemas.microsoft.com/office/drawing/2014/main" id="{03891D55-C99B-49AF-913F-1606CDF7E9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 xmlns:a16="http://schemas.microsoft.com/office/drawing/2014/main" id="{E5C4DE55-5332-4801-A7A1-80CC20BFA8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 xmlns:a16="http://schemas.microsoft.com/office/drawing/2014/main" id="{BD64AAB8-1CD4-4E9C-B6FE-94D3132D3E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 xmlns:a16="http://schemas.microsoft.com/office/drawing/2014/main" id="{52A2C87C-59A9-40DE-B00D-A9999A7655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 xmlns:a16="http://schemas.microsoft.com/office/drawing/2014/main" id="{6EE5766D-DEB0-499A-AC54-06C06D65DA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 xmlns:a16="http://schemas.microsoft.com/office/drawing/2014/main" id="{147EC40F-AAEF-4A61-BA85-EDFFB6A101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 xmlns:a16="http://schemas.microsoft.com/office/drawing/2014/main" id="{65A4DC8D-3121-4965-AA0E-43BECBE516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 xmlns:a16="http://schemas.microsoft.com/office/drawing/2014/main" id="{41CEFDB0-0AFB-414B-ACF3-72B04E7C56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 xmlns:a16="http://schemas.microsoft.com/office/drawing/2014/main" id="{FF310580-92E8-4372-860C-7B907F03EE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 xmlns:a16="http://schemas.microsoft.com/office/drawing/2014/main" id="{E7E893EB-CB41-46CD-AF27-8F8B79B062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 xmlns:a16="http://schemas.microsoft.com/office/drawing/2014/main" id="{93463371-80E6-4885-9531-1062E2ED1F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 xmlns:a16="http://schemas.microsoft.com/office/drawing/2014/main" id="{D7F1C0AD-DC78-4D1A-B38C-8C0A39A9D1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 xmlns:a16="http://schemas.microsoft.com/office/drawing/2014/main" id="{79EFFF46-F76E-4095-B342-D36B2D1F89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 xmlns:a16="http://schemas.microsoft.com/office/drawing/2014/main" id="{4408C44B-31D8-499C-B9E9-B1887EF2254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 xmlns:a16="http://schemas.microsoft.com/office/drawing/2014/main" id="{9AE3DA07-7964-429B-88BA-B96C10C515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 xmlns:a16="http://schemas.microsoft.com/office/drawing/2014/main" id="{E78231C3-CB82-4B0C-B188-9FCA5E70008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 xmlns:a16="http://schemas.microsoft.com/office/drawing/2014/main" id="{64C9582B-3A2C-4662-BCD3-DA75F8898C0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 xmlns:a16="http://schemas.microsoft.com/office/drawing/2014/main" id="{37D1045B-C36C-4308-B6CE-95AC549002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 xmlns:a16="http://schemas.microsoft.com/office/drawing/2014/main" id="{EF5B49DB-FF50-4846-9A86-5FC1417CC4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 xmlns:a16="http://schemas.microsoft.com/office/drawing/2014/main" id="{CA8F39DA-008A-42D7-AC47-8AD8B57572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 xmlns:a16="http://schemas.microsoft.com/office/drawing/2014/main" id="{C5B8B837-B434-42DD-81E6-6CA8FA6A2D8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 xmlns:a16="http://schemas.microsoft.com/office/drawing/2014/main" id="{6CFB9EF2-D015-4E2D-B68D-47C50A26F2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 xmlns:a16="http://schemas.microsoft.com/office/drawing/2014/main" id="{4530D097-3045-4C72-B53F-20E075F724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 xmlns:a16="http://schemas.microsoft.com/office/drawing/2014/main" id="{958B5608-FB5B-44D7-8E99-7E6EA3DB68A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 xmlns:a16="http://schemas.microsoft.com/office/drawing/2014/main" id="{CA14451F-2913-4504-BD3A-6577CDD84B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DB1A05F8-9CD7-4924-9C45-83BB797423D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 xmlns:a16="http://schemas.microsoft.com/office/drawing/2014/main" id="{10365079-7AE2-4B32-9442-F981292A34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a:extLst>
            <a:ext uri="{FF2B5EF4-FFF2-40B4-BE49-F238E27FC236}">
              <a16:creationId xmlns="" xmlns:a16="http://schemas.microsoft.com/office/drawing/2014/main" id="{70DF35F5-E1F7-4C05-AEC8-5EF72B0B28BD}"/>
            </a:ext>
          </a:extLst>
        </xdr:cNvPr>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a:extLst>
            <a:ext uri="{FF2B5EF4-FFF2-40B4-BE49-F238E27FC236}">
              <a16:creationId xmlns="" xmlns:a16="http://schemas.microsoft.com/office/drawing/2014/main" id="{9F66BE1A-2662-45C5-A609-8FF82F378941}"/>
            </a:ext>
          </a:extLst>
        </xdr:cNvPr>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a:extLst>
            <a:ext uri="{FF2B5EF4-FFF2-40B4-BE49-F238E27FC236}">
              <a16:creationId xmlns="" xmlns:a16="http://schemas.microsoft.com/office/drawing/2014/main" id="{3FD43284-BE14-4D61-B4BB-793C87A47E09}"/>
            </a:ext>
          </a:extLst>
        </xdr:cNvPr>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a:extLst>
            <a:ext uri="{FF2B5EF4-FFF2-40B4-BE49-F238E27FC236}">
              <a16:creationId xmlns="" xmlns:a16="http://schemas.microsoft.com/office/drawing/2014/main" id="{62CDCCA5-F52B-4677-8F09-74D542C3591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a:extLst>
            <a:ext uri="{FF2B5EF4-FFF2-40B4-BE49-F238E27FC236}">
              <a16:creationId xmlns="" xmlns:a16="http://schemas.microsoft.com/office/drawing/2014/main" id="{9B1104D4-FFFA-4977-BF17-61696A76E4B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93" name="【認定こども園・幼稚園・保育所】&#10;有形固定資産減価償却率平均値テキスト">
          <a:extLst>
            <a:ext uri="{FF2B5EF4-FFF2-40B4-BE49-F238E27FC236}">
              <a16:creationId xmlns="" xmlns:a16="http://schemas.microsoft.com/office/drawing/2014/main" id="{E2908A15-0A26-4136-9101-2289FC9B41A8}"/>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a:extLst>
            <a:ext uri="{FF2B5EF4-FFF2-40B4-BE49-F238E27FC236}">
              <a16:creationId xmlns="" xmlns:a16="http://schemas.microsoft.com/office/drawing/2014/main" id="{423ED351-DA6E-48E8-BAFE-B6F842D31273}"/>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a:extLst>
            <a:ext uri="{FF2B5EF4-FFF2-40B4-BE49-F238E27FC236}">
              <a16:creationId xmlns="" xmlns:a16="http://schemas.microsoft.com/office/drawing/2014/main" id="{00193845-5E8F-4619-B986-96F1560FBA3A}"/>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a:extLst>
            <a:ext uri="{FF2B5EF4-FFF2-40B4-BE49-F238E27FC236}">
              <a16:creationId xmlns="" xmlns:a16="http://schemas.microsoft.com/office/drawing/2014/main" id="{CDC5FA3D-5FCB-4419-92D0-9FE3BE5673D0}"/>
            </a:ext>
          </a:extLst>
        </xdr:cNvPr>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a:extLst>
            <a:ext uri="{FF2B5EF4-FFF2-40B4-BE49-F238E27FC236}">
              <a16:creationId xmlns="" xmlns:a16="http://schemas.microsoft.com/office/drawing/2014/main" id="{4C725609-8A53-419B-AFA9-0A133514473F}"/>
            </a:ext>
          </a:extLst>
        </xdr:cNvPr>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F44587BE-B35E-43BA-9473-42A6902EE7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7203639E-2BB6-4141-8FBB-654338B120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D12A7B7A-5C06-4217-B9BF-7399DBB099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18611518-75C8-4A32-B154-8F82162F0B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6CD224A4-4327-4DFE-B39D-B30730EC34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03" name="楕円 402">
          <a:extLst>
            <a:ext uri="{FF2B5EF4-FFF2-40B4-BE49-F238E27FC236}">
              <a16:creationId xmlns="" xmlns:a16="http://schemas.microsoft.com/office/drawing/2014/main" id="{24DD14D4-F3D7-41C8-BF40-486083D51D4C}"/>
            </a:ext>
          </a:extLst>
        </xdr:cNvPr>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04" name="【認定こども園・幼稚園・保育所】&#10;有形固定資産減価償却率該当値テキスト">
          <a:extLst>
            <a:ext uri="{FF2B5EF4-FFF2-40B4-BE49-F238E27FC236}">
              <a16:creationId xmlns="" xmlns:a16="http://schemas.microsoft.com/office/drawing/2014/main" id="{1D5144DE-1C6F-4018-AD3E-846D932FD2AB}"/>
            </a:ext>
          </a:extLst>
        </xdr:cNvPr>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05" name="楕円 404">
          <a:extLst>
            <a:ext uri="{FF2B5EF4-FFF2-40B4-BE49-F238E27FC236}">
              <a16:creationId xmlns="" xmlns:a16="http://schemas.microsoft.com/office/drawing/2014/main" id="{80F399BD-82B7-4D92-8289-0EBDD597FB73}"/>
            </a:ext>
          </a:extLst>
        </xdr:cNvPr>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17145</xdr:rowOff>
    </xdr:to>
    <xdr:cxnSp macro="">
      <xdr:nvCxnSpPr>
        <xdr:cNvPr id="406" name="直線コネクタ 405">
          <a:extLst>
            <a:ext uri="{FF2B5EF4-FFF2-40B4-BE49-F238E27FC236}">
              <a16:creationId xmlns="" xmlns:a16="http://schemas.microsoft.com/office/drawing/2014/main" id="{3EC01A4E-82B0-441F-AD74-DF65D851BE80}"/>
            </a:ext>
          </a:extLst>
        </xdr:cNvPr>
        <xdr:cNvCxnSpPr/>
      </xdr:nvCxnSpPr>
      <xdr:spPr>
        <a:xfrm flipV="1">
          <a:off x="15481300" y="6667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407" name="楕円 406">
          <a:extLst>
            <a:ext uri="{FF2B5EF4-FFF2-40B4-BE49-F238E27FC236}">
              <a16:creationId xmlns="" xmlns:a16="http://schemas.microsoft.com/office/drawing/2014/main" id="{72553802-7C04-47C7-90BB-EA14095E3EBA}"/>
            </a:ext>
          </a:extLst>
        </xdr:cNvPr>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17145</xdr:rowOff>
    </xdr:to>
    <xdr:cxnSp macro="">
      <xdr:nvCxnSpPr>
        <xdr:cNvPr id="408" name="直線コネクタ 407">
          <a:extLst>
            <a:ext uri="{FF2B5EF4-FFF2-40B4-BE49-F238E27FC236}">
              <a16:creationId xmlns="" xmlns:a16="http://schemas.microsoft.com/office/drawing/2014/main" id="{6D88A2FA-D5E5-4418-8D24-669E7394FE79}"/>
            </a:ext>
          </a:extLst>
        </xdr:cNvPr>
        <xdr:cNvCxnSpPr/>
      </xdr:nvCxnSpPr>
      <xdr:spPr>
        <a:xfrm>
          <a:off x="14592300" y="6680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09" name="楕円 408">
          <a:extLst>
            <a:ext uri="{FF2B5EF4-FFF2-40B4-BE49-F238E27FC236}">
              <a16:creationId xmlns="" xmlns:a16="http://schemas.microsoft.com/office/drawing/2014/main" id="{9901609A-0CFA-4291-8067-5622284BE972}"/>
            </a:ext>
          </a:extLst>
        </xdr:cNvPr>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64770</xdr:rowOff>
    </xdr:to>
    <xdr:cxnSp macro="">
      <xdr:nvCxnSpPr>
        <xdr:cNvPr id="410" name="直線コネクタ 409">
          <a:extLst>
            <a:ext uri="{FF2B5EF4-FFF2-40B4-BE49-F238E27FC236}">
              <a16:creationId xmlns="" xmlns:a16="http://schemas.microsoft.com/office/drawing/2014/main" id="{8507AB95-831F-40BD-9610-1676CDBF8BEF}"/>
            </a:ext>
          </a:extLst>
        </xdr:cNvPr>
        <xdr:cNvCxnSpPr/>
      </xdr:nvCxnSpPr>
      <xdr:spPr>
        <a:xfrm flipV="1">
          <a:off x="13703300" y="66808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11" name="n_1aveValue【認定こども園・幼稚園・保育所】&#10;有形固定資産減価償却率">
          <a:extLst>
            <a:ext uri="{FF2B5EF4-FFF2-40B4-BE49-F238E27FC236}">
              <a16:creationId xmlns="" xmlns:a16="http://schemas.microsoft.com/office/drawing/2014/main" id="{B61D085A-F28A-4C22-8B14-FFEA3C76541F}"/>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12" name="n_2aveValue【認定こども園・幼稚園・保育所】&#10;有形固定資産減価償却率">
          <a:extLst>
            <a:ext uri="{FF2B5EF4-FFF2-40B4-BE49-F238E27FC236}">
              <a16:creationId xmlns="" xmlns:a16="http://schemas.microsoft.com/office/drawing/2014/main" id="{A0DBBD44-4E6C-421B-B59C-A498E1AF274E}"/>
            </a:ext>
          </a:extLst>
        </xdr:cNvPr>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a:extLst>
            <a:ext uri="{FF2B5EF4-FFF2-40B4-BE49-F238E27FC236}">
              <a16:creationId xmlns="" xmlns:a16="http://schemas.microsoft.com/office/drawing/2014/main" id="{AC1F9BE4-B1EF-42E1-BC30-BF5EA2B44051}"/>
            </a:ext>
          </a:extLst>
        </xdr:cNvPr>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14" name="n_1mainValue【認定こども園・幼稚園・保育所】&#10;有形固定資産減価償却率">
          <a:extLst>
            <a:ext uri="{FF2B5EF4-FFF2-40B4-BE49-F238E27FC236}">
              <a16:creationId xmlns="" xmlns:a16="http://schemas.microsoft.com/office/drawing/2014/main" id="{CC6BE40C-920B-4AEC-9E70-E4FD0AE42BFF}"/>
            </a:ext>
          </a:extLst>
        </xdr:cNvPr>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415" name="n_2mainValue【認定こども園・幼稚園・保育所】&#10;有形固定資産減価償却率">
          <a:extLst>
            <a:ext uri="{FF2B5EF4-FFF2-40B4-BE49-F238E27FC236}">
              <a16:creationId xmlns="" xmlns:a16="http://schemas.microsoft.com/office/drawing/2014/main" id="{C69C626F-DF4D-4936-A80B-E1DE63947DE7}"/>
            </a:ext>
          </a:extLst>
        </xdr:cNvPr>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16" name="n_3mainValue【認定こども園・幼稚園・保育所】&#10;有形固定資産減価償却率">
          <a:extLst>
            <a:ext uri="{FF2B5EF4-FFF2-40B4-BE49-F238E27FC236}">
              <a16:creationId xmlns="" xmlns:a16="http://schemas.microsoft.com/office/drawing/2014/main" id="{7CE8205A-F42D-4D0D-A621-0B9B6934AC6F}"/>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 xmlns:a16="http://schemas.microsoft.com/office/drawing/2014/main" id="{663513E1-F9A9-4130-95D3-8B819989B8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 xmlns:a16="http://schemas.microsoft.com/office/drawing/2014/main" id="{38F7B141-1439-454B-8189-5E12D36BD6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 xmlns:a16="http://schemas.microsoft.com/office/drawing/2014/main" id="{3949EECE-A92B-4DE4-BB17-40EE352AA0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 xmlns:a16="http://schemas.microsoft.com/office/drawing/2014/main" id="{BB989C23-25DF-4889-BC02-6A7DB5D2BC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 xmlns:a16="http://schemas.microsoft.com/office/drawing/2014/main" id="{C879AC05-FE74-4A30-8661-524D153EAA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 xmlns:a16="http://schemas.microsoft.com/office/drawing/2014/main" id="{FD6E2E82-7CDF-4143-BEA6-9A27024C75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 xmlns:a16="http://schemas.microsoft.com/office/drawing/2014/main" id="{089E26FE-81EA-4E32-89A0-7366DBB7D1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 xmlns:a16="http://schemas.microsoft.com/office/drawing/2014/main" id="{437A9B54-914B-4AA4-9B44-16129EB4DF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 xmlns:a16="http://schemas.microsoft.com/office/drawing/2014/main" id="{8E84F106-169F-4652-B04E-C89FCAFFB1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 xmlns:a16="http://schemas.microsoft.com/office/drawing/2014/main" id="{08E036EC-4B12-45F4-AE79-39C2158132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 xmlns:a16="http://schemas.microsoft.com/office/drawing/2014/main" id="{07F7C8E1-720D-4DE9-8E76-7029F28A0DF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 xmlns:a16="http://schemas.microsoft.com/office/drawing/2014/main" id="{16B257E4-9C76-48AE-8F21-FBCED027A55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 xmlns:a16="http://schemas.microsoft.com/office/drawing/2014/main" id="{CCFCAD75-17FD-424D-8F7E-4816F639642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 xmlns:a16="http://schemas.microsoft.com/office/drawing/2014/main" id="{9C3518CE-6CDE-49E6-8219-E0B525F9775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 xmlns:a16="http://schemas.microsoft.com/office/drawing/2014/main" id="{54DF3794-C4B0-4BE3-A214-375F0415A95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 xmlns:a16="http://schemas.microsoft.com/office/drawing/2014/main" id="{092F56E1-EA01-457A-A7F4-81284845EA8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 xmlns:a16="http://schemas.microsoft.com/office/drawing/2014/main" id="{2E15EDAE-5E5D-43B2-831C-2468D24F69B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 xmlns:a16="http://schemas.microsoft.com/office/drawing/2014/main" id="{F4FF1E47-7D63-4766-85DF-6BAB71584A7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 xmlns:a16="http://schemas.microsoft.com/office/drawing/2014/main" id="{E53B36F4-566D-48EC-BDDB-5A239CBD032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 xmlns:a16="http://schemas.microsoft.com/office/drawing/2014/main" id="{857EB1E7-2925-4D11-8806-06CE9D7E00F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 xmlns:a16="http://schemas.microsoft.com/office/drawing/2014/main" id="{E8488DC1-A709-42F3-9336-C4310A9DD5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 xmlns:a16="http://schemas.microsoft.com/office/drawing/2014/main" id="{2AB880E5-CE64-4355-B259-17B3949636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 xmlns:a16="http://schemas.microsoft.com/office/drawing/2014/main" id="{B4A01797-61FD-4AF3-B2C0-39D49A49AF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a:extLst>
            <a:ext uri="{FF2B5EF4-FFF2-40B4-BE49-F238E27FC236}">
              <a16:creationId xmlns="" xmlns:a16="http://schemas.microsoft.com/office/drawing/2014/main" id="{948F0873-4FEA-4743-B1BF-F8B82C460F7E}"/>
            </a:ext>
          </a:extLst>
        </xdr:cNvPr>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a:extLst>
            <a:ext uri="{FF2B5EF4-FFF2-40B4-BE49-F238E27FC236}">
              <a16:creationId xmlns="" xmlns:a16="http://schemas.microsoft.com/office/drawing/2014/main" id="{B7B74257-057D-4566-93E6-26FE663A1C7C}"/>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a:extLst>
            <a:ext uri="{FF2B5EF4-FFF2-40B4-BE49-F238E27FC236}">
              <a16:creationId xmlns="" xmlns:a16="http://schemas.microsoft.com/office/drawing/2014/main" id="{A0B9FEFE-F199-48BE-8512-0A275FE1AA6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a:extLst>
            <a:ext uri="{FF2B5EF4-FFF2-40B4-BE49-F238E27FC236}">
              <a16:creationId xmlns="" xmlns:a16="http://schemas.microsoft.com/office/drawing/2014/main" id="{2401F8FD-3496-4961-B508-910B7C791D5B}"/>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a:extLst>
            <a:ext uri="{FF2B5EF4-FFF2-40B4-BE49-F238E27FC236}">
              <a16:creationId xmlns="" xmlns:a16="http://schemas.microsoft.com/office/drawing/2014/main" id="{CBA41111-6936-4A3C-911E-ECF22455AB95}"/>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a:extLst>
            <a:ext uri="{FF2B5EF4-FFF2-40B4-BE49-F238E27FC236}">
              <a16:creationId xmlns="" xmlns:a16="http://schemas.microsoft.com/office/drawing/2014/main" id="{9C2A04DF-9BB9-441C-8F91-220077EA2918}"/>
            </a:ext>
          </a:extLst>
        </xdr:cNvPr>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a:extLst>
            <a:ext uri="{FF2B5EF4-FFF2-40B4-BE49-F238E27FC236}">
              <a16:creationId xmlns="" xmlns:a16="http://schemas.microsoft.com/office/drawing/2014/main" id="{4683B927-5257-461B-B41E-FE4197FF3790}"/>
            </a:ext>
          </a:extLst>
        </xdr:cNvPr>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a:extLst>
            <a:ext uri="{FF2B5EF4-FFF2-40B4-BE49-F238E27FC236}">
              <a16:creationId xmlns="" xmlns:a16="http://schemas.microsoft.com/office/drawing/2014/main" id="{1C9C09C2-6561-4982-8950-EC2A4652FA74}"/>
            </a:ext>
          </a:extLst>
        </xdr:cNvPr>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a:extLst>
            <a:ext uri="{FF2B5EF4-FFF2-40B4-BE49-F238E27FC236}">
              <a16:creationId xmlns="" xmlns:a16="http://schemas.microsoft.com/office/drawing/2014/main" id="{8501C846-6F1C-45F8-B329-3FDB48B071A5}"/>
            </a:ext>
          </a:extLst>
        </xdr:cNvPr>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a:extLst>
            <a:ext uri="{FF2B5EF4-FFF2-40B4-BE49-F238E27FC236}">
              <a16:creationId xmlns="" xmlns:a16="http://schemas.microsoft.com/office/drawing/2014/main" id="{A74A764D-C398-46D9-8AC0-A89436A483F9}"/>
            </a:ext>
          </a:extLst>
        </xdr:cNvPr>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 xmlns:a16="http://schemas.microsoft.com/office/drawing/2014/main" id="{E1C615A7-4A3A-478A-8D61-8F9FA13B1A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32A739C9-7E15-4B57-84D4-155B1E5DFA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E479843A-2034-4614-991F-C2BB55FCE4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74B4B3E2-EDE1-4DE9-BA4B-9F5A4E678C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7C4B1731-D415-4491-971A-9CD6E54AC6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55" name="楕円 454">
          <a:extLst>
            <a:ext uri="{FF2B5EF4-FFF2-40B4-BE49-F238E27FC236}">
              <a16:creationId xmlns="" xmlns:a16="http://schemas.microsoft.com/office/drawing/2014/main" id="{10EC7F60-EE69-48FD-AFB5-76F8EDD71CDF}"/>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56" name="【認定こども園・幼稚園・保育所】&#10;一人当たり面積該当値テキスト">
          <a:extLst>
            <a:ext uri="{FF2B5EF4-FFF2-40B4-BE49-F238E27FC236}">
              <a16:creationId xmlns="" xmlns:a16="http://schemas.microsoft.com/office/drawing/2014/main" id="{6EF83B0A-55A4-4DA7-BFBE-C953164455BB}"/>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57" name="楕円 456">
          <a:extLst>
            <a:ext uri="{FF2B5EF4-FFF2-40B4-BE49-F238E27FC236}">
              <a16:creationId xmlns="" xmlns:a16="http://schemas.microsoft.com/office/drawing/2014/main" id="{14146DCE-E023-4498-87F5-45D50DD0E7D8}"/>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99060</xdr:rowOff>
    </xdr:to>
    <xdr:cxnSp macro="">
      <xdr:nvCxnSpPr>
        <xdr:cNvPr id="458" name="直線コネクタ 457">
          <a:extLst>
            <a:ext uri="{FF2B5EF4-FFF2-40B4-BE49-F238E27FC236}">
              <a16:creationId xmlns="" xmlns:a16="http://schemas.microsoft.com/office/drawing/2014/main" id="{9CFC63BA-AF1D-4DA1-BA3B-D860A66E5ED1}"/>
            </a:ext>
          </a:extLst>
        </xdr:cNvPr>
        <xdr:cNvCxnSpPr/>
      </xdr:nvCxnSpPr>
      <xdr:spPr>
        <a:xfrm>
          <a:off x="21323300" y="6903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59" name="楕円 458">
          <a:extLst>
            <a:ext uri="{FF2B5EF4-FFF2-40B4-BE49-F238E27FC236}">
              <a16:creationId xmlns="" xmlns:a16="http://schemas.microsoft.com/office/drawing/2014/main" id="{683D0F94-67B1-4D37-AAD3-CB2E482A05A3}"/>
            </a:ext>
          </a:extLst>
        </xdr:cNvPr>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40</xdr:row>
      <xdr:rowOff>45720</xdr:rowOff>
    </xdr:to>
    <xdr:cxnSp macro="">
      <xdr:nvCxnSpPr>
        <xdr:cNvPr id="460" name="直線コネクタ 459">
          <a:extLst>
            <a:ext uri="{FF2B5EF4-FFF2-40B4-BE49-F238E27FC236}">
              <a16:creationId xmlns="" xmlns:a16="http://schemas.microsoft.com/office/drawing/2014/main" id="{5E8255B3-A7FE-4D18-AE47-0CB6335E6DC5}"/>
            </a:ext>
          </a:extLst>
        </xdr:cNvPr>
        <xdr:cNvCxnSpPr/>
      </xdr:nvCxnSpPr>
      <xdr:spPr>
        <a:xfrm>
          <a:off x="20434300" y="6850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461" name="楕円 460">
          <a:extLst>
            <a:ext uri="{FF2B5EF4-FFF2-40B4-BE49-F238E27FC236}">
              <a16:creationId xmlns="" xmlns:a16="http://schemas.microsoft.com/office/drawing/2014/main" id="{BB2FAA6E-0EC9-4B1F-8247-FBB83A3D7ED6}"/>
            </a:ext>
          </a:extLst>
        </xdr:cNvPr>
        <xdr:cNvSpPr/>
      </xdr:nvSpPr>
      <xdr:spPr>
        <a:xfrm>
          <a:off x="19494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39</xdr:row>
      <xdr:rowOff>167640</xdr:rowOff>
    </xdr:to>
    <xdr:cxnSp macro="">
      <xdr:nvCxnSpPr>
        <xdr:cNvPr id="462" name="直線コネクタ 461">
          <a:extLst>
            <a:ext uri="{FF2B5EF4-FFF2-40B4-BE49-F238E27FC236}">
              <a16:creationId xmlns="" xmlns:a16="http://schemas.microsoft.com/office/drawing/2014/main" id="{E296BD56-3E69-4816-B30D-850733A796DF}"/>
            </a:ext>
          </a:extLst>
        </xdr:cNvPr>
        <xdr:cNvCxnSpPr/>
      </xdr:nvCxnSpPr>
      <xdr:spPr>
        <a:xfrm flipV="1">
          <a:off x="19545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a:extLst>
            <a:ext uri="{FF2B5EF4-FFF2-40B4-BE49-F238E27FC236}">
              <a16:creationId xmlns="" xmlns:a16="http://schemas.microsoft.com/office/drawing/2014/main" id="{CE368B5D-2AD3-40BF-BA4F-BE72D587ED33}"/>
            </a:ext>
          </a:extLst>
        </xdr:cNvPr>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a:extLst>
            <a:ext uri="{FF2B5EF4-FFF2-40B4-BE49-F238E27FC236}">
              <a16:creationId xmlns="" xmlns:a16="http://schemas.microsoft.com/office/drawing/2014/main" id="{C071A8B9-3643-41BE-AE7B-1FCF8595E98F}"/>
            </a:ext>
          </a:extLst>
        </xdr:cNvPr>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a:extLst>
            <a:ext uri="{FF2B5EF4-FFF2-40B4-BE49-F238E27FC236}">
              <a16:creationId xmlns="" xmlns:a16="http://schemas.microsoft.com/office/drawing/2014/main" id="{692FF006-E6E5-4D9C-BEE9-7629DC9074ED}"/>
            </a:ext>
          </a:extLst>
        </xdr:cNvPr>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466" name="n_1mainValue【認定こども園・幼稚園・保育所】&#10;一人当たり面積">
          <a:extLst>
            <a:ext uri="{FF2B5EF4-FFF2-40B4-BE49-F238E27FC236}">
              <a16:creationId xmlns="" xmlns:a16="http://schemas.microsoft.com/office/drawing/2014/main" id="{5983B252-117B-414D-ACF4-FB3971C6E78E}"/>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7" name="n_2mainValue【認定こども園・幼稚園・保育所】&#10;一人当たり面積">
          <a:extLst>
            <a:ext uri="{FF2B5EF4-FFF2-40B4-BE49-F238E27FC236}">
              <a16:creationId xmlns="" xmlns:a16="http://schemas.microsoft.com/office/drawing/2014/main" id="{CB4612F7-3427-445E-95A0-5F0AD9B90DFF}"/>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38117</xdr:rowOff>
    </xdr:from>
    <xdr:ext cx="469744" cy="259045"/>
    <xdr:sp macro="" textlink="">
      <xdr:nvSpPr>
        <xdr:cNvPr id="468" name="n_3mainValue【認定こども園・幼稚園・保育所】&#10;一人当たり面積">
          <a:extLst>
            <a:ext uri="{FF2B5EF4-FFF2-40B4-BE49-F238E27FC236}">
              <a16:creationId xmlns="" xmlns:a16="http://schemas.microsoft.com/office/drawing/2014/main" id="{C0692F61-865E-4401-9E2C-003689F22E09}"/>
            </a:ext>
          </a:extLst>
        </xdr:cNvPr>
        <xdr:cNvSpPr txBox="1"/>
      </xdr:nvSpPr>
      <xdr:spPr>
        <a:xfrm>
          <a:off x="19310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 xmlns:a16="http://schemas.microsoft.com/office/drawing/2014/main" id="{86E7C8F5-2F79-42F6-9C3D-9CCD5D266E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 xmlns:a16="http://schemas.microsoft.com/office/drawing/2014/main" id="{1D7FE252-BF17-4BF3-B3AA-AA57CBA842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 xmlns:a16="http://schemas.microsoft.com/office/drawing/2014/main" id="{09E3B2B8-2F07-463F-8048-AB7E1395F5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 xmlns:a16="http://schemas.microsoft.com/office/drawing/2014/main" id="{835851FC-8416-4179-AD10-77E66B380B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 xmlns:a16="http://schemas.microsoft.com/office/drawing/2014/main" id="{DAB6FD0E-3493-407D-BF1D-775ABD0931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 xmlns:a16="http://schemas.microsoft.com/office/drawing/2014/main" id="{85FDB1E7-17E5-4F70-8FF7-EC61B37DF2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 xmlns:a16="http://schemas.microsoft.com/office/drawing/2014/main" id="{02FDC482-3432-4FD3-B053-03B85619F6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 xmlns:a16="http://schemas.microsoft.com/office/drawing/2014/main" id="{ED439ACD-FE88-47DB-B11E-E94B2D55A1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 xmlns:a16="http://schemas.microsoft.com/office/drawing/2014/main" id="{D3AD7908-6574-4083-B107-FCAEAE9513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 xmlns:a16="http://schemas.microsoft.com/office/drawing/2014/main" id="{EBF31BA7-29FF-4E03-9B59-7D80068C61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a:extLst>
            <a:ext uri="{FF2B5EF4-FFF2-40B4-BE49-F238E27FC236}">
              <a16:creationId xmlns="" xmlns:a16="http://schemas.microsoft.com/office/drawing/2014/main" id="{CC81F38E-3197-4CA8-B2A1-E876179B481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 xmlns:a16="http://schemas.microsoft.com/office/drawing/2014/main" id="{16A2B0CA-EC12-4862-8563-09AAED3E82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 xmlns:a16="http://schemas.microsoft.com/office/drawing/2014/main" id="{539520AC-49FE-41EE-B16F-0CE3B2806CE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 xmlns:a16="http://schemas.microsoft.com/office/drawing/2014/main" id="{DAD85864-0952-4FA0-98BB-6E738CCD9BC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 xmlns:a16="http://schemas.microsoft.com/office/drawing/2014/main" id="{9C323960-B6D7-4585-BB45-91435E71ACE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 xmlns:a16="http://schemas.microsoft.com/office/drawing/2014/main" id="{74524B95-AEFC-4644-AB2D-8EF19C94D07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 xmlns:a16="http://schemas.microsoft.com/office/drawing/2014/main" id="{93083831-0BE6-44E1-B517-3C02884B12D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 xmlns:a16="http://schemas.microsoft.com/office/drawing/2014/main" id="{748F462C-6E8E-44F0-A335-06AA36DE2FE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 xmlns:a16="http://schemas.microsoft.com/office/drawing/2014/main" id="{A0ADB35C-918B-49F8-B6B3-70F66E5B55D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 xmlns:a16="http://schemas.microsoft.com/office/drawing/2014/main" id="{8779E242-BB1E-43E0-B6A2-9E6F4725D6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 xmlns:a16="http://schemas.microsoft.com/office/drawing/2014/main" id="{DA4A784D-0638-46EE-848B-5C4652A0B3C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 xmlns:a16="http://schemas.microsoft.com/office/drawing/2014/main" id="{F34C77BA-E885-49EB-9160-9B2B8D8884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 xmlns:a16="http://schemas.microsoft.com/office/drawing/2014/main" id="{5D25C2A5-CFD2-4D74-B7BC-B51F9866A27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 xmlns:a16="http://schemas.microsoft.com/office/drawing/2014/main" id="{EF03880E-9AAA-45F6-90CA-B1EEF439A2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 xmlns:a16="http://schemas.microsoft.com/office/drawing/2014/main" id="{DBE632E2-E485-4D2E-979B-A38EB42A3BF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 xmlns:a16="http://schemas.microsoft.com/office/drawing/2014/main" id="{589CE57F-E303-4493-B469-98B8FF853A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a:extLst>
            <a:ext uri="{FF2B5EF4-FFF2-40B4-BE49-F238E27FC236}">
              <a16:creationId xmlns="" xmlns:a16="http://schemas.microsoft.com/office/drawing/2014/main" id="{83A9E5AD-CDBD-4D90-9F00-4DDA12805B70}"/>
            </a:ext>
          </a:extLst>
        </xdr:cNvPr>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a:extLst>
            <a:ext uri="{FF2B5EF4-FFF2-40B4-BE49-F238E27FC236}">
              <a16:creationId xmlns="" xmlns:a16="http://schemas.microsoft.com/office/drawing/2014/main" id="{6B9A5187-69AA-4F5B-98DA-4033319B9A72}"/>
            </a:ext>
          </a:extLst>
        </xdr:cNvPr>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a:extLst>
            <a:ext uri="{FF2B5EF4-FFF2-40B4-BE49-F238E27FC236}">
              <a16:creationId xmlns="" xmlns:a16="http://schemas.microsoft.com/office/drawing/2014/main" id="{F89E7C88-EDB9-4304-A58C-8A8183BCA87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a:extLst>
            <a:ext uri="{FF2B5EF4-FFF2-40B4-BE49-F238E27FC236}">
              <a16:creationId xmlns="" xmlns:a16="http://schemas.microsoft.com/office/drawing/2014/main" id="{3823773B-24E2-4336-AE33-300B0370073C}"/>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a:extLst>
            <a:ext uri="{FF2B5EF4-FFF2-40B4-BE49-F238E27FC236}">
              <a16:creationId xmlns="" xmlns:a16="http://schemas.microsoft.com/office/drawing/2014/main" id="{ACD26460-97E3-4A96-9270-6819FEDA6D7D}"/>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00" name="【学校施設】&#10;有形固定資産減価償却率平均値テキスト">
          <a:extLst>
            <a:ext uri="{FF2B5EF4-FFF2-40B4-BE49-F238E27FC236}">
              <a16:creationId xmlns="" xmlns:a16="http://schemas.microsoft.com/office/drawing/2014/main" id="{00E85535-AA35-4C7C-B751-C489B890722D}"/>
            </a:ext>
          </a:extLst>
        </xdr:cNvPr>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a:extLst>
            <a:ext uri="{FF2B5EF4-FFF2-40B4-BE49-F238E27FC236}">
              <a16:creationId xmlns="" xmlns:a16="http://schemas.microsoft.com/office/drawing/2014/main" id="{49DC06D0-9E8E-4DC3-8F3B-201DE1E11A7D}"/>
            </a:ext>
          </a:extLst>
        </xdr:cNvPr>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a:extLst>
            <a:ext uri="{FF2B5EF4-FFF2-40B4-BE49-F238E27FC236}">
              <a16:creationId xmlns="" xmlns:a16="http://schemas.microsoft.com/office/drawing/2014/main" id="{08BD29E7-8E85-403F-A16B-6BCD9DABAD27}"/>
            </a:ext>
          </a:extLst>
        </xdr:cNvPr>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a:extLst>
            <a:ext uri="{FF2B5EF4-FFF2-40B4-BE49-F238E27FC236}">
              <a16:creationId xmlns="" xmlns:a16="http://schemas.microsoft.com/office/drawing/2014/main" id="{3E02BAF7-1E32-41D3-AA16-43CC92E4C1BD}"/>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a:extLst>
            <a:ext uri="{FF2B5EF4-FFF2-40B4-BE49-F238E27FC236}">
              <a16:creationId xmlns="" xmlns:a16="http://schemas.microsoft.com/office/drawing/2014/main" id="{D1A3C0DF-E7A2-47A2-9ABE-8AD3ED05A58E}"/>
            </a:ext>
          </a:extLst>
        </xdr:cNvPr>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A15CBF39-017E-4EA6-A9DA-95C76D58B1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DAE8A138-5B1D-4721-A5DC-18CEAEA71C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FD0E2649-B0B5-484B-9378-6B46E8D6EB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174954C9-848B-412A-9EAF-7B93161F63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7A86A885-1664-4761-A281-BEEFB66EB5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510" name="楕円 509">
          <a:extLst>
            <a:ext uri="{FF2B5EF4-FFF2-40B4-BE49-F238E27FC236}">
              <a16:creationId xmlns="" xmlns:a16="http://schemas.microsoft.com/office/drawing/2014/main" id="{E07C0715-24BD-477C-90EC-26BFD6FB2302}"/>
            </a:ext>
          </a:extLst>
        </xdr:cNvPr>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511" name="【学校施設】&#10;有形固定資産減価償却率該当値テキスト">
          <a:extLst>
            <a:ext uri="{FF2B5EF4-FFF2-40B4-BE49-F238E27FC236}">
              <a16:creationId xmlns="" xmlns:a16="http://schemas.microsoft.com/office/drawing/2014/main" id="{4F2B1F9D-8D7C-4C5F-AB67-0353851D06ED}"/>
            </a:ext>
          </a:extLst>
        </xdr:cNvPr>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512" name="楕円 511">
          <a:extLst>
            <a:ext uri="{FF2B5EF4-FFF2-40B4-BE49-F238E27FC236}">
              <a16:creationId xmlns="" xmlns:a16="http://schemas.microsoft.com/office/drawing/2014/main" id="{3C4C2CDB-40AD-4010-8F36-AB0F5E576AEB}"/>
            </a:ext>
          </a:extLst>
        </xdr:cNvPr>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96338</xdr:rowOff>
    </xdr:to>
    <xdr:cxnSp macro="">
      <xdr:nvCxnSpPr>
        <xdr:cNvPr id="513" name="直線コネクタ 512">
          <a:extLst>
            <a:ext uri="{FF2B5EF4-FFF2-40B4-BE49-F238E27FC236}">
              <a16:creationId xmlns="" xmlns:a16="http://schemas.microsoft.com/office/drawing/2014/main" id="{8BCE49DB-EFBA-4D17-AC8D-B4679C41B0F2}"/>
            </a:ext>
          </a:extLst>
        </xdr:cNvPr>
        <xdr:cNvCxnSpPr/>
      </xdr:nvCxnSpPr>
      <xdr:spPr>
        <a:xfrm flipV="1">
          <a:off x="15481300" y="1049927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94524</xdr:rowOff>
    </xdr:from>
    <xdr:to>
      <xdr:col>76</xdr:col>
      <xdr:colOff>165100</xdr:colOff>
      <xdr:row>62</xdr:row>
      <xdr:rowOff>24674</xdr:rowOff>
    </xdr:to>
    <xdr:sp macro="" textlink="">
      <xdr:nvSpPr>
        <xdr:cNvPr id="514" name="楕円 513">
          <a:extLst>
            <a:ext uri="{FF2B5EF4-FFF2-40B4-BE49-F238E27FC236}">
              <a16:creationId xmlns="" xmlns:a16="http://schemas.microsoft.com/office/drawing/2014/main" id="{8A6F38EE-3045-450E-93A5-ADAA6FF7B25F}"/>
            </a:ext>
          </a:extLst>
        </xdr:cNvPr>
        <xdr:cNvSpPr/>
      </xdr:nvSpPr>
      <xdr:spPr>
        <a:xfrm>
          <a:off x="14541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145324</xdr:rowOff>
    </xdr:to>
    <xdr:cxnSp macro="">
      <xdr:nvCxnSpPr>
        <xdr:cNvPr id="515" name="直線コネクタ 514">
          <a:extLst>
            <a:ext uri="{FF2B5EF4-FFF2-40B4-BE49-F238E27FC236}">
              <a16:creationId xmlns="" xmlns:a16="http://schemas.microsoft.com/office/drawing/2014/main" id="{8678933E-4206-413D-A52C-A543B43EFDC4}"/>
            </a:ext>
          </a:extLst>
        </xdr:cNvPr>
        <xdr:cNvCxnSpPr/>
      </xdr:nvCxnSpPr>
      <xdr:spPr>
        <a:xfrm flipV="1">
          <a:off x="14592300" y="105547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163104</xdr:rowOff>
    </xdr:from>
    <xdr:to>
      <xdr:col>72</xdr:col>
      <xdr:colOff>38100</xdr:colOff>
      <xdr:row>62</xdr:row>
      <xdr:rowOff>93254</xdr:rowOff>
    </xdr:to>
    <xdr:sp macro="" textlink="">
      <xdr:nvSpPr>
        <xdr:cNvPr id="516" name="楕円 515">
          <a:extLst>
            <a:ext uri="{FF2B5EF4-FFF2-40B4-BE49-F238E27FC236}">
              <a16:creationId xmlns="" xmlns:a16="http://schemas.microsoft.com/office/drawing/2014/main" id="{960CB91D-2972-48C3-B25D-BD995521658A}"/>
            </a:ext>
          </a:extLst>
        </xdr:cNvPr>
        <xdr:cNvSpPr/>
      </xdr:nvSpPr>
      <xdr:spPr>
        <a:xfrm>
          <a:off x="1365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145324</xdr:rowOff>
    </xdr:from>
    <xdr:to>
      <xdr:col>76</xdr:col>
      <xdr:colOff>114300</xdr:colOff>
      <xdr:row>62</xdr:row>
      <xdr:rowOff>42454</xdr:rowOff>
    </xdr:to>
    <xdr:cxnSp macro="">
      <xdr:nvCxnSpPr>
        <xdr:cNvPr id="517" name="直線コネクタ 516">
          <a:extLst>
            <a:ext uri="{FF2B5EF4-FFF2-40B4-BE49-F238E27FC236}">
              <a16:creationId xmlns="" xmlns:a16="http://schemas.microsoft.com/office/drawing/2014/main" id="{196BE4CB-4697-412F-830F-571FF9426D2F}"/>
            </a:ext>
          </a:extLst>
        </xdr:cNvPr>
        <xdr:cNvCxnSpPr/>
      </xdr:nvCxnSpPr>
      <xdr:spPr>
        <a:xfrm flipV="1">
          <a:off x="13703300" y="106037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518" name="n_1aveValue【学校施設】&#10;有形固定資産減価償却率">
          <a:extLst>
            <a:ext uri="{FF2B5EF4-FFF2-40B4-BE49-F238E27FC236}">
              <a16:creationId xmlns="" xmlns:a16="http://schemas.microsoft.com/office/drawing/2014/main" id="{4D74C16A-C0FD-44E2-8C6E-5CA3394794F1}"/>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9" name="n_2aveValue【学校施設】&#10;有形固定資産減価償却率">
          <a:extLst>
            <a:ext uri="{FF2B5EF4-FFF2-40B4-BE49-F238E27FC236}">
              <a16:creationId xmlns="" xmlns:a16="http://schemas.microsoft.com/office/drawing/2014/main" id="{8E9A9727-90E6-47E3-B628-DBE5D82FB475}"/>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20" name="n_3aveValue【学校施設】&#10;有形固定資産減価償却率">
          <a:extLst>
            <a:ext uri="{FF2B5EF4-FFF2-40B4-BE49-F238E27FC236}">
              <a16:creationId xmlns="" xmlns:a16="http://schemas.microsoft.com/office/drawing/2014/main" id="{0DB43A61-7326-4D64-81BB-E8952B4F911E}"/>
            </a:ext>
          </a:extLst>
        </xdr:cNvPr>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521" name="n_1mainValue【学校施設】&#10;有形固定資産減価償却率">
          <a:extLst>
            <a:ext uri="{FF2B5EF4-FFF2-40B4-BE49-F238E27FC236}">
              <a16:creationId xmlns="" xmlns:a16="http://schemas.microsoft.com/office/drawing/2014/main" id="{642828B9-2EB8-4517-8423-4A2EA030454D}"/>
            </a:ext>
          </a:extLst>
        </xdr:cNvPr>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15801</xdr:rowOff>
    </xdr:from>
    <xdr:ext cx="405111" cy="259045"/>
    <xdr:sp macro="" textlink="">
      <xdr:nvSpPr>
        <xdr:cNvPr id="522" name="n_2mainValue【学校施設】&#10;有形固定資産減価償却率">
          <a:extLst>
            <a:ext uri="{FF2B5EF4-FFF2-40B4-BE49-F238E27FC236}">
              <a16:creationId xmlns="" xmlns:a16="http://schemas.microsoft.com/office/drawing/2014/main" id="{A912AF64-2CD2-4CD0-B3A1-43622D6EE3DA}"/>
            </a:ext>
          </a:extLst>
        </xdr:cNvPr>
        <xdr:cNvSpPr txBox="1"/>
      </xdr:nvSpPr>
      <xdr:spPr>
        <a:xfrm>
          <a:off x="14389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84381</xdr:rowOff>
    </xdr:from>
    <xdr:ext cx="405111" cy="259045"/>
    <xdr:sp macro="" textlink="">
      <xdr:nvSpPr>
        <xdr:cNvPr id="523" name="n_3mainValue【学校施設】&#10;有形固定資産減価償却率">
          <a:extLst>
            <a:ext uri="{FF2B5EF4-FFF2-40B4-BE49-F238E27FC236}">
              <a16:creationId xmlns="" xmlns:a16="http://schemas.microsoft.com/office/drawing/2014/main" id="{A5038C5B-2865-41DB-901E-77E040674095}"/>
            </a:ext>
          </a:extLst>
        </xdr:cNvPr>
        <xdr:cNvSpPr txBox="1"/>
      </xdr:nvSpPr>
      <xdr:spPr>
        <a:xfrm>
          <a:off x="13500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 xmlns:a16="http://schemas.microsoft.com/office/drawing/2014/main" id="{AF92131C-04B1-48C7-A877-C703FDF2F7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 xmlns:a16="http://schemas.microsoft.com/office/drawing/2014/main" id="{6A5E0AA9-D036-4305-B99B-7FCC7832B6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 xmlns:a16="http://schemas.microsoft.com/office/drawing/2014/main" id="{57C18E35-9247-4094-A088-5234DBDDAD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 xmlns:a16="http://schemas.microsoft.com/office/drawing/2014/main" id="{0D2D9EC7-CB0E-447F-AB02-8D9CF7BDB0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 xmlns:a16="http://schemas.microsoft.com/office/drawing/2014/main" id="{EC6C5DC1-8B2F-4464-984C-1927B855ED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 xmlns:a16="http://schemas.microsoft.com/office/drawing/2014/main" id="{640F90EF-1030-4801-8BB4-7186886132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 xmlns:a16="http://schemas.microsoft.com/office/drawing/2014/main" id="{15AB9F5A-F069-424B-98D3-D4112C3E56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 xmlns:a16="http://schemas.microsoft.com/office/drawing/2014/main" id="{50D98341-0C87-4C60-A43E-756B804910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 xmlns:a16="http://schemas.microsoft.com/office/drawing/2014/main" id="{A8DD8EEE-48B6-41B1-B16E-5BC565DE7E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 xmlns:a16="http://schemas.microsoft.com/office/drawing/2014/main" id="{10645B95-06BC-41FE-BFCF-6AB2557429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a:extLst>
            <a:ext uri="{FF2B5EF4-FFF2-40B4-BE49-F238E27FC236}">
              <a16:creationId xmlns="" xmlns:a16="http://schemas.microsoft.com/office/drawing/2014/main" id="{F09E4E47-A67B-4064-BF04-81FD4A9B761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a:extLst>
            <a:ext uri="{FF2B5EF4-FFF2-40B4-BE49-F238E27FC236}">
              <a16:creationId xmlns="" xmlns:a16="http://schemas.microsoft.com/office/drawing/2014/main" id="{784838DC-C946-4C47-9BDD-A5AAA29FED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a:extLst>
            <a:ext uri="{FF2B5EF4-FFF2-40B4-BE49-F238E27FC236}">
              <a16:creationId xmlns="" xmlns:a16="http://schemas.microsoft.com/office/drawing/2014/main" id="{7CF7BBE3-BB5E-41A8-8B1C-43A22AA22D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a:extLst>
            <a:ext uri="{FF2B5EF4-FFF2-40B4-BE49-F238E27FC236}">
              <a16:creationId xmlns="" xmlns:a16="http://schemas.microsoft.com/office/drawing/2014/main" id="{C7F19E63-E72C-46DA-BA2F-4C64D08BD64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a:extLst>
            <a:ext uri="{FF2B5EF4-FFF2-40B4-BE49-F238E27FC236}">
              <a16:creationId xmlns="" xmlns:a16="http://schemas.microsoft.com/office/drawing/2014/main" id="{15F9A7E1-74CD-44B1-AB75-DC6FCF62776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 xmlns:a16="http://schemas.microsoft.com/office/drawing/2014/main" id="{E479E76E-EA67-42EC-84D2-884D9F2879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 xmlns:a16="http://schemas.microsoft.com/office/drawing/2014/main" id="{5BD7278B-AE29-4A2D-88EF-C827480D019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a:extLst>
            <a:ext uri="{FF2B5EF4-FFF2-40B4-BE49-F238E27FC236}">
              <a16:creationId xmlns="" xmlns:a16="http://schemas.microsoft.com/office/drawing/2014/main" id="{EB07283A-DC8C-4A00-976E-61EAE810BDA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a:extLst>
            <a:ext uri="{FF2B5EF4-FFF2-40B4-BE49-F238E27FC236}">
              <a16:creationId xmlns="" xmlns:a16="http://schemas.microsoft.com/office/drawing/2014/main" id="{793AF17D-9545-4DC8-824E-DB4966A03CD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a:extLst>
            <a:ext uri="{FF2B5EF4-FFF2-40B4-BE49-F238E27FC236}">
              <a16:creationId xmlns="" xmlns:a16="http://schemas.microsoft.com/office/drawing/2014/main" id="{E2DCE669-396F-4E7C-BCAA-47E3EA0905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a:extLst>
            <a:ext uri="{FF2B5EF4-FFF2-40B4-BE49-F238E27FC236}">
              <a16:creationId xmlns="" xmlns:a16="http://schemas.microsoft.com/office/drawing/2014/main" id="{CFAA2C27-89C1-4E35-8C15-08E46F258C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 xmlns:a16="http://schemas.microsoft.com/office/drawing/2014/main" id="{4F5F6F30-D95A-480D-BF95-AEE814F79A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 xmlns:a16="http://schemas.microsoft.com/office/drawing/2014/main" id="{AFE6B788-2685-414D-A30B-D93F03352E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 xmlns:a16="http://schemas.microsoft.com/office/drawing/2014/main" id="{3EAD6250-25F5-4BBC-A42C-5090261746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a:extLst>
            <a:ext uri="{FF2B5EF4-FFF2-40B4-BE49-F238E27FC236}">
              <a16:creationId xmlns="" xmlns:a16="http://schemas.microsoft.com/office/drawing/2014/main" id="{B09D613C-C3DB-4EF4-9CBD-35847D479098}"/>
            </a:ext>
          </a:extLst>
        </xdr:cNvPr>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a:extLst>
            <a:ext uri="{FF2B5EF4-FFF2-40B4-BE49-F238E27FC236}">
              <a16:creationId xmlns="" xmlns:a16="http://schemas.microsoft.com/office/drawing/2014/main" id="{638A8603-3C5C-4F80-BBB0-D11DFDDAED84}"/>
            </a:ext>
          </a:extLst>
        </xdr:cNvPr>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a:extLst>
            <a:ext uri="{FF2B5EF4-FFF2-40B4-BE49-F238E27FC236}">
              <a16:creationId xmlns="" xmlns:a16="http://schemas.microsoft.com/office/drawing/2014/main" id="{EEE3279D-1A75-44A2-A5B2-63CE3DD5BDF7}"/>
            </a:ext>
          </a:extLst>
        </xdr:cNvPr>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a:extLst>
            <a:ext uri="{FF2B5EF4-FFF2-40B4-BE49-F238E27FC236}">
              <a16:creationId xmlns="" xmlns:a16="http://schemas.microsoft.com/office/drawing/2014/main" id="{99534298-724E-4FCC-8E90-1264B25ECA83}"/>
            </a:ext>
          </a:extLst>
        </xdr:cNvPr>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a:extLst>
            <a:ext uri="{FF2B5EF4-FFF2-40B4-BE49-F238E27FC236}">
              <a16:creationId xmlns="" xmlns:a16="http://schemas.microsoft.com/office/drawing/2014/main" id="{3E89666F-88D5-4B44-8DD5-10FC787DC954}"/>
            </a:ext>
          </a:extLst>
        </xdr:cNvPr>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a:extLst>
            <a:ext uri="{FF2B5EF4-FFF2-40B4-BE49-F238E27FC236}">
              <a16:creationId xmlns="" xmlns:a16="http://schemas.microsoft.com/office/drawing/2014/main" id="{98B1E9DB-E8E4-48F6-9EA3-4BBD2815D2A9}"/>
            </a:ext>
          </a:extLst>
        </xdr:cNvPr>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a:extLst>
            <a:ext uri="{FF2B5EF4-FFF2-40B4-BE49-F238E27FC236}">
              <a16:creationId xmlns="" xmlns:a16="http://schemas.microsoft.com/office/drawing/2014/main" id="{4008851D-3357-4E49-AA41-5984E8F5E389}"/>
            </a:ext>
          </a:extLst>
        </xdr:cNvPr>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a:extLst>
            <a:ext uri="{FF2B5EF4-FFF2-40B4-BE49-F238E27FC236}">
              <a16:creationId xmlns="" xmlns:a16="http://schemas.microsoft.com/office/drawing/2014/main" id="{69E01515-1B50-4629-8B86-CC331EF3CD24}"/>
            </a:ext>
          </a:extLst>
        </xdr:cNvPr>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a:extLst>
            <a:ext uri="{FF2B5EF4-FFF2-40B4-BE49-F238E27FC236}">
              <a16:creationId xmlns="" xmlns:a16="http://schemas.microsoft.com/office/drawing/2014/main" id="{1FBF1E7D-A324-4383-B18A-88EA1EEF830A}"/>
            </a:ext>
          </a:extLst>
        </xdr:cNvPr>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a:extLst>
            <a:ext uri="{FF2B5EF4-FFF2-40B4-BE49-F238E27FC236}">
              <a16:creationId xmlns="" xmlns:a16="http://schemas.microsoft.com/office/drawing/2014/main" id="{764F8C18-B106-45BB-AF23-0A84D40FBD73}"/>
            </a:ext>
          </a:extLst>
        </xdr:cNvPr>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0A1A89B4-1188-424C-B432-342655089E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F5E1448D-113F-435F-A4C7-AFA8CE9B46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E6F1F410-DB4E-44FA-BB43-9A39E8A1F0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DD06F5D1-BF29-4CEF-B5CE-0F76C185AE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4C53DDE1-EF62-40CB-807E-9CA704F143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67691</xdr:rowOff>
    </xdr:from>
    <xdr:to>
      <xdr:col>116</xdr:col>
      <xdr:colOff>114300</xdr:colOff>
      <xdr:row>62</xdr:row>
      <xdr:rowOff>169291</xdr:rowOff>
    </xdr:to>
    <xdr:sp macro="" textlink="">
      <xdr:nvSpPr>
        <xdr:cNvPr id="563" name="楕円 562">
          <a:extLst>
            <a:ext uri="{FF2B5EF4-FFF2-40B4-BE49-F238E27FC236}">
              <a16:creationId xmlns="" xmlns:a16="http://schemas.microsoft.com/office/drawing/2014/main" id="{0FF39C6D-B885-46A0-8C07-F33994BE55F1}"/>
            </a:ext>
          </a:extLst>
        </xdr:cNvPr>
        <xdr:cNvSpPr/>
      </xdr:nvSpPr>
      <xdr:spPr>
        <a:xfrm>
          <a:off x="22110700" y="106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46118</xdr:rowOff>
    </xdr:from>
    <xdr:ext cx="469744" cy="259045"/>
    <xdr:sp macro="" textlink="">
      <xdr:nvSpPr>
        <xdr:cNvPr id="564" name="【学校施設】&#10;一人当たり面積該当値テキスト">
          <a:extLst>
            <a:ext uri="{FF2B5EF4-FFF2-40B4-BE49-F238E27FC236}">
              <a16:creationId xmlns="" xmlns:a16="http://schemas.microsoft.com/office/drawing/2014/main" id="{2CA1FA1F-7C38-40BF-8887-1BF1B6ABBF63}"/>
            </a:ext>
          </a:extLst>
        </xdr:cNvPr>
        <xdr:cNvSpPr txBox="1"/>
      </xdr:nvSpPr>
      <xdr:spPr>
        <a:xfrm>
          <a:off x="22199600"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68453</xdr:rowOff>
    </xdr:from>
    <xdr:to>
      <xdr:col>112</xdr:col>
      <xdr:colOff>38100</xdr:colOff>
      <xdr:row>62</xdr:row>
      <xdr:rowOff>170053</xdr:rowOff>
    </xdr:to>
    <xdr:sp macro="" textlink="">
      <xdr:nvSpPr>
        <xdr:cNvPr id="565" name="楕円 564">
          <a:extLst>
            <a:ext uri="{FF2B5EF4-FFF2-40B4-BE49-F238E27FC236}">
              <a16:creationId xmlns="" xmlns:a16="http://schemas.microsoft.com/office/drawing/2014/main" id="{4D2EC0BB-6CFD-404F-B14E-F22D63C9BA4F}"/>
            </a:ext>
          </a:extLst>
        </xdr:cNvPr>
        <xdr:cNvSpPr/>
      </xdr:nvSpPr>
      <xdr:spPr>
        <a:xfrm>
          <a:off x="212725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118491</xdr:rowOff>
    </xdr:from>
    <xdr:to>
      <xdr:col>116</xdr:col>
      <xdr:colOff>63500</xdr:colOff>
      <xdr:row>62</xdr:row>
      <xdr:rowOff>119253</xdr:rowOff>
    </xdr:to>
    <xdr:cxnSp macro="">
      <xdr:nvCxnSpPr>
        <xdr:cNvPr id="566" name="直線コネクタ 565">
          <a:extLst>
            <a:ext uri="{FF2B5EF4-FFF2-40B4-BE49-F238E27FC236}">
              <a16:creationId xmlns="" xmlns:a16="http://schemas.microsoft.com/office/drawing/2014/main" id="{29218696-94E5-4AE4-A0D5-A683B1D62D9A}"/>
            </a:ext>
          </a:extLst>
        </xdr:cNvPr>
        <xdr:cNvCxnSpPr/>
      </xdr:nvCxnSpPr>
      <xdr:spPr>
        <a:xfrm flipV="1">
          <a:off x="21323300" y="1074839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66548</xdr:rowOff>
    </xdr:from>
    <xdr:to>
      <xdr:col>107</xdr:col>
      <xdr:colOff>101600</xdr:colOff>
      <xdr:row>62</xdr:row>
      <xdr:rowOff>168148</xdr:rowOff>
    </xdr:to>
    <xdr:sp macro="" textlink="">
      <xdr:nvSpPr>
        <xdr:cNvPr id="567" name="楕円 566">
          <a:extLst>
            <a:ext uri="{FF2B5EF4-FFF2-40B4-BE49-F238E27FC236}">
              <a16:creationId xmlns="" xmlns:a16="http://schemas.microsoft.com/office/drawing/2014/main" id="{406386A4-BF10-4807-8A9A-B2101999943A}"/>
            </a:ext>
          </a:extLst>
        </xdr:cNvPr>
        <xdr:cNvSpPr/>
      </xdr:nvSpPr>
      <xdr:spPr>
        <a:xfrm>
          <a:off x="20383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117348</xdr:rowOff>
    </xdr:from>
    <xdr:to>
      <xdr:col>111</xdr:col>
      <xdr:colOff>177800</xdr:colOff>
      <xdr:row>62</xdr:row>
      <xdr:rowOff>119253</xdr:rowOff>
    </xdr:to>
    <xdr:cxnSp macro="">
      <xdr:nvCxnSpPr>
        <xdr:cNvPr id="568" name="直線コネクタ 567">
          <a:extLst>
            <a:ext uri="{FF2B5EF4-FFF2-40B4-BE49-F238E27FC236}">
              <a16:creationId xmlns="" xmlns:a16="http://schemas.microsoft.com/office/drawing/2014/main" id="{43DE95DD-BA25-4F62-87F9-8F8673D7F3EB}"/>
            </a:ext>
          </a:extLst>
        </xdr:cNvPr>
        <xdr:cNvCxnSpPr/>
      </xdr:nvCxnSpPr>
      <xdr:spPr>
        <a:xfrm>
          <a:off x="20434300" y="107472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68453</xdr:rowOff>
    </xdr:from>
    <xdr:to>
      <xdr:col>102</xdr:col>
      <xdr:colOff>165100</xdr:colOff>
      <xdr:row>62</xdr:row>
      <xdr:rowOff>170053</xdr:rowOff>
    </xdr:to>
    <xdr:sp macro="" textlink="">
      <xdr:nvSpPr>
        <xdr:cNvPr id="569" name="楕円 568">
          <a:extLst>
            <a:ext uri="{FF2B5EF4-FFF2-40B4-BE49-F238E27FC236}">
              <a16:creationId xmlns="" xmlns:a16="http://schemas.microsoft.com/office/drawing/2014/main" id="{4565BF33-A083-42D9-924F-5CCECA145E39}"/>
            </a:ext>
          </a:extLst>
        </xdr:cNvPr>
        <xdr:cNvSpPr/>
      </xdr:nvSpPr>
      <xdr:spPr>
        <a:xfrm>
          <a:off x="194945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117348</xdr:rowOff>
    </xdr:from>
    <xdr:to>
      <xdr:col>107</xdr:col>
      <xdr:colOff>50800</xdr:colOff>
      <xdr:row>62</xdr:row>
      <xdr:rowOff>119253</xdr:rowOff>
    </xdr:to>
    <xdr:cxnSp macro="">
      <xdr:nvCxnSpPr>
        <xdr:cNvPr id="570" name="直線コネクタ 569">
          <a:extLst>
            <a:ext uri="{FF2B5EF4-FFF2-40B4-BE49-F238E27FC236}">
              <a16:creationId xmlns="" xmlns:a16="http://schemas.microsoft.com/office/drawing/2014/main" id="{40937622-2FAF-4642-8F17-6A496902640B}"/>
            </a:ext>
          </a:extLst>
        </xdr:cNvPr>
        <xdr:cNvCxnSpPr/>
      </xdr:nvCxnSpPr>
      <xdr:spPr>
        <a:xfrm flipV="1">
          <a:off x="19545300" y="107472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a:extLst>
            <a:ext uri="{FF2B5EF4-FFF2-40B4-BE49-F238E27FC236}">
              <a16:creationId xmlns="" xmlns:a16="http://schemas.microsoft.com/office/drawing/2014/main" id="{52F9023D-F9A1-41CC-8AEF-B1C5B21A3830}"/>
            </a:ext>
          </a:extLst>
        </xdr:cNvPr>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72" name="n_2aveValue【学校施設】&#10;一人当たり面積">
          <a:extLst>
            <a:ext uri="{FF2B5EF4-FFF2-40B4-BE49-F238E27FC236}">
              <a16:creationId xmlns="" xmlns:a16="http://schemas.microsoft.com/office/drawing/2014/main" id="{8DE4DD59-D565-48EF-9C33-6000480D6013}"/>
            </a:ext>
          </a:extLst>
        </xdr:cNvPr>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73" name="n_3aveValue【学校施設】&#10;一人当たり面積">
          <a:extLst>
            <a:ext uri="{FF2B5EF4-FFF2-40B4-BE49-F238E27FC236}">
              <a16:creationId xmlns="" xmlns:a16="http://schemas.microsoft.com/office/drawing/2014/main" id="{FA26234D-EF9D-427B-BD13-A72B3B7EDD52}"/>
            </a:ext>
          </a:extLst>
        </xdr:cNvPr>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161180</xdr:rowOff>
    </xdr:from>
    <xdr:ext cx="469744" cy="259045"/>
    <xdr:sp macro="" textlink="">
      <xdr:nvSpPr>
        <xdr:cNvPr id="574" name="n_1mainValue【学校施設】&#10;一人当たり面積">
          <a:extLst>
            <a:ext uri="{FF2B5EF4-FFF2-40B4-BE49-F238E27FC236}">
              <a16:creationId xmlns="" xmlns:a16="http://schemas.microsoft.com/office/drawing/2014/main" id="{9CB38746-D909-4BE4-885E-D4EA87C137DD}"/>
            </a:ext>
          </a:extLst>
        </xdr:cNvPr>
        <xdr:cNvSpPr txBox="1"/>
      </xdr:nvSpPr>
      <xdr:spPr>
        <a:xfrm>
          <a:off x="2107572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159275</xdr:rowOff>
    </xdr:from>
    <xdr:ext cx="469744" cy="259045"/>
    <xdr:sp macro="" textlink="">
      <xdr:nvSpPr>
        <xdr:cNvPr id="575" name="n_2mainValue【学校施設】&#10;一人当たり面積">
          <a:extLst>
            <a:ext uri="{FF2B5EF4-FFF2-40B4-BE49-F238E27FC236}">
              <a16:creationId xmlns="" xmlns:a16="http://schemas.microsoft.com/office/drawing/2014/main" id="{CEAADF45-7AAB-4721-8D22-78F487314BF1}"/>
            </a:ext>
          </a:extLst>
        </xdr:cNvPr>
        <xdr:cNvSpPr txBox="1"/>
      </xdr:nvSpPr>
      <xdr:spPr>
        <a:xfrm>
          <a:off x="20199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161180</xdr:rowOff>
    </xdr:from>
    <xdr:ext cx="469744" cy="259045"/>
    <xdr:sp macro="" textlink="">
      <xdr:nvSpPr>
        <xdr:cNvPr id="576" name="n_3mainValue【学校施設】&#10;一人当たり面積">
          <a:extLst>
            <a:ext uri="{FF2B5EF4-FFF2-40B4-BE49-F238E27FC236}">
              <a16:creationId xmlns="" xmlns:a16="http://schemas.microsoft.com/office/drawing/2014/main" id="{F0996A78-247D-4348-8D3C-2D3B800F4682}"/>
            </a:ext>
          </a:extLst>
        </xdr:cNvPr>
        <xdr:cNvSpPr txBox="1"/>
      </xdr:nvSpPr>
      <xdr:spPr>
        <a:xfrm>
          <a:off x="1931042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 xmlns:a16="http://schemas.microsoft.com/office/drawing/2014/main" id="{FDA5350D-5DAE-4703-AF66-7FA78E3FC0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 xmlns:a16="http://schemas.microsoft.com/office/drawing/2014/main" id="{C0A122F1-310C-4AFA-873E-D2A2875790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 xmlns:a16="http://schemas.microsoft.com/office/drawing/2014/main" id="{2D06477A-9A57-43B1-ABF9-4B69D0A1B3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 xmlns:a16="http://schemas.microsoft.com/office/drawing/2014/main" id="{C8581438-D9A1-4F09-973B-7917FFC343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 xmlns:a16="http://schemas.microsoft.com/office/drawing/2014/main" id="{3E94BDCC-3404-4E17-8473-F11032DA6D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 xmlns:a16="http://schemas.microsoft.com/office/drawing/2014/main" id="{109D904C-BA3F-446C-8C1B-2F0A98C947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 xmlns:a16="http://schemas.microsoft.com/office/drawing/2014/main" id="{C6F5F80E-579D-4B75-A2DC-A69DC39F8A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 xmlns:a16="http://schemas.microsoft.com/office/drawing/2014/main" id="{E0E99439-FD02-41CB-AD3F-79C227B6D3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 xmlns:a16="http://schemas.microsoft.com/office/drawing/2014/main" id="{F186E5F4-4D0B-4248-810D-D68285C294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 xmlns:a16="http://schemas.microsoft.com/office/drawing/2014/main" id="{D7153B36-5230-407A-BB62-E0852539B99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a:extLst>
            <a:ext uri="{FF2B5EF4-FFF2-40B4-BE49-F238E27FC236}">
              <a16:creationId xmlns="" xmlns:a16="http://schemas.microsoft.com/office/drawing/2014/main" id="{06C84C50-D6B0-431D-B756-261D4A760A5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a:extLst>
            <a:ext uri="{FF2B5EF4-FFF2-40B4-BE49-F238E27FC236}">
              <a16:creationId xmlns="" xmlns:a16="http://schemas.microsoft.com/office/drawing/2014/main" id="{A77F773D-ABF8-47EE-87D5-F51D3815711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a:extLst>
            <a:ext uri="{FF2B5EF4-FFF2-40B4-BE49-F238E27FC236}">
              <a16:creationId xmlns="" xmlns:a16="http://schemas.microsoft.com/office/drawing/2014/main" id="{A2940CD5-9101-4969-B4AE-0E9858B4525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a:extLst>
            <a:ext uri="{FF2B5EF4-FFF2-40B4-BE49-F238E27FC236}">
              <a16:creationId xmlns="" xmlns:a16="http://schemas.microsoft.com/office/drawing/2014/main" id="{05E6FC70-297A-42A2-8F70-41CD8BCEEC8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a:extLst>
            <a:ext uri="{FF2B5EF4-FFF2-40B4-BE49-F238E27FC236}">
              <a16:creationId xmlns="" xmlns:a16="http://schemas.microsoft.com/office/drawing/2014/main" id="{8ADADDB2-0669-4602-93F2-13B445E70C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a:extLst>
            <a:ext uri="{FF2B5EF4-FFF2-40B4-BE49-F238E27FC236}">
              <a16:creationId xmlns="" xmlns:a16="http://schemas.microsoft.com/office/drawing/2014/main" id="{C9FEE61B-2121-40E3-9BE2-A3FDAB4ECAB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a:extLst>
            <a:ext uri="{FF2B5EF4-FFF2-40B4-BE49-F238E27FC236}">
              <a16:creationId xmlns="" xmlns:a16="http://schemas.microsoft.com/office/drawing/2014/main" id="{62091535-E693-41F7-B0E0-35771A125E2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a:extLst>
            <a:ext uri="{FF2B5EF4-FFF2-40B4-BE49-F238E27FC236}">
              <a16:creationId xmlns="" xmlns:a16="http://schemas.microsoft.com/office/drawing/2014/main" id="{3725C376-5491-4F1B-AA36-4A0A0AAACA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a:extLst>
            <a:ext uri="{FF2B5EF4-FFF2-40B4-BE49-F238E27FC236}">
              <a16:creationId xmlns="" xmlns:a16="http://schemas.microsoft.com/office/drawing/2014/main" id="{F391541B-8442-4182-A849-0CE67B6A8BE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a:extLst>
            <a:ext uri="{FF2B5EF4-FFF2-40B4-BE49-F238E27FC236}">
              <a16:creationId xmlns="" xmlns:a16="http://schemas.microsoft.com/office/drawing/2014/main" id="{58374434-D97C-4FFE-A6A1-B57F934E321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a:extLst>
            <a:ext uri="{FF2B5EF4-FFF2-40B4-BE49-F238E27FC236}">
              <a16:creationId xmlns="" xmlns:a16="http://schemas.microsoft.com/office/drawing/2014/main" id="{0BD3652C-45A1-4683-9C13-948B2660F54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 xmlns:a16="http://schemas.microsoft.com/office/drawing/2014/main" id="{8E8D2B42-D4D7-4C1E-AA96-3C82ACA139C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 xmlns:a16="http://schemas.microsoft.com/office/drawing/2014/main" id="{42A0B6DA-79A2-4C16-9169-5EF596EB8B0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a:extLst>
            <a:ext uri="{FF2B5EF4-FFF2-40B4-BE49-F238E27FC236}">
              <a16:creationId xmlns="" xmlns:a16="http://schemas.microsoft.com/office/drawing/2014/main" id="{5ED57412-0FA5-47B1-B257-E29EE74E4A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a:extLst>
            <a:ext uri="{FF2B5EF4-FFF2-40B4-BE49-F238E27FC236}">
              <a16:creationId xmlns="" xmlns:a16="http://schemas.microsoft.com/office/drawing/2014/main" id="{4FDF6726-383F-471A-AD7B-60B8ECBD46D1}"/>
            </a:ext>
          </a:extLst>
        </xdr:cNvPr>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a:extLst>
            <a:ext uri="{FF2B5EF4-FFF2-40B4-BE49-F238E27FC236}">
              <a16:creationId xmlns="" xmlns:a16="http://schemas.microsoft.com/office/drawing/2014/main" id="{A8A2202E-4852-447F-B00B-41175C89ED8D}"/>
            </a:ext>
          </a:extLst>
        </xdr:cNvPr>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a:extLst>
            <a:ext uri="{FF2B5EF4-FFF2-40B4-BE49-F238E27FC236}">
              <a16:creationId xmlns="" xmlns:a16="http://schemas.microsoft.com/office/drawing/2014/main" id="{EDE0E1B3-6281-4340-8A40-F00B41BBA3B4}"/>
            </a:ext>
          </a:extLst>
        </xdr:cNvPr>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a:extLst>
            <a:ext uri="{FF2B5EF4-FFF2-40B4-BE49-F238E27FC236}">
              <a16:creationId xmlns="" xmlns:a16="http://schemas.microsoft.com/office/drawing/2014/main" id="{E0DEED25-6D59-4107-998D-2652AE5142AB}"/>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a:extLst>
            <a:ext uri="{FF2B5EF4-FFF2-40B4-BE49-F238E27FC236}">
              <a16:creationId xmlns="" xmlns:a16="http://schemas.microsoft.com/office/drawing/2014/main" id="{2696BB49-52D9-419C-98BA-15784B9A6EA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a:extLst>
            <a:ext uri="{FF2B5EF4-FFF2-40B4-BE49-F238E27FC236}">
              <a16:creationId xmlns="" xmlns:a16="http://schemas.microsoft.com/office/drawing/2014/main" id="{9E0EBAC0-73DA-49C8-8095-4E54607C1C3E}"/>
            </a:ext>
          </a:extLst>
        </xdr:cNvPr>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a:extLst>
            <a:ext uri="{FF2B5EF4-FFF2-40B4-BE49-F238E27FC236}">
              <a16:creationId xmlns="" xmlns:a16="http://schemas.microsoft.com/office/drawing/2014/main" id="{21F0390B-6F38-4C01-9DE3-766ABA9CD4A1}"/>
            </a:ext>
          </a:extLst>
        </xdr:cNvPr>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a:extLst>
            <a:ext uri="{FF2B5EF4-FFF2-40B4-BE49-F238E27FC236}">
              <a16:creationId xmlns="" xmlns:a16="http://schemas.microsoft.com/office/drawing/2014/main" id="{CDE2B5DE-EDB6-40AB-A502-1BBCF2AEB9F4}"/>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a:extLst>
            <a:ext uri="{FF2B5EF4-FFF2-40B4-BE49-F238E27FC236}">
              <a16:creationId xmlns="" xmlns:a16="http://schemas.microsoft.com/office/drawing/2014/main" id="{669E8F7F-509C-4743-8E6A-927C585DAB8D}"/>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a:extLst>
            <a:ext uri="{FF2B5EF4-FFF2-40B4-BE49-F238E27FC236}">
              <a16:creationId xmlns="" xmlns:a16="http://schemas.microsoft.com/office/drawing/2014/main" id="{8F667308-FC18-4F38-A0D5-844645901E05}"/>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 xmlns:a16="http://schemas.microsoft.com/office/drawing/2014/main" id="{5F027483-8ADE-4568-A568-53B318EAF0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 xmlns:a16="http://schemas.microsoft.com/office/drawing/2014/main" id="{E5D6B4E7-8A6B-43C8-AE23-26D4988FAC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 xmlns:a16="http://schemas.microsoft.com/office/drawing/2014/main" id="{B2983C8D-3929-46A3-AB7F-51B330EE6E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 xmlns:a16="http://schemas.microsoft.com/office/drawing/2014/main" id="{E33CCB16-389F-4270-B364-FF3A2E3872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 xmlns:a16="http://schemas.microsoft.com/office/drawing/2014/main" id="{CCB798FF-D46A-483C-B225-035ABB318C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50164</xdr:rowOff>
    </xdr:from>
    <xdr:to>
      <xdr:col>85</xdr:col>
      <xdr:colOff>177800</xdr:colOff>
      <xdr:row>79</xdr:row>
      <xdr:rowOff>151764</xdr:rowOff>
    </xdr:to>
    <xdr:sp macro="" textlink="">
      <xdr:nvSpPr>
        <xdr:cNvPr id="616" name="楕円 615">
          <a:extLst>
            <a:ext uri="{FF2B5EF4-FFF2-40B4-BE49-F238E27FC236}">
              <a16:creationId xmlns="" xmlns:a16="http://schemas.microsoft.com/office/drawing/2014/main" id="{CCDABE23-7CC7-48A5-9A5E-22599D8858C5}"/>
            </a:ext>
          </a:extLst>
        </xdr:cNvPr>
        <xdr:cNvSpPr/>
      </xdr:nvSpPr>
      <xdr:spPr>
        <a:xfrm>
          <a:off x="16268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73041</xdr:rowOff>
    </xdr:from>
    <xdr:ext cx="405111" cy="259045"/>
    <xdr:sp macro="" textlink="">
      <xdr:nvSpPr>
        <xdr:cNvPr id="617" name="【児童館】&#10;有形固定資産減価償却率該当値テキスト">
          <a:extLst>
            <a:ext uri="{FF2B5EF4-FFF2-40B4-BE49-F238E27FC236}">
              <a16:creationId xmlns="" xmlns:a16="http://schemas.microsoft.com/office/drawing/2014/main" id="{2929CA9E-432B-4973-AB96-AA2EF5DAE519}"/>
            </a:ext>
          </a:extLst>
        </xdr:cNvPr>
        <xdr:cNvSpPr txBox="1"/>
      </xdr:nvSpPr>
      <xdr:spPr>
        <a:xfrm>
          <a:off x="16357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618" name="楕円 617">
          <a:extLst>
            <a:ext uri="{FF2B5EF4-FFF2-40B4-BE49-F238E27FC236}">
              <a16:creationId xmlns="" xmlns:a16="http://schemas.microsoft.com/office/drawing/2014/main" id="{F0012596-C51C-4CE6-BDCF-BA094BB470DF}"/>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80</xdr:row>
      <xdr:rowOff>144780</xdr:rowOff>
    </xdr:to>
    <xdr:cxnSp macro="">
      <xdr:nvCxnSpPr>
        <xdr:cNvPr id="619" name="直線コネクタ 618">
          <a:extLst>
            <a:ext uri="{FF2B5EF4-FFF2-40B4-BE49-F238E27FC236}">
              <a16:creationId xmlns="" xmlns:a16="http://schemas.microsoft.com/office/drawing/2014/main" id="{FABC37CE-D08B-44F5-B2CC-E509748B9A22}"/>
            </a:ext>
          </a:extLst>
        </xdr:cNvPr>
        <xdr:cNvCxnSpPr/>
      </xdr:nvCxnSpPr>
      <xdr:spPr>
        <a:xfrm flipV="1">
          <a:off x="15481300" y="13645514"/>
          <a:ext cx="8382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620" name="楕円 619">
          <a:extLst>
            <a:ext uri="{FF2B5EF4-FFF2-40B4-BE49-F238E27FC236}">
              <a16:creationId xmlns="" xmlns:a16="http://schemas.microsoft.com/office/drawing/2014/main" id="{0D99BBA6-6495-4E8E-B7ED-B6C68468C3BD}"/>
            </a:ext>
          </a:extLst>
        </xdr:cNvPr>
        <xdr:cNvSpPr/>
      </xdr:nvSpPr>
      <xdr:spPr>
        <a:xfrm>
          <a:off x="14541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66675</xdr:rowOff>
    </xdr:from>
    <xdr:to>
      <xdr:col>81</xdr:col>
      <xdr:colOff>50800</xdr:colOff>
      <xdr:row>80</xdr:row>
      <xdr:rowOff>144780</xdr:rowOff>
    </xdr:to>
    <xdr:cxnSp macro="">
      <xdr:nvCxnSpPr>
        <xdr:cNvPr id="621" name="直線コネクタ 620">
          <a:extLst>
            <a:ext uri="{FF2B5EF4-FFF2-40B4-BE49-F238E27FC236}">
              <a16:creationId xmlns="" xmlns:a16="http://schemas.microsoft.com/office/drawing/2014/main" id="{596B3AF0-3943-42A4-B805-34EB60114A37}"/>
            </a:ext>
          </a:extLst>
        </xdr:cNvPr>
        <xdr:cNvCxnSpPr/>
      </xdr:nvCxnSpPr>
      <xdr:spPr>
        <a:xfrm>
          <a:off x="14592300" y="137826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22" name="楕円 621">
          <a:extLst>
            <a:ext uri="{FF2B5EF4-FFF2-40B4-BE49-F238E27FC236}">
              <a16:creationId xmlns="" xmlns:a16="http://schemas.microsoft.com/office/drawing/2014/main" id="{1345A4B3-5B92-41B0-85D5-B33A63864CD6}"/>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66675</xdr:rowOff>
    </xdr:from>
    <xdr:to>
      <xdr:col>76</xdr:col>
      <xdr:colOff>114300</xdr:colOff>
      <xdr:row>80</xdr:row>
      <xdr:rowOff>108586</xdr:rowOff>
    </xdr:to>
    <xdr:cxnSp macro="">
      <xdr:nvCxnSpPr>
        <xdr:cNvPr id="623" name="直線コネクタ 622">
          <a:extLst>
            <a:ext uri="{FF2B5EF4-FFF2-40B4-BE49-F238E27FC236}">
              <a16:creationId xmlns="" xmlns:a16="http://schemas.microsoft.com/office/drawing/2014/main" id="{F5202827-94AF-4D50-87CF-FE925FE18248}"/>
            </a:ext>
          </a:extLst>
        </xdr:cNvPr>
        <xdr:cNvCxnSpPr/>
      </xdr:nvCxnSpPr>
      <xdr:spPr>
        <a:xfrm flipV="1">
          <a:off x="13703300" y="13782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624" name="n_1aveValue【児童館】&#10;有形固定資産減価償却率">
          <a:extLst>
            <a:ext uri="{FF2B5EF4-FFF2-40B4-BE49-F238E27FC236}">
              <a16:creationId xmlns="" xmlns:a16="http://schemas.microsoft.com/office/drawing/2014/main" id="{974B0142-6CB6-409C-B66A-950838BF2A40}"/>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25" name="n_2aveValue【児童館】&#10;有形固定資産減価償却率">
          <a:extLst>
            <a:ext uri="{FF2B5EF4-FFF2-40B4-BE49-F238E27FC236}">
              <a16:creationId xmlns="" xmlns:a16="http://schemas.microsoft.com/office/drawing/2014/main" id="{AAC7F55D-6F8A-4381-913A-EEC6A9D74A15}"/>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26" name="n_3aveValue【児童館】&#10;有形固定資産減価償却率">
          <a:extLst>
            <a:ext uri="{FF2B5EF4-FFF2-40B4-BE49-F238E27FC236}">
              <a16:creationId xmlns="" xmlns:a16="http://schemas.microsoft.com/office/drawing/2014/main" id="{AC87CB90-7BB8-44F7-8A96-209F72B9D9D5}"/>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627" name="n_1mainValue【児童館】&#10;有形固定資産減価償却率">
          <a:extLst>
            <a:ext uri="{FF2B5EF4-FFF2-40B4-BE49-F238E27FC236}">
              <a16:creationId xmlns="" xmlns:a16="http://schemas.microsoft.com/office/drawing/2014/main" id="{7C1782D9-EB52-4EAF-A46E-B82B920D82CC}"/>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628" name="n_2mainValue【児童館】&#10;有形固定資産減価償却率">
          <a:extLst>
            <a:ext uri="{FF2B5EF4-FFF2-40B4-BE49-F238E27FC236}">
              <a16:creationId xmlns="" xmlns:a16="http://schemas.microsoft.com/office/drawing/2014/main" id="{97EC38FB-845B-4ADE-A9C3-FBAC2969F434}"/>
            </a:ext>
          </a:extLst>
        </xdr:cNvPr>
        <xdr:cNvSpPr txBox="1"/>
      </xdr:nvSpPr>
      <xdr:spPr>
        <a:xfrm>
          <a:off x="14389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29" name="n_3mainValue【児童館】&#10;有形固定資産減価償却率">
          <a:extLst>
            <a:ext uri="{FF2B5EF4-FFF2-40B4-BE49-F238E27FC236}">
              <a16:creationId xmlns="" xmlns:a16="http://schemas.microsoft.com/office/drawing/2014/main" id="{73AE6663-F25E-40F3-A1C2-2F1C64B3CFE4}"/>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 xmlns:a16="http://schemas.microsoft.com/office/drawing/2014/main" id="{6BA6DD5C-802A-48EA-879B-C8A4C8C0EE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 xmlns:a16="http://schemas.microsoft.com/office/drawing/2014/main" id="{AD4070F9-D9DE-4386-815D-A7B7510944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 xmlns:a16="http://schemas.microsoft.com/office/drawing/2014/main" id="{E1F42C76-FB39-4C7D-9FEC-C25845C1A2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 xmlns:a16="http://schemas.microsoft.com/office/drawing/2014/main" id="{63CB9EFF-9D83-4A6B-A3B5-F1CBE50C8A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 xmlns:a16="http://schemas.microsoft.com/office/drawing/2014/main" id="{29F26A81-E34E-4D9D-BA69-0F2B4ECE29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 xmlns:a16="http://schemas.microsoft.com/office/drawing/2014/main" id="{605D9027-5F78-49C9-B638-C4A118E9DB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 xmlns:a16="http://schemas.microsoft.com/office/drawing/2014/main" id="{B3100213-1899-4633-B1F2-D9CFA2FFE7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 xmlns:a16="http://schemas.microsoft.com/office/drawing/2014/main" id="{BB6A5B0A-D55C-4995-B666-A8ACDFA0A2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 xmlns:a16="http://schemas.microsoft.com/office/drawing/2014/main" id="{43D66443-DA9C-4F7D-9E5D-ED5FC149BA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 xmlns:a16="http://schemas.microsoft.com/office/drawing/2014/main" id="{578DCC6A-EC89-4D15-898B-7F833F98FE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a:extLst>
            <a:ext uri="{FF2B5EF4-FFF2-40B4-BE49-F238E27FC236}">
              <a16:creationId xmlns="" xmlns:a16="http://schemas.microsoft.com/office/drawing/2014/main" id="{8ECC0F89-E879-43D2-96F5-D182DA51BD1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a:extLst>
            <a:ext uri="{FF2B5EF4-FFF2-40B4-BE49-F238E27FC236}">
              <a16:creationId xmlns="" xmlns:a16="http://schemas.microsoft.com/office/drawing/2014/main" id="{8CE86582-B5A7-4E0C-B9ED-62D66D0D6E3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a:extLst>
            <a:ext uri="{FF2B5EF4-FFF2-40B4-BE49-F238E27FC236}">
              <a16:creationId xmlns="" xmlns:a16="http://schemas.microsoft.com/office/drawing/2014/main" id="{D187E35B-6E94-4C5C-AC0D-F9437AF73B4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a:extLst>
            <a:ext uri="{FF2B5EF4-FFF2-40B4-BE49-F238E27FC236}">
              <a16:creationId xmlns="" xmlns:a16="http://schemas.microsoft.com/office/drawing/2014/main" id="{F92B786C-262C-4763-8309-413A88814D1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a:extLst>
            <a:ext uri="{FF2B5EF4-FFF2-40B4-BE49-F238E27FC236}">
              <a16:creationId xmlns="" xmlns:a16="http://schemas.microsoft.com/office/drawing/2014/main" id="{9A14B2D0-29F3-4F97-8F43-954A14B116B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a:extLst>
            <a:ext uri="{FF2B5EF4-FFF2-40B4-BE49-F238E27FC236}">
              <a16:creationId xmlns="" xmlns:a16="http://schemas.microsoft.com/office/drawing/2014/main" id="{8F14E41C-A563-4795-9FDC-5EDC971EC21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a:extLst>
            <a:ext uri="{FF2B5EF4-FFF2-40B4-BE49-F238E27FC236}">
              <a16:creationId xmlns="" xmlns:a16="http://schemas.microsoft.com/office/drawing/2014/main" id="{6C7FBB61-0215-4C1E-BC09-56118FE40B1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a:extLst>
            <a:ext uri="{FF2B5EF4-FFF2-40B4-BE49-F238E27FC236}">
              <a16:creationId xmlns="" xmlns:a16="http://schemas.microsoft.com/office/drawing/2014/main" id="{3633C29C-D659-48DD-8924-FA718329A92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a:extLst>
            <a:ext uri="{FF2B5EF4-FFF2-40B4-BE49-F238E27FC236}">
              <a16:creationId xmlns="" xmlns:a16="http://schemas.microsoft.com/office/drawing/2014/main" id="{35C3C21F-6DEC-4D23-A658-E8DB2478984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a:extLst>
            <a:ext uri="{FF2B5EF4-FFF2-40B4-BE49-F238E27FC236}">
              <a16:creationId xmlns="" xmlns:a16="http://schemas.microsoft.com/office/drawing/2014/main" id="{C06C9504-9CF4-4E3D-899B-597B35D773D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a:extLst>
            <a:ext uri="{FF2B5EF4-FFF2-40B4-BE49-F238E27FC236}">
              <a16:creationId xmlns="" xmlns:a16="http://schemas.microsoft.com/office/drawing/2014/main" id="{BDF9E756-42FD-485C-B861-85B3DAE108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a:extLst>
            <a:ext uri="{FF2B5EF4-FFF2-40B4-BE49-F238E27FC236}">
              <a16:creationId xmlns="" xmlns:a16="http://schemas.microsoft.com/office/drawing/2014/main" id="{4625EDE8-6EA2-4134-AAE2-3B974E0CB32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 xmlns:a16="http://schemas.microsoft.com/office/drawing/2014/main" id="{BB57C105-0CB3-4ACE-A540-AA0AEE5AE0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 xmlns:a16="http://schemas.microsoft.com/office/drawing/2014/main" id="{7D37E296-5084-410D-9E0A-42DDD91ECB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 xmlns:a16="http://schemas.microsoft.com/office/drawing/2014/main" id="{AF28F638-8E0E-4AFB-A1DE-03C4E1B405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55" name="直線コネクタ 654">
          <a:extLst>
            <a:ext uri="{FF2B5EF4-FFF2-40B4-BE49-F238E27FC236}">
              <a16:creationId xmlns="" xmlns:a16="http://schemas.microsoft.com/office/drawing/2014/main" id="{0ABD4F0B-EF19-4F32-9442-D1BAC64B2423}"/>
            </a:ext>
          </a:extLst>
        </xdr:cNvPr>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6" name="【児童館】&#10;一人当たり面積最小値テキスト">
          <a:extLst>
            <a:ext uri="{FF2B5EF4-FFF2-40B4-BE49-F238E27FC236}">
              <a16:creationId xmlns="" xmlns:a16="http://schemas.microsoft.com/office/drawing/2014/main" id="{429404A8-CEA7-474F-A33A-9FC4C3B36BDD}"/>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7" name="直線コネクタ 656">
          <a:extLst>
            <a:ext uri="{FF2B5EF4-FFF2-40B4-BE49-F238E27FC236}">
              <a16:creationId xmlns="" xmlns:a16="http://schemas.microsoft.com/office/drawing/2014/main" id="{E31BC66B-6A69-4082-B9F5-34D1C4C424E8}"/>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8" name="【児童館】&#10;一人当たり面積最大値テキスト">
          <a:extLst>
            <a:ext uri="{FF2B5EF4-FFF2-40B4-BE49-F238E27FC236}">
              <a16:creationId xmlns="" xmlns:a16="http://schemas.microsoft.com/office/drawing/2014/main" id="{42F0693D-9DCE-403D-AA35-7CB021EA6BDD}"/>
            </a:ext>
          </a:extLst>
        </xdr:cNvPr>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9" name="直線コネクタ 658">
          <a:extLst>
            <a:ext uri="{FF2B5EF4-FFF2-40B4-BE49-F238E27FC236}">
              <a16:creationId xmlns="" xmlns:a16="http://schemas.microsoft.com/office/drawing/2014/main" id="{D16E4AB9-6E12-4B9A-AF5C-4A945E640D97}"/>
            </a:ext>
          </a:extLst>
        </xdr:cNvPr>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60" name="【児童館】&#10;一人当たり面積平均値テキスト">
          <a:extLst>
            <a:ext uri="{FF2B5EF4-FFF2-40B4-BE49-F238E27FC236}">
              <a16:creationId xmlns="" xmlns:a16="http://schemas.microsoft.com/office/drawing/2014/main" id="{270E7E9E-7BA4-4CD0-8EFF-0E6C03CD3DC6}"/>
            </a:ext>
          </a:extLst>
        </xdr:cNvPr>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61" name="フローチャート: 判断 660">
          <a:extLst>
            <a:ext uri="{FF2B5EF4-FFF2-40B4-BE49-F238E27FC236}">
              <a16:creationId xmlns="" xmlns:a16="http://schemas.microsoft.com/office/drawing/2014/main" id="{DA4B243F-51F8-41CE-8122-21ACF2578C7C}"/>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a:extLst>
            <a:ext uri="{FF2B5EF4-FFF2-40B4-BE49-F238E27FC236}">
              <a16:creationId xmlns="" xmlns:a16="http://schemas.microsoft.com/office/drawing/2014/main" id="{F304D334-9B5D-4411-AA24-41A1F60B2751}"/>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63" name="フローチャート: 判断 662">
          <a:extLst>
            <a:ext uri="{FF2B5EF4-FFF2-40B4-BE49-F238E27FC236}">
              <a16:creationId xmlns="" xmlns:a16="http://schemas.microsoft.com/office/drawing/2014/main" id="{1C3B2356-5D2A-44EE-8E29-697BFEB31D66}"/>
            </a:ext>
          </a:extLst>
        </xdr:cNvPr>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4" name="フローチャート: 判断 663">
          <a:extLst>
            <a:ext uri="{FF2B5EF4-FFF2-40B4-BE49-F238E27FC236}">
              <a16:creationId xmlns="" xmlns:a16="http://schemas.microsoft.com/office/drawing/2014/main" id="{08C14065-CE39-4219-BFA8-2FFCFC923C6D}"/>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 xmlns:a16="http://schemas.microsoft.com/office/drawing/2014/main" id="{71C2898D-926C-4DD4-AC33-DF11420E42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 xmlns:a16="http://schemas.microsoft.com/office/drawing/2014/main" id="{555A0D8E-D5D1-435B-AB11-16E15780EC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 xmlns:a16="http://schemas.microsoft.com/office/drawing/2014/main" id="{C9EA4191-1D13-4538-BCD0-164B21714B4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 xmlns:a16="http://schemas.microsoft.com/office/drawing/2014/main" id="{9CA7E7C4-143F-4815-93FB-9A48474504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 xmlns:a16="http://schemas.microsoft.com/office/drawing/2014/main" id="{0C6C9A35-9BC8-44F5-BA6F-B02559004D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60779</xdr:rowOff>
    </xdr:from>
    <xdr:to>
      <xdr:col>116</xdr:col>
      <xdr:colOff>114300</xdr:colOff>
      <xdr:row>83</xdr:row>
      <xdr:rowOff>162379</xdr:rowOff>
    </xdr:to>
    <xdr:sp macro="" textlink="">
      <xdr:nvSpPr>
        <xdr:cNvPr id="670" name="楕円 669">
          <a:extLst>
            <a:ext uri="{FF2B5EF4-FFF2-40B4-BE49-F238E27FC236}">
              <a16:creationId xmlns="" xmlns:a16="http://schemas.microsoft.com/office/drawing/2014/main" id="{2BF993C0-FC35-442B-B2A9-F7444000EB30}"/>
            </a:ext>
          </a:extLst>
        </xdr:cNvPr>
        <xdr:cNvSpPr/>
      </xdr:nvSpPr>
      <xdr:spPr>
        <a:xfrm>
          <a:off x="22110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83656</xdr:rowOff>
    </xdr:from>
    <xdr:ext cx="469744" cy="259045"/>
    <xdr:sp macro="" textlink="">
      <xdr:nvSpPr>
        <xdr:cNvPr id="671" name="【児童館】&#10;一人当たり面積該当値テキスト">
          <a:extLst>
            <a:ext uri="{FF2B5EF4-FFF2-40B4-BE49-F238E27FC236}">
              <a16:creationId xmlns="" xmlns:a16="http://schemas.microsoft.com/office/drawing/2014/main" id="{F6AAE4D3-9DA7-4F60-AC75-AE4422A76304}"/>
            </a:ext>
          </a:extLst>
        </xdr:cNvPr>
        <xdr:cNvSpPr txBox="1"/>
      </xdr:nvSpPr>
      <xdr:spPr>
        <a:xfrm>
          <a:off x="22199600" y="141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672" name="楕円 671">
          <a:extLst>
            <a:ext uri="{FF2B5EF4-FFF2-40B4-BE49-F238E27FC236}">
              <a16:creationId xmlns="" xmlns:a16="http://schemas.microsoft.com/office/drawing/2014/main" id="{633603AF-826F-4024-B76F-8E9A958AE738}"/>
            </a:ext>
          </a:extLst>
        </xdr:cNvPr>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83</xdr:row>
      <xdr:rowOff>111579</xdr:rowOff>
    </xdr:to>
    <xdr:cxnSp macro="">
      <xdr:nvCxnSpPr>
        <xdr:cNvPr id="673" name="直線コネクタ 672">
          <a:extLst>
            <a:ext uri="{FF2B5EF4-FFF2-40B4-BE49-F238E27FC236}">
              <a16:creationId xmlns="" xmlns:a16="http://schemas.microsoft.com/office/drawing/2014/main" id="{08ECA95F-8257-4F1E-8785-71AD8680C5C7}"/>
            </a:ext>
          </a:extLst>
        </xdr:cNvPr>
        <xdr:cNvCxnSpPr/>
      </xdr:nvCxnSpPr>
      <xdr:spPr>
        <a:xfrm>
          <a:off x="21323300" y="14064343"/>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674" name="楕円 673">
          <a:extLst>
            <a:ext uri="{FF2B5EF4-FFF2-40B4-BE49-F238E27FC236}">
              <a16:creationId xmlns="" xmlns:a16="http://schemas.microsoft.com/office/drawing/2014/main" id="{74C6A8DB-8159-4F34-ACD2-9DFCA72FDC5C}"/>
            </a:ext>
          </a:extLst>
        </xdr:cNvPr>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5443</xdr:rowOff>
    </xdr:to>
    <xdr:cxnSp macro="">
      <xdr:nvCxnSpPr>
        <xdr:cNvPr id="675" name="直線コネクタ 674">
          <a:extLst>
            <a:ext uri="{FF2B5EF4-FFF2-40B4-BE49-F238E27FC236}">
              <a16:creationId xmlns="" xmlns:a16="http://schemas.microsoft.com/office/drawing/2014/main" id="{A4651BEB-AEA5-4287-9184-3B4CC9F0B112}"/>
            </a:ext>
          </a:extLst>
        </xdr:cNvPr>
        <xdr:cNvCxnSpPr/>
      </xdr:nvCxnSpPr>
      <xdr:spPr>
        <a:xfrm>
          <a:off x="20434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676" name="楕円 675">
          <a:extLst>
            <a:ext uri="{FF2B5EF4-FFF2-40B4-BE49-F238E27FC236}">
              <a16:creationId xmlns="" xmlns:a16="http://schemas.microsoft.com/office/drawing/2014/main" id="{EF51B142-38E1-42BB-8799-891C658F235D}"/>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5443</xdr:rowOff>
    </xdr:to>
    <xdr:cxnSp macro="">
      <xdr:nvCxnSpPr>
        <xdr:cNvPr id="677" name="直線コネクタ 676">
          <a:extLst>
            <a:ext uri="{FF2B5EF4-FFF2-40B4-BE49-F238E27FC236}">
              <a16:creationId xmlns="" xmlns:a16="http://schemas.microsoft.com/office/drawing/2014/main" id="{05B869E8-B81B-4ED8-B8A1-D633D6103F3C}"/>
            </a:ext>
          </a:extLst>
        </xdr:cNvPr>
        <xdr:cNvCxnSpPr/>
      </xdr:nvCxnSpPr>
      <xdr:spPr>
        <a:xfrm flipV="1">
          <a:off x="19545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8" name="n_1aveValue【児童館】&#10;一人当たり面積">
          <a:extLst>
            <a:ext uri="{FF2B5EF4-FFF2-40B4-BE49-F238E27FC236}">
              <a16:creationId xmlns="" xmlns:a16="http://schemas.microsoft.com/office/drawing/2014/main" id="{47967230-9982-46D6-AD92-C240AA341047}"/>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9" name="n_2aveValue【児童館】&#10;一人当たり面積">
          <a:extLst>
            <a:ext uri="{FF2B5EF4-FFF2-40B4-BE49-F238E27FC236}">
              <a16:creationId xmlns="" xmlns:a16="http://schemas.microsoft.com/office/drawing/2014/main" id="{C9A386A3-EDFA-41D0-B473-C5EC30A10C21}"/>
            </a:ext>
          </a:extLst>
        </xdr:cNvPr>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80" name="n_3aveValue【児童館】&#10;一人当たり面積">
          <a:extLst>
            <a:ext uri="{FF2B5EF4-FFF2-40B4-BE49-F238E27FC236}">
              <a16:creationId xmlns="" xmlns:a16="http://schemas.microsoft.com/office/drawing/2014/main" id="{6CA9944C-D8F4-4515-B46B-D42D82915645}"/>
            </a:ext>
          </a:extLst>
        </xdr:cNvPr>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681" name="n_1mainValue【児童館】&#10;一人当たり面積">
          <a:extLst>
            <a:ext uri="{FF2B5EF4-FFF2-40B4-BE49-F238E27FC236}">
              <a16:creationId xmlns="" xmlns:a16="http://schemas.microsoft.com/office/drawing/2014/main" id="{62672AD9-65E9-4E5E-B550-210CA43A38AF}"/>
            </a:ext>
          </a:extLst>
        </xdr:cNvPr>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682" name="n_2mainValue【児童館】&#10;一人当たり面積">
          <a:extLst>
            <a:ext uri="{FF2B5EF4-FFF2-40B4-BE49-F238E27FC236}">
              <a16:creationId xmlns="" xmlns:a16="http://schemas.microsoft.com/office/drawing/2014/main" id="{5DC79399-CB17-44A9-8944-C10D2259889F}"/>
            </a:ext>
          </a:extLst>
        </xdr:cNvPr>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683" name="n_3mainValue【児童館】&#10;一人当たり面積">
          <a:extLst>
            <a:ext uri="{FF2B5EF4-FFF2-40B4-BE49-F238E27FC236}">
              <a16:creationId xmlns="" xmlns:a16="http://schemas.microsoft.com/office/drawing/2014/main" id="{9D2A5DDA-EA4A-45DE-BB89-EC853B1EA022}"/>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 xmlns:a16="http://schemas.microsoft.com/office/drawing/2014/main" id="{5C5468A9-552C-41C8-93C2-4FB5EB14C4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 xmlns:a16="http://schemas.microsoft.com/office/drawing/2014/main" id="{6C0CB1A3-6648-4D89-A39D-95F6666FFC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 xmlns:a16="http://schemas.microsoft.com/office/drawing/2014/main" id="{10D9F0E5-C4C9-493B-914A-D27DE4E918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 xmlns:a16="http://schemas.microsoft.com/office/drawing/2014/main" id="{571F3DAA-0AA2-4B65-BC1F-B3F311AE79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 xmlns:a16="http://schemas.microsoft.com/office/drawing/2014/main" id="{15006FDD-0422-40BC-9B9A-6EF0963FE0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 xmlns:a16="http://schemas.microsoft.com/office/drawing/2014/main" id="{84A00999-30D4-4564-9A96-66E2F5A83F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 xmlns:a16="http://schemas.microsoft.com/office/drawing/2014/main" id="{6B932B35-FF30-4C18-A350-5DF5964DE9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 xmlns:a16="http://schemas.microsoft.com/office/drawing/2014/main" id="{B5044D22-96E7-4984-A969-E9699345760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 xmlns:a16="http://schemas.microsoft.com/office/drawing/2014/main" id="{D69F5AD1-4F77-4569-9853-D754F5EAB9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 xmlns:a16="http://schemas.microsoft.com/office/drawing/2014/main" id="{513860D9-EF36-4277-979B-FA0410B81F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a:extLst>
            <a:ext uri="{FF2B5EF4-FFF2-40B4-BE49-F238E27FC236}">
              <a16:creationId xmlns="" xmlns:a16="http://schemas.microsoft.com/office/drawing/2014/main" id="{3AD7BD94-78CA-4B18-B088-0BB6B9064E9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 xmlns:a16="http://schemas.microsoft.com/office/drawing/2014/main" id="{57193B06-E235-4FBF-83EF-AF5F604212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a:extLst>
            <a:ext uri="{FF2B5EF4-FFF2-40B4-BE49-F238E27FC236}">
              <a16:creationId xmlns="" xmlns:a16="http://schemas.microsoft.com/office/drawing/2014/main" id="{67746A82-0F33-4A9F-A7F6-6DFA2927B27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 xmlns:a16="http://schemas.microsoft.com/office/drawing/2014/main" id="{3D0AA60C-D6C3-44CA-811B-A3BFA852D1F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a:extLst>
            <a:ext uri="{FF2B5EF4-FFF2-40B4-BE49-F238E27FC236}">
              <a16:creationId xmlns="" xmlns:a16="http://schemas.microsoft.com/office/drawing/2014/main" id="{5F30E397-D46C-4164-A31D-4ECDDEAFA9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 xmlns:a16="http://schemas.microsoft.com/office/drawing/2014/main" id="{1EDBAD63-94FB-425B-9A1F-9849247B80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a:extLst>
            <a:ext uri="{FF2B5EF4-FFF2-40B4-BE49-F238E27FC236}">
              <a16:creationId xmlns="" xmlns:a16="http://schemas.microsoft.com/office/drawing/2014/main" id="{38459121-4B01-4CA1-876B-E90DB02841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 xmlns:a16="http://schemas.microsoft.com/office/drawing/2014/main" id="{1E6E39B6-4DAD-418D-8C8F-2C7E168CA1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a:extLst>
            <a:ext uri="{FF2B5EF4-FFF2-40B4-BE49-F238E27FC236}">
              <a16:creationId xmlns="" xmlns:a16="http://schemas.microsoft.com/office/drawing/2014/main" id="{2749714A-DD3B-405A-84E9-45E268AC4EC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 xmlns:a16="http://schemas.microsoft.com/office/drawing/2014/main" id="{BC6E0B98-F8B6-45A4-85FB-DB4320A3306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a:extLst>
            <a:ext uri="{FF2B5EF4-FFF2-40B4-BE49-F238E27FC236}">
              <a16:creationId xmlns="" xmlns:a16="http://schemas.microsoft.com/office/drawing/2014/main" id="{09803B3D-E902-497E-BD1C-A0D53668D0F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 xmlns:a16="http://schemas.microsoft.com/office/drawing/2014/main" id="{670839FC-4FE4-4F4E-87CA-478382DF84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 xmlns:a16="http://schemas.microsoft.com/office/drawing/2014/main" id="{2F888855-7731-48A8-BE86-718ABE9EB0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 xmlns:a16="http://schemas.microsoft.com/office/drawing/2014/main" id="{E43261F9-ACA0-4D88-A71A-DB84C84926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8" name="直線コネクタ 707">
          <a:extLst>
            <a:ext uri="{FF2B5EF4-FFF2-40B4-BE49-F238E27FC236}">
              <a16:creationId xmlns="" xmlns:a16="http://schemas.microsoft.com/office/drawing/2014/main" id="{AE5AB690-045D-4C18-AA25-C15BDC329FB5}"/>
            </a:ext>
          </a:extLst>
        </xdr:cNvPr>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9" name="【公民館】&#10;有形固定資産減価償却率最小値テキスト">
          <a:extLst>
            <a:ext uri="{FF2B5EF4-FFF2-40B4-BE49-F238E27FC236}">
              <a16:creationId xmlns="" xmlns:a16="http://schemas.microsoft.com/office/drawing/2014/main" id="{53BE4975-40DC-4C1B-BF96-49FAEF56F696}"/>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0" name="直線コネクタ 709">
          <a:extLst>
            <a:ext uri="{FF2B5EF4-FFF2-40B4-BE49-F238E27FC236}">
              <a16:creationId xmlns="" xmlns:a16="http://schemas.microsoft.com/office/drawing/2014/main" id="{2BAA9F19-1322-47F9-BC39-25268A60F00C}"/>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11" name="【公民館】&#10;有形固定資産減価償却率最大値テキスト">
          <a:extLst>
            <a:ext uri="{FF2B5EF4-FFF2-40B4-BE49-F238E27FC236}">
              <a16:creationId xmlns="" xmlns:a16="http://schemas.microsoft.com/office/drawing/2014/main" id="{A0D17FBC-0EAA-4E9F-B78F-9984844E5D70}"/>
            </a:ext>
          </a:extLst>
        </xdr:cNvPr>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12" name="直線コネクタ 711">
          <a:extLst>
            <a:ext uri="{FF2B5EF4-FFF2-40B4-BE49-F238E27FC236}">
              <a16:creationId xmlns="" xmlns:a16="http://schemas.microsoft.com/office/drawing/2014/main" id="{23C25E19-C846-44DD-9E5D-657A9F044C86}"/>
            </a:ext>
          </a:extLst>
        </xdr:cNvPr>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13" name="【公民館】&#10;有形固定資産減価償却率平均値テキスト">
          <a:extLst>
            <a:ext uri="{FF2B5EF4-FFF2-40B4-BE49-F238E27FC236}">
              <a16:creationId xmlns="" xmlns:a16="http://schemas.microsoft.com/office/drawing/2014/main" id="{7459A19C-FCBF-46F3-B858-7B86343AB8F8}"/>
            </a:ext>
          </a:extLst>
        </xdr:cNvPr>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14" name="フローチャート: 判断 713">
          <a:extLst>
            <a:ext uri="{FF2B5EF4-FFF2-40B4-BE49-F238E27FC236}">
              <a16:creationId xmlns="" xmlns:a16="http://schemas.microsoft.com/office/drawing/2014/main" id="{EB43EC02-B24E-4DDC-8842-BABC81096796}"/>
            </a:ext>
          </a:extLst>
        </xdr:cNvPr>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5" name="フローチャート: 判断 714">
          <a:extLst>
            <a:ext uri="{FF2B5EF4-FFF2-40B4-BE49-F238E27FC236}">
              <a16:creationId xmlns="" xmlns:a16="http://schemas.microsoft.com/office/drawing/2014/main" id="{9C8B5309-CDA9-42B8-A87A-A3353EA40DAA}"/>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6" name="フローチャート: 判断 715">
          <a:extLst>
            <a:ext uri="{FF2B5EF4-FFF2-40B4-BE49-F238E27FC236}">
              <a16:creationId xmlns="" xmlns:a16="http://schemas.microsoft.com/office/drawing/2014/main" id="{9B5541A7-7596-4C60-9B17-691325C56D16}"/>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7" name="フローチャート: 判断 716">
          <a:extLst>
            <a:ext uri="{FF2B5EF4-FFF2-40B4-BE49-F238E27FC236}">
              <a16:creationId xmlns="" xmlns:a16="http://schemas.microsoft.com/office/drawing/2014/main" id="{E7473D03-A10A-46B4-B5DC-F7CEB721D808}"/>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 xmlns:a16="http://schemas.microsoft.com/office/drawing/2014/main" id="{64BEFE30-0D8C-4611-85FA-4BC659C56B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 xmlns:a16="http://schemas.microsoft.com/office/drawing/2014/main" id="{4E747288-3269-4EBF-B24D-E3EF4E4E0E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 xmlns:a16="http://schemas.microsoft.com/office/drawing/2014/main" id="{424855C4-771E-44FA-8DAA-4D00521235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 xmlns:a16="http://schemas.microsoft.com/office/drawing/2014/main" id="{4EEDA919-98E9-4465-9B3B-6F46927998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 xmlns:a16="http://schemas.microsoft.com/office/drawing/2014/main" id="{1D100D3C-3DA4-4D4E-85AB-C495343C91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723" name="楕円 722">
          <a:extLst>
            <a:ext uri="{FF2B5EF4-FFF2-40B4-BE49-F238E27FC236}">
              <a16:creationId xmlns="" xmlns:a16="http://schemas.microsoft.com/office/drawing/2014/main" id="{7289A807-5705-4827-8566-1274865E428E}"/>
            </a:ext>
          </a:extLst>
        </xdr:cNvPr>
        <xdr:cNvSpPr/>
      </xdr:nvSpPr>
      <xdr:spPr>
        <a:xfrm>
          <a:off x="16268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102888</xdr:rowOff>
    </xdr:from>
    <xdr:ext cx="405111" cy="259045"/>
    <xdr:sp macro="" textlink="">
      <xdr:nvSpPr>
        <xdr:cNvPr id="724" name="【公民館】&#10;有形固定資産減価償却率該当値テキスト">
          <a:extLst>
            <a:ext uri="{FF2B5EF4-FFF2-40B4-BE49-F238E27FC236}">
              <a16:creationId xmlns="" xmlns:a16="http://schemas.microsoft.com/office/drawing/2014/main" id="{22116C0A-32B5-4A74-A686-3B6B1453D66B}"/>
            </a:ext>
          </a:extLst>
        </xdr:cNvPr>
        <xdr:cNvSpPr txBox="1"/>
      </xdr:nvSpPr>
      <xdr:spPr>
        <a:xfrm>
          <a:off x="16357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166370</xdr:rowOff>
    </xdr:from>
    <xdr:to>
      <xdr:col>81</xdr:col>
      <xdr:colOff>101600</xdr:colOff>
      <xdr:row>107</xdr:row>
      <xdr:rowOff>96520</xdr:rowOff>
    </xdr:to>
    <xdr:sp macro="" textlink="">
      <xdr:nvSpPr>
        <xdr:cNvPr id="725" name="楕円 724">
          <a:extLst>
            <a:ext uri="{FF2B5EF4-FFF2-40B4-BE49-F238E27FC236}">
              <a16:creationId xmlns="" xmlns:a16="http://schemas.microsoft.com/office/drawing/2014/main" id="{2CDD4E85-269F-4C25-AA42-ECAAE1C5A03F}"/>
            </a:ext>
          </a:extLst>
        </xdr:cNvPr>
        <xdr:cNvSpPr/>
      </xdr:nvSpPr>
      <xdr:spPr>
        <a:xfrm>
          <a:off x="1543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3811</xdr:rowOff>
    </xdr:from>
    <xdr:to>
      <xdr:col>85</xdr:col>
      <xdr:colOff>127000</xdr:colOff>
      <xdr:row>107</xdr:row>
      <xdr:rowOff>45720</xdr:rowOff>
    </xdr:to>
    <xdr:cxnSp macro="">
      <xdr:nvCxnSpPr>
        <xdr:cNvPr id="726" name="直線コネクタ 725">
          <a:extLst>
            <a:ext uri="{FF2B5EF4-FFF2-40B4-BE49-F238E27FC236}">
              <a16:creationId xmlns="" xmlns:a16="http://schemas.microsoft.com/office/drawing/2014/main" id="{E6C667AF-C9CD-43FF-A183-FB8C9030E7EF}"/>
            </a:ext>
          </a:extLst>
        </xdr:cNvPr>
        <xdr:cNvCxnSpPr/>
      </xdr:nvCxnSpPr>
      <xdr:spPr>
        <a:xfrm flipV="1">
          <a:off x="15481300" y="183489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27" name="楕円 726">
          <a:extLst>
            <a:ext uri="{FF2B5EF4-FFF2-40B4-BE49-F238E27FC236}">
              <a16:creationId xmlns="" xmlns:a16="http://schemas.microsoft.com/office/drawing/2014/main" id="{54B0CCDF-0300-4C93-ABEE-73F42191DA69}"/>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45720</xdr:rowOff>
    </xdr:from>
    <xdr:to>
      <xdr:col>81</xdr:col>
      <xdr:colOff>50800</xdr:colOff>
      <xdr:row>107</xdr:row>
      <xdr:rowOff>87630</xdr:rowOff>
    </xdr:to>
    <xdr:cxnSp macro="">
      <xdr:nvCxnSpPr>
        <xdr:cNvPr id="728" name="直線コネクタ 727">
          <a:extLst>
            <a:ext uri="{FF2B5EF4-FFF2-40B4-BE49-F238E27FC236}">
              <a16:creationId xmlns="" xmlns:a16="http://schemas.microsoft.com/office/drawing/2014/main" id="{4EF801B8-D1FF-4194-B1DA-46D917DBD609}"/>
            </a:ext>
          </a:extLst>
        </xdr:cNvPr>
        <xdr:cNvCxnSpPr/>
      </xdr:nvCxnSpPr>
      <xdr:spPr>
        <a:xfrm flipV="1">
          <a:off x="14592300" y="18390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78739</xdr:rowOff>
    </xdr:from>
    <xdr:to>
      <xdr:col>72</xdr:col>
      <xdr:colOff>38100</xdr:colOff>
      <xdr:row>108</xdr:row>
      <xdr:rowOff>8889</xdr:rowOff>
    </xdr:to>
    <xdr:sp macro="" textlink="">
      <xdr:nvSpPr>
        <xdr:cNvPr id="729" name="楕円 728">
          <a:extLst>
            <a:ext uri="{FF2B5EF4-FFF2-40B4-BE49-F238E27FC236}">
              <a16:creationId xmlns="" xmlns:a16="http://schemas.microsoft.com/office/drawing/2014/main" id="{06F1C5FF-F109-450B-9F27-4F64FF2902E2}"/>
            </a:ext>
          </a:extLst>
        </xdr:cNvPr>
        <xdr:cNvSpPr/>
      </xdr:nvSpPr>
      <xdr:spPr>
        <a:xfrm>
          <a:off x="13652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129539</xdr:rowOff>
    </xdr:to>
    <xdr:cxnSp macro="">
      <xdr:nvCxnSpPr>
        <xdr:cNvPr id="730" name="直線コネクタ 729">
          <a:extLst>
            <a:ext uri="{FF2B5EF4-FFF2-40B4-BE49-F238E27FC236}">
              <a16:creationId xmlns="" xmlns:a16="http://schemas.microsoft.com/office/drawing/2014/main" id="{05C5D433-433D-4BCD-AF82-2A52480646A4}"/>
            </a:ext>
          </a:extLst>
        </xdr:cNvPr>
        <xdr:cNvCxnSpPr/>
      </xdr:nvCxnSpPr>
      <xdr:spPr>
        <a:xfrm flipV="1">
          <a:off x="13703300" y="18432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1" name="n_1aveValue【公民館】&#10;有形固定資産減価償却率">
          <a:extLst>
            <a:ext uri="{FF2B5EF4-FFF2-40B4-BE49-F238E27FC236}">
              <a16:creationId xmlns="" xmlns:a16="http://schemas.microsoft.com/office/drawing/2014/main" id="{23092624-904C-40A9-AFCE-CFC5734146B8}"/>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32" name="n_2aveValue【公民館】&#10;有形固定資産減価償却率">
          <a:extLst>
            <a:ext uri="{FF2B5EF4-FFF2-40B4-BE49-F238E27FC236}">
              <a16:creationId xmlns="" xmlns:a16="http://schemas.microsoft.com/office/drawing/2014/main" id="{A61D82AF-D928-41CE-8159-037143227AB1}"/>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33" name="n_3aveValue【公民館】&#10;有形固定資産減価償却率">
          <a:extLst>
            <a:ext uri="{FF2B5EF4-FFF2-40B4-BE49-F238E27FC236}">
              <a16:creationId xmlns="" xmlns:a16="http://schemas.microsoft.com/office/drawing/2014/main" id="{CE7C4584-F7D2-4D16-9530-28A91B7D0CE7}"/>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87647</xdr:rowOff>
    </xdr:from>
    <xdr:ext cx="405111" cy="259045"/>
    <xdr:sp macro="" textlink="">
      <xdr:nvSpPr>
        <xdr:cNvPr id="734" name="n_1mainValue【公民館】&#10;有形固定資産減価償却率">
          <a:extLst>
            <a:ext uri="{FF2B5EF4-FFF2-40B4-BE49-F238E27FC236}">
              <a16:creationId xmlns="" xmlns:a16="http://schemas.microsoft.com/office/drawing/2014/main" id="{EB3F50A5-B61C-48F5-835A-0F012B0792B7}"/>
            </a:ext>
          </a:extLst>
        </xdr:cNvPr>
        <xdr:cNvSpPr txBox="1"/>
      </xdr:nvSpPr>
      <xdr:spPr>
        <a:xfrm>
          <a:off x="152660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35" name="n_2mainValue【公民館】&#10;有形固定資産減価償却率">
          <a:extLst>
            <a:ext uri="{FF2B5EF4-FFF2-40B4-BE49-F238E27FC236}">
              <a16:creationId xmlns="" xmlns:a16="http://schemas.microsoft.com/office/drawing/2014/main" id="{6E568471-B5A2-4FE3-9B0F-83E13067B7C3}"/>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xdr:rowOff>
    </xdr:from>
    <xdr:ext cx="405111" cy="259045"/>
    <xdr:sp macro="" textlink="">
      <xdr:nvSpPr>
        <xdr:cNvPr id="736" name="n_3mainValue【公民館】&#10;有形固定資産減価償却率">
          <a:extLst>
            <a:ext uri="{FF2B5EF4-FFF2-40B4-BE49-F238E27FC236}">
              <a16:creationId xmlns="" xmlns:a16="http://schemas.microsoft.com/office/drawing/2014/main" id="{067CDE78-3AD5-440D-B690-34AF205551BD}"/>
            </a:ext>
          </a:extLst>
        </xdr:cNvPr>
        <xdr:cNvSpPr txBox="1"/>
      </xdr:nvSpPr>
      <xdr:spPr>
        <a:xfrm>
          <a:off x="135007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 xmlns:a16="http://schemas.microsoft.com/office/drawing/2014/main" id="{897B0EA1-20CD-4278-A9C8-9575BA73E1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 xmlns:a16="http://schemas.microsoft.com/office/drawing/2014/main" id="{E7ADB414-43AF-440A-80F4-031A88AD80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 xmlns:a16="http://schemas.microsoft.com/office/drawing/2014/main" id="{C6581733-82B9-4860-8EB9-200CD93B42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 xmlns:a16="http://schemas.microsoft.com/office/drawing/2014/main" id="{AF99364D-0713-4F11-9B5F-D7A62A8B55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 xmlns:a16="http://schemas.microsoft.com/office/drawing/2014/main" id="{4A74A77D-40A7-44BD-9887-0F3DA7532C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 xmlns:a16="http://schemas.microsoft.com/office/drawing/2014/main" id="{1038E26E-512F-4CDE-8402-144AAB28E4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 xmlns:a16="http://schemas.microsoft.com/office/drawing/2014/main" id="{4CFFBE5C-122E-49DF-96EE-8F8CB43374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 xmlns:a16="http://schemas.microsoft.com/office/drawing/2014/main" id="{D8D0BE47-88D0-4697-A45E-8084F734E1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 xmlns:a16="http://schemas.microsoft.com/office/drawing/2014/main" id="{1693E317-6E3C-411F-88E5-19139BC856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 xmlns:a16="http://schemas.microsoft.com/office/drawing/2014/main" id="{0169B00D-3FBF-4F61-8F3F-71889DAE21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 xmlns:a16="http://schemas.microsoft.com/office/drawing/2014/main" id="{BDD05F0B-7EB5-45CA-94AD-A45C825D432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 xmlns:a16="http://schemas.microsoft.com/office/drawing/2014/main" id="{79EF76F2-CD17-4240-87DE-A13024CF228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 xmlns:a16="http://schemas.microsoft.com/office/drawing/2014/main" id="{24A7C3A5-F432-4089-AA02-91B2F2D092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 xmlns:a16="http://schemas.microsoft.com/office/drawing/2014/main" id="{5F702250-531E-4962-82A0-C56C6B4671D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 xmlns:a16="http://schemas.microsoft.com/office/drawing/2014/main" id="{633E0233-89E2-42A3-AA04-701D9C0E7E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 xmlns:a16="http://schemas.microsoft.com/office/drawing/2014/main" id="{A8592B91-DA9B-4E8F-BE4C-D8BEDC3FB0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 xmlns:a16="http://schemas.microsoft.com/office/drawing/2014/main" id="{50221ED6-4CB7-4C55-8D7C-B44B78648A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 xmlns:a16="http://schemas.microsoft.com/office/drawing/2014/main" id="{9C213842-FAF8-4FEA-945B-61E32731A0D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 xmlns:a16="http://schemas.microsoft.com/office/drawing/2014/main" id="{80AB1AB0-803B-45D0-9BCD-28CEA98EBE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 xmlns:a16="http://schemas.microsoft.com/office/drawing/2014/main" id="{5707BD73-E664-4C12-B5C9-A79DCF4ADA0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 xmlns:a16="http://schemas.microsoft.com/office/drawing/2014/main" id="{96BC79F6-79BF-4CF1-9444-CC37EA4AA2D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 xmlns:a16="http://schemas.microsoft.com/office/drawing/2014/main" id="{2ABA38B7-460D-48F6-9A1F-65466A3FE6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 xmlns:a16="http://schemas.microsoft.com/office/drawing/2014/main" id="{3A6359C6-79C5-4B70-B3D5-5878B14576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 xmlns:a16="http://schemas.microsoft.com/office/drawing/2014/main" id="{2F631A5B-C00B-499E-9E89-6F26584AE6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 xmlns:a16="http://schemas.microsoft.com/office/drawing/2014/main" id="{0C930A07-6C55-427A-9790-52503A0E1F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62" name="直線コネクタ 761">
          <a:extLst>
            <a:ext uri="{FF2B5EF4-FFF2-40B4-BE49-F238E27FC236}">
              <a16:creationId xmlns="" xmlns:a16="http://schemas.microsoft.com/office/drawing/2014/main" id="{8E95CA60-91EC-4467-887C-1B3EA47E965A}"/>
            </a:ext>
          </a:extLst>
        </xdr:cNvPr>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63" name="【公民館】&#10;一人当たり面積最小値テキスト">
          <a:extLst>
            <a:ext uri="{FF2B5EF4-FFF2-40B4-BE49-F238E27FC236}">
              <a16:creationId xmlns="" xmlns:a16="http://schemas.microsoft.com/office/drawing/2014/main" id="{9C6EB7FF-7F86-4C9C-85A3-78BF5E6138E7}"/>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64" name="直線コネクタ 763">
          <a:extLst>
            <a:ext uri="{FF2B5EF4-FFF2-40B4-BE49-F238E27FC236}">
              <a16:creationId xmlns="" xmlns:a16="http://schemas.microsoft.com/office/drawing/2014/main" id="{6F5FAAB8-6177-481D-B7B8-45998B23EA33}"/>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5" name="【公民館】&#10;一人当たり面積最大値テキスト">
          <a:extLst>
            <a:ext uri="{FF2B5EF4-FFF2-40B4-BE49-F238E27FC236}">
              <a16:creationId xmlns="" xmlns:a16="http://schemas.microsoft.com/office/drawing/2014/main" id="{DA8ED7CD-82FB-4BB7-9940-27A388FBB640}"/>
            </a:ext>
          </a:extLst>
        </xdr:cNvPr>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6" name="直線コネクタ 765">
          <a:extLst>
            <a:ext uri="{FF2B5EF4-FFF2-40B4-BE49-F238E27FC236}">
              <a16:creationId xmlns="" xmlns:a16="http://schemas.microsoft.com/office/drawing/2014/main" id="{90F096D7-7114-44A6-BEA3-44B7E2F67B5C}"/>
            </a:ext>
          </a:extLst>
        </xdr:cNvPr>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67" name="【公民館】&#10;一人当たり面積平均値テキスト">
          <a:extLst>
            <a:ext uri="{FF2B5EF4-FFF2-40B4-BE49-F238E27FC236}">
              <a16:creationId xmlns="" xmlns:a16="http://schemas.microsoft.com/office/drawing/2014/main" id="{92CDF97E-DC0A-4B1C-90CB-37F8B964A642}"/>
            </a:ext>
          </a:extLst>
        </xdr:cNvPr>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8" name="フローチャート: 判断 767">
          <a:extLst>
            <a:ext uri="{FF2B5EF4-FFF2-40B4-BE49-F238E27FC236}">
              <a16:creationId xmlns="" xmlns:a16="http://schemas.microsoft.com/office/drawing/2014/main" id="{9F345728-14BB-44D8-81A6-D2A6F1DD80FB}"/>
            </a:ext>
          </a:extLst>
        </xdr:cNvPr>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9" name="フローチャート: 判断 768">
          <a:extLst>
            <a:ext uri="{FF2B5EF4-FFF2-40B4-BE49-F238E27FC236}">
              <a16:creationId xmlns="" xmlns:a16="http://schemas.microsoft.com/office/drawing/2014/main" id="{5C86E1FC-D15A-482B-A165-1F649D6B04A7}"/>
            </a:ext>
          </a:extLst>
        </xdr:cNvPr>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70" name="フローチャート: 判断 769">
          <a:extLst>
            <a:ext uri="{FF2B5EF4-FFF2-40B4-BE49-F238E27FC236}">
              <a16:creationId xmlns="" xmlns:a16="http://schemas.microsoft.com/office/drawing/2014/main" id="{30FBD9FD-C83C-45D4-ADA1-24EB7BA29B8C}"/>
            </a:ext>
          </a:extLst>
        </xdr:cNvPr>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71" name="フローチャート: 判断 770">
          <a:extLst>
            <a:ext uri="{FF2B5EF4-FFF2-40B4-BE49-F238E27FC236}">
              <a16:creationId xmlns="" xmlns:a16="http://schemas.microsoft.com/office/drawing/2014/main" id="{964D8E36-37D0-4D79-A6AA-B0AA364470B8}"/>
            </a:ext>
          </a:extLst>
        </xdr:cNvPr>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B2B80B1B-8A33-4573-AF5B-509BFD1635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301002BF-9846-483E-92FA-E6D2156557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E4D74BDA-E401-47C7-9E19-CA313A1842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3B266EA3-43AB-4BB1-A3F2-FD954AC316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6A792ECE-B021-4CE3-8FCA-30655DD373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777" name="楕円 776">
          <a:extLst>
            <a:ext uri="{FF2B5EF4-FFF2-40B4-BE49-F238E27FC236}">
              <a16:creationId xmlns="" xmlns:a16="http://schemas.microsoft.com/office/drawing/2014/main" id="{2983BE84-BA1C-412F-95C5-5F9A11846EA0}"/>
            </a:ext>
          </a:extLst>
        </xdr:cNvPr>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161126</xdr:rowOff>
    </xdr:from>
    <xdr:ext cx="469744" cy="259045"/>
    <xdr:sp macro="" textlink="">
      <xdr:nvSpPr>
        <xdr:cNvPr id="778" name="【公民館】&#10;一人当たり面積該当値テキスト">
          <a:extLst>
            <a:ext uri="{FF2B5EF4-FFF2-40B4-BE49-F238E27FC236}">
              <a16:creationId xmlns="" xmlns:a16="http://schemas.microsoft.com/office/drawing/2014/main" id="{2499F75E-6D89-45FF-BFA3-29ED91793FB1}"/>
            </a:ext>
          </a:extLst>
        </xdr:cNvPr>
        <xdr:cNvSpPr txBox="1"/>
      </xdr:nvSpPr>
      <xdr:spPr>
        <a:xfrm>
          <a:off x="22199600"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11249</xdr:rowOff>
    </xdr:from>
    <xdr:to>
      <xdr:col>112</xdr:col>
      <xdr:colOff>38100</xdr:colOff>
      <xdr:row>108</xdr:row>
      <xdr:rowOff>112849</xdr:rowOff>
    </xdr:to>
    <xdr:sp macro="" textlink="">
      <xdr:nvSpPr>
        <xdr:cNvPr id="779" name="楕円 778">
          <a:extLst>
            <a:ext uri="{FF2B5EF4-FFF2-40B4-BE49-F238E27FC236}">
              <a16:creationId xmlns="" xmlns:a16="http://schemas.microsoft.com/office/drawing/2014/main" id="{2BA0F219-F816-43E4-8840-86181FCD2AE8}"/>
            </a:ext>
          </a:extLst>
        </xdr:cNvPr>
        <xdr:cNvSpPr/>
      </xdr:nvSpPr>
      <xdr:spPr>
        <a:xfrm>
          <a:off x="21272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62049</xdr:rowOff>
    </xdr:to>
    <xdr:cxnSp macro="">
      <xdr:nvCxnSpPr>
        <xdr:cNvPr id="780" name="直線コネクタ 779">
          <a:extLst>
            <a:ext uri="{FF2B5EF4-FFF2-40B4-BE49-F238E27FC236}">
              <a16:creationId xmlns="" xmlns:a16="http://schemas.microsoft.com/office/drawing/2014/main" id="{1A79B85B-43FA-4F07-B181-FBB73FA83286}"/>
            </a:ext>
          </a:extLst>
        </xdr:cNvPr>
        <xdr:cNvCxnSpPr/>
      </xdr:nvCxnSpPr>
      <xdr:spPr>
        <a:xfrm>
          <a:off x="21323300" y="18578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11249</xdr:rowOff>
    </xdr:from>
    <xdr:to>
      <xdr:col>107</xdr:col>
      <xdr:colOff>101600</xdr:colOff>
      <xdr:row>108</xdr:row>
      <xdr:rowOff>112849</xdr:rowOff>
    </xdr:to>
    <xdr:sp macro="" textlink="">
      <xdr:nvSpPr>
        <xdr:cNvPr id="781" name="楕円 780">
          <a:extLst>
            <a:ext uri="{FF2B5EF4-FFF2-40B4-BE49-F238E27FC236}">
              <a16:creationId xmlns="" xmlns:a16="http://schemas.microsoft.com/office/drawing/2014/main" id="{2114954B-AAC1-4FB7-82D7-3813346CB267}"/>
            </a:ext>
          </a:extLst>
        </xdr:cNvPr>
        <xdr:cNvSpPr/>
      </xdr:nvSpPr>
      <xdr:spPr>
        <a:xfrm>
          <a:off x="20383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62049</xdr:rowOff>
    </xdr:from>
    <xdr:to>
      <xdr:col>111</xdr:col>
      <xdr:colOff>177800</xdr:colOff>
      <xdr:row>108</xdr:row>
      <xdr:rowOff>62049</xdr:rowOff>
    </xdr:to>
    <xdr:cxnSp macro="">
      <xdr:nvCxnSpPr>
        <xdr:cNvPr id="782" name="直線コネクタ 781">
          <a:extLst>
            <a:ext uri="{FF2B5EF4-FFF2-40B4-BE49-F238E27FC236}">
              <a16:creationId xmlns="" xmlns:a16="http://schemas.microsoft.com/office/drawing/2014/main" id="{DFAF2DC1-D709-45BD-B51D-3681D718962B}"/>
            </a:ext>
          </a:extLst>
        </xdr:cNvPr>
        <xdr:cNvCxnSpPr/>
      </xdr:nvCxnSpPr>
      <xdr:spPr>
        <a:xfrm>
          <a:off x="20434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783" name="楕円 782">
          <a:extLst>
            <a:ext uri="{FF2B5EF4-FFF2-40B4-BE49-F238E27FC236}">
              <a16:creationId xmlns="" xmlns:a16="http://schemas.microsoft.com/office/drawing/2014/main" id="{2D4873A2-F330-4AE7-9E41-F8299C98C333}"/>
            </a:ext>
          </a:extLst>
        </xdr:cNvPr>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62049</xdr:rowOff>
    </xdr:to>
    <xdr:cxnSp macro="">
      <xdr:nvCxnSpPr>
        <xdr:cNvPr id="784" name="直線コネクタ 783">
          <a:extLst>
            <a:ext uri="{FF2B5EF4-FFF2-40B4-BE49-F238E27FC236}">
              <a16:creationId xmlns="" xmlns:a16="http://schemas.microsoft.com/office/drawing/2014/main" id="{4C7A7C74-ECCD-4A4E-BEDA-2D34074EFAD9}"/>
            </a:ext>
          </a:extLst>
        </xdr:cNvPr>
        <xdr:cNvCxnSpPr/>
      </xdr:nvCxnSpPr>
      <xdr:spPr>
        <a:xfrm>
          <a:off x="19545300" y="185764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85" name="n_1aveValue【公民館】&#10;一人当たり面積">
          <a:extLst>
            <a:ext uri="{FF2B5EF4-FFF2-40B4-BE49-F238E27FC236}">
              <a16:creationId xmlns="" xmlns:a16="http://schemas.microsoft.com/office/drawing/2014/main" id="{8EB03964-F55A-4F81-824C-E980B73E398F}"/>
            </a:ext>
          </a:extLst>
        </xdr:cNvPr>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86" name="n_2aveValue【公民館】&#10;一人当たり面積">
          <a:extLst>
            <a:ext uri="{FF2B5EF4-FFF2-40B4-BE49-F238E27FC236}">
              <a16:creationId xmlns="" xmlns:a16="http://schemas.microsoft.com/office/drawing/2014/main" id="{D5CFDF7C-6EBC-4E45-885D-8F2AC4451923}"/>
            </a:ext>
          </a:extLst>
        </xdr:cNvPr>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87" name="n_3aveValue【公民館】&#10;一人当たり面積">
          <a:extLst>
            <a:ext uri="{FF2B5EF4-FFF2-40B4-BE49-F238E27FC236}">
              <a16:creationId xmlns="" xmlns:a16="http://schemas.microsoft.com/office/drawing/2014/main" id="{201DA983-6EB2-4BFE-8B04-FD201BA26D2A}"/>
            </a:ext>
          </a:extLst>
        </xdr:cNvPr>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103976</xdr:rowOff>
    </xdr:from>
    <xdr:ext cx="469744" cy="259045"/>
    <xdr:sp macro="" textlink="">
      <xdr:nvSpPr>
        <xdr:cNvPr id="788" name="n_1mainValue【公民館】&#10;一人当たり面積">
          <a:extLst>
            <a:ext uri="{FF2B5EF4-FFF2-40B4-BE49-F238E27FC236}">
              <a16:creationId xmlns="" xmlns:a16="http://schemas.microsoft.com/office/drawing/2014/main" id="{9284ABB4-A2EA-494A-BC0F-69EB4B2817B6}"/>
            </a:ext>
          </a:extLst>
        </xdr:cNvPr>
        <xdr:cNvSpPr txBox="1"/>
      </xdr:nvSpPr>
      <xdr:spPr>
        <a:xfrm>
          <a:off x="210757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103976</xdr:rowOff>
    </xdr:from>
    <xdr:ext cx="469744" cy="259045"/>
    <xdr:sp macro="" textlink="">
      <xdr:nvSpPr>
        <xdr:cNvPr id="789" name="n_2mainValue【公民館】&#10;一人当たり面積">
          <a:extLst>
            <a:ext uri="{FF2B5EF4-FFF2-40B4-BE49-F238E27FC236}">
              <a16:creationId xmlns="" xmlns:a16="http://schemas.microsoft.com/office/drawing/2014/main" id="{FB50CB8E-50C8-4F23-A406-6F549004CB72}"/>
            </a:ext>
          </a:extLst>
        </xdr:cNvPr>
        <xdr:cNvSpPr txBox="1"/>
      </xdr:nvSpPr>
      <xdr:spPr>
        <a:xfrm>
          <a:off x="20199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790" name="n_3mainValue【公民館】&#10;一人当たり面積">
          <a:extLst>
            <a:ext uri="{FF2B5EF4-FFF2-40B4-BE49-F238E27FC236}">
              <a16:creationId xmlns="" xmlns:a16="http://schemas.microsoft.com/office/drawing/2014/main" id="{8C51982C-B331-42D4-BAE3-C2EB7A457BE8}"/>
            </a:ext>
          </a:extLst>
        </xdr:cNvPr>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 xmlns:a16="http://schemas.microsoft.com/office/drawing/2014/main" id="{1845F3F5-126D-48AC-868B-9DCA7E1D02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 xmlns:a16="http://schemas.microsoft.com/office/drawing/2014/main" id="{25E0A707-0471-43D5-98A7-9977F0081A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 xmlns:a16="http://schemas.microsoft.com/office/drawing/2014/main" id="{5975309F-8682-46C7-B47D-A1AB8C4D2B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児童館の有形固定資産減価償却率が高くなっているが、今後こども園の新設に伴い、児童センターの一部が同園へ移行する事が予定されており、これにより償却率が逓減していくものと見込んでいる。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認定こども園・幼稚園・保育所については、同方針のもと、民間事業者による施設整備を図ることで、規模を縮小している。平成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年度は小田島保育所を解体し、いずれの施設も民間資本により施設整備・運営を行っている。</a:t>
          </a:r>
        </a:p>
        <a:p>
          <a:r>
            <a:rPr kumimoji="1" lang="ja-JP" altLang="en-US" sz="1300">
              <a:latin typeface="ＭＳ Ｐゴシック" panose="020B0600070205080204" pitchFamily="50" charset="-128"/>
              <a:ea typeface="ＭＳ Ｐゴシック" panose="020B0600070205080204" pitchFamily="50" charset="-128"/>
            </a:rPr>
            <a:t>　道路橋りょう、公営住宅といった社会資本については、類似団体平均よりやや低い数値で推移している。計画的に長寿命化や除却を行い老朽化対策に取り組んでいるため、問題なく使用可能である。</a:t>
          </a:r>
        </a:p>
        <a:p>
          <a:r>
            <a:rPr kumimoji="1" lang="ja-JP" altLang="en-US" sz="1300">
              <a:latin typeface="ＭＳ Ｐゴシック" panose="020B0600070205080204" pitchFamily="50" charset="-128"/>
              <a:ea typeface="ＭＳ Ｐゴシック" panose="020B0600070205080204" pitchFamily="50" charset="-128"/>
            </a:rPr>
            <a:t>　また、公民館等の集会施設や学校施設については定期的な維持補修および長寿命化改修に取り組んできたことにより、有形固定資産比率が類似団体より低い水準にある。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年度に策定した公共施設総合管理計画に基づき、引き続き今後も適切な管理に取り組む。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C7BDED5-14D7-4009-A199-23A08CBBD6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CFF3BAD-6E92-4A07-ADD2-541F99545E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C4202FF-ADDE-4BA4-B00C-6F8F06DDC0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5F33446-FC6B-47C3-8632-8FA88A5A5F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90478984-4DFC-4B32-A6FD-444F532499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1D3CFA8-9CD2-495D-9894-C2EA4F3C91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F972927-D43C-4294-B94D-385D6BD9AC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B7DA119-9ECF-44C1-A5B9-F2D2D378F4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348F58C-9E86-407B-8CF6-8AB5D71F07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2720B99-BC3B-4FEA-AA43-8A99C0983F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7A2CD47-FC6D-44F0-83D6-A11184F724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3E71403A-6087-4EAA-9346-0713C85658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4A1F88A-D26D-4000-B291-9519EEBCB8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AC1C421-1F89-4FA6-A109-0E49DA24D3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4996B5B4-6F2A-4669-941E-B23C85A3CA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7C68C6C9-0416-40D2-A971-EC3DFCE04F0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E259A3A8-9E6C-45B3-B6C2-CEBA3E4D6D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0A53372-D3E0-4CD0-8648-0E0A93DF64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27F83A7-82FF-4C09-8DAB-A3DEA5A034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9154ECD7-60F5-4B45-B2E0-BDCF67E7D8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3C8E8BA-D96A-492B-9260-43E27ADDD4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837D83D-C7C2-41CC-9484-FDCB516467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F8E10420-87BF-4CA7-B9DB-2240E0DB2A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34458C35-6F05-4D72-83E2-E3B034AB48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476F64C-9FB8-4786-BC38-8CFD4D0A07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A0C3452-77C7-4C0C-A076-B378351F58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417E216-9548-4CB6-9AAB-B457917C83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F34B43B-C533-4D94-B146-6B024B5631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98384F2-6A2D-42C6-88A4-12227BB1F8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69051DB4-8B2A-4FBE-AD8B-E263D60E45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A48813FE-39CB-454A-BE78-714ACD77B8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90500C7-F406-4B47-AC42-9301FF39F6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3A8AD78E-B5EF-4DB6-9A1A-AAB59FE1CC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C2FDE112-547D-4C35-B120-E4D25EF9A5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B076B19C-BF65-4384-8000-DEDF3FFD04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7B3F8ABD-2B24-45D5-824A-6AA842F76D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4155508C-8072-49D8-903B-F32B5F49FC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11F6CB61-697C-4BB9-ACFC-386CA80799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11975EDC-4367-4AC8-974D-31DAFCA3DA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E148C3B0-D464-41CF-8768-916BE0D0A9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52EE516D-8FE3-42C5-A219-8E62A5BF49C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F710F728-3688-4315-AAD9-0FBF7071B1C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E14121BC-4AB1-4B08-ADDC-D54AB1C7653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E40A982E-F289-4006-B084-1D49857C2E5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08CA7091-554D-4FEE-ACF7-4BCB30E752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D131A51C-2556-4E94-85B9-B047CE09838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376B680C-9F91-4741-BDBC-6636B59B979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C5AD8247-B792-4C70-89AE-3626403C7D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853E5ADA-5844-4AEF-93BF-9F05658329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4CB663AC-3036-4AB6-866D-B491A84024C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2752F88F-3458-4559-BE7A-32386CBD60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F251399B-2A34-4568-9419-D17AE77EED3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AB25D5B7-6BC2-464B-BC9C-CC62F8CCFF7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8890</xdr:rowOff>
    </xdr:to>
    <xdr:cxnSp macro="">
      <xdr:nvCxnSpPr>
        <xdr:cNvPr id="55" name="直線コネクタ 54">
          <a:extLst>
            <a:ext uri="{FF2B5EF4-FFF2-40B4-BE49-F238E27FC236}">
              <a16:creationId xmlns="" xmlns:a16="http://schemas.microsoft.com/office/drawing/2014/main" id="{18605398-EDE6-4FC3-8EAB-9A533C69D3E2}"/>
            </a:ext>
          </a:extLst>
        </xdr:cNvPr>
        <xdr:cNvCxnSpPr/>
      </xdr:nvCxnSpPr>
      <xdr:spPr>
        <a:xfrm flipV="1">
          <a:off x="4634865" y="5969000"/>
          <a:ext cx="0" cy="124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12717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B33BEDDB-164C-4A78-88A3-934505FDE93B}"/>
            </a:ext>
          </a:extLst>
        </xdr:cNvPr>
        <xdr:cNvSpPr txBox="1"/>
      </xdr:nvSpPr>
      <xdr:spPr>
        <a:xfrm>
          <a:off x="4673600" y="7213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8890</xdr:rowOff>
    </xdr:from>
    <xdr:to>
      <xdr:col>24</xdr:col>
      <xdr:colOff>152400</xdr:colOff>
      <xdr:row>42</xdr:row>
      <xdr:rowOff>8890</xdr:rowOff>
    </xdr:to>
    <xdr:cxnSp macro="">
      <xdr:nvCxnSpPr>
        <xdr:cNvPr id="57" name="直線コネクタ 56">
          <a:extLst>
            <a:ext uri="{FF2B5EF4-FFF2-40B4-BE49-F238E27FC236}">
              <a16:creationId xmlns="" xmlns:a16="http://schemas.microsoft.com/office/drawing/2014/main" id="{78EAE18D-C5F5-47B5-843F-D458818DD4A7}"/>
            </a:ext>
          </a:extLst>
        </xdr:cNvPr>
        <xdr:cNvCxnSpPr/>
      </xdr:nvCxnSpPr>
      <xdr:spPr>
        <a:xfrm>
          <a:off x="4546600" y="720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455E13D1-2DE1-471A-BC73-EDB216A4C1C4}"/>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67440878-5254-4554-BE5E-45086F4BD75F}"/>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111777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AE633965-5235-43B4-8F97-677D7F060EEE}"/>
            </a:ext>
          </a:extLst>
        </xdr:cNvPr>
        <xdr:cNvSpPr txBox="1"/>
      </xdr:nvSpPr>
      <xdr:spPr>
        <a:xfrm>
          <a:off x="4673600" y="6455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61" name="フローチャート: 判断 60">
          <a:extLst>
            <a:ext uri="{FF2B5EF4-FFF2-40B4-BE49-F238E27FC236}">
              <a16:creationId xmlns="" xmlns:a16="http://schemas.microsoft.com/office/drawing/2014/main" id="{FF00ED44-89E7-4A3F-B34B-369198BC8A81}"/>
            </a:ext>
          </a:extLst>
        </xdr:cNvPr>
        <xdr:cNvSpPr/>
      </xdr:nvSpPr>
      <xdr:spPr>
        <a:xfrm>
          <a:off x="4584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118110</xdr:rowOff>
    </xdr:from>
    <xdr:to>
      <xdr:col>20</xdr:col>
      <xdr:colOff>38100</xdr:colOff>
      <xdr:row>39</xdr:row>
      <xdr:rowOff>48260</xdr:rowOff>
    </xdr:to>
    <xdr:sp macro="" textlink="">
      <xdr:nvSpPr>
        <xdr:cNvPr id="62" name="フローチャート: 判断 61">
          <a:extLst>
            <a:ext uri="{FF2B5EF4-FFF2-40B4-BE49-F238E27FC236}">
              <a16:creationId xmlns="" xmlns:a16="http://schemas.microsoft.com/office/drawing/2014/main" id="{281D020B-1831-4473-BE13-C112683434C4}"/>
            </a:ext>
          </a:extLst>
        </xdr:cNvPr>
        <xdr:cNvSpPr/>
      </xdr:nvSpPr>
      <xdr:spPr>
        <a:xfrm>
          <a:off x="3746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170180</xdr:rowOff>
    </xdr:from>
    <xdr:to>
      <xdr:col>15</xdr:col>
      <xdr:colOff>101600</xdr:colOff>
      <xdr:row>40</xdr:row>
      <xdr:rowOff>100330</xdr:rowOff>
    </xdr:to>
    <xdr:sp macro="" textlink="">
      <xdr:nvSpPr>
        <xdr:cNvPr id="63" name="フローチャート: 判断 62">
          <a:extLst>
            <a:ext uri="{FF2B5EF4-FFF2-40B4-BE49-F238E27FC236}">
              <a16:creationId xmlns="" xmlns:a16="http://schemas.microsoft.com/office/drawing/2014/main" id="{D3C4D429-EDA0-47CF-A6BE-57AB88472A56}"/>
            </a:ext>
          </a:extLst>
        </xdr:cNvPr>
        <xdr:cNvSpPr/>
      </xdr:nvSpPr>
      <xdr:spPr>
        <a:xfrm>
          <a:off x="2857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 xmlns:a16="http://schemas.microsoft.com/office/drawing/2014/main" id="{5712430E-1EC7-4327-AF68-2638FAA2C742}"/>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DB1D892E-37ED-43E0-BC08-AECFB79005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5D9B3B5C-E6BD-4465-960F-20F540FEBA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2651B93-CC2C-4FEA-83C2-E3F5B63E42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B9EBBF1-0D03-4AA3-9D03-0C3FE376ED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FB9137D-F620-49DD-98D0-9B507A40D5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90170</xdr:rowOff>
    </xdr:from>
    <xdr:to>
      <xdr:col>24</xdr:col>
      <xdr:colOff>114300</xdr:colOff>
      <xdr:row>42</xdr:row>
      <xdr:rowOff>20320</xdr:rowOff>
    </xdr:to>
    <xdr:sp macro="" textlink="">
      <xdr:nvSpPr>
        <xdr:cNvPr id="70" name="楕円 69">
          <a:extLst>
            <a:ext uri="{FF2B5EF4-FFF2-40B4-BE49-F238E27FC236}">
              <a16:creationId xmlns="" xmlns:a16="http://schemas.microsoft.com/office/drawing/2014/main" id="{BF49C105-D57B-41E0-843A-F3720549CC4C}"/>
            </a:ext>
          </a:extLst>
        </xdr:cNvPr>
        <xdr:cNvSpPr/>
      </xdr:nvSpPr>
      <xdr:spPr>
        <a:xfrm>
          <a:off x="4584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5097</xdr:rowOff>
    </xdr:from>
    <xdr:ext cx="340478" cy="259045"/>
    <xdr:sp macro="" textlink="">
      <xdr:nvSpPr>
        <xdr:cNvPr id="71" name="【図書館】&#10;有形固定資産減価償却率該当値テキスト">
          <a:extLst>
            <a:ext uri="{FF2B5EF4-FFF2-40B4-BE49-F238E27FC236}">
              <a16:creationId xmlns="" xmlns:a16="http://schemas.microsoft.com/office/drawing/2014/main" id="{E518F478-7DAB-4F29-BF91-3EBE91151149}"/>
            </a:ext>
          </a:extLst>
        </xdr:cNvPr>
        <xdr:cNvSpPr txBox="1"/>
      </xdr:nvSpPr>
      <xdr:spPr>
        <a:xfrm>
          <a:off x="4673600" y="7034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124460</xdr:rowOff>
    </xdr:from>
    <xdr:to>
      <xdr:col>20</xdr:col>
      <xdr:colOff>38100</xdr:colOff>
      <xdr:row>42</xdr:row>
      <xdr:rowOff>54610</xdr:rowOff>
    </xdr:to>
    <xdr:sp macro="" textlink="">
      <xdr:nvSpPr>
        <xdr:cNvPr id="72" name="楕円 71">
          <a:extLst>
            <a:ext uri="{FF2B5EF4-FFF2-40B4-BE49-F238E27FC236}">
              <a16:creationId xmlns="" xmlns:a16="http://schemas.microsoft.com/office/drawing/2014/main" id="{360D90F6-C868-44AC-95B9-B5223C893F48}"/>
            </a:ext>
          </a:extLst>
        </xdr:cNvPr>
        <xdr:cNvSpPr/>
      </xdr:nvSpPr>
      <xdr:spPr>
        <a:xfrm>
          <a:off x="3746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140970</xdr:rowOff>
    </xdr:from>
    <xdr:to>
      <xdr:col>24</xdr:col>
      <xdr:colOff>63500</xdr:colOff>
      <xdr:row>42</xdr:row>
      <xdr:rowOff>3810</xdr:rowOff>
    </xdr:to>
    <xdr:cxnSp macro="">
      <xdr:nvCxnSpPr>
        <xdr:cNvPr id="73" name="直線コネクタ 72">
          <a:extLst>
            <a:ext uri="{FF2B5EF4-FFF2-40B4-BE49-F238E27FC236}">
              <a16:creationId xmlns="" xmlns:a16="http://schemas.microsoft.com/office/drawing/2014/main" id="{F04EA5CB-7CF8-4A40-A02F-318ED3F1B8A5}"/>
            </a:ext>
          </a:extLst>
        </xdr:cNvPr>
        <xdr:cNvCxnSpPr/>
      </xdr:nvCxnSpPr>
      <xdr:spPr>
        <a:xfrm flipV="1">
          <a:off x="3797300" y="7170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4" name="楕円 73">
          <a:extLst>
            <a:ext uri="{FF2B5EF4-FFF2-40B4-BE49-F238E27FC236}">
              <a16:creationId xmlns="" xmlns:a16="http://schemas.microsoft.com/office/drawing/2014/main" id="{9C8B85FE-1733-405B-B7E8-14FF5CB18CEE}"/>
            </a:ext>
          </a:extLst>
        </xdr:cNvPr>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xdr:rowOff>
    </xdr:from>
    <xdr:to>
      <xdr:col>19</xdr:col>
      <xdr:colOff>177800</xdr:colOff>
      <xdr:row>42</xdr:row>
      <xdr:rowOff>38100</xdr:rowOff>
    </xdr:to>
    <xdr:cxnSp macro="">
      <xdr:nvCxnSpPr>
        <xdr:cNvPr id="75" name="直線コネクタ 74">
          <a:extLst>
            <a:ext uri="{FF2B5EF4-FFF2-40B4-BE49-F238E27FC236}">
              <a16:creationId xmlns="" xmlns:a16="http://schemas.microsoft.com/office/drawing/2014/main" id="{583C913D-0A69-431B-9921-F0C469E5BF2D}"/>
            </a:ext>
          </a:extLst>
        </xdr:cNvPr>
        <xdr:cNvCxnSpPr/>
      </xdr:nvCxnSpPr>
      <xdr:spPr>
        <a:xfrm flipV="1">
          <a:off x="2908300" y="7204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64787</xdr:rowOff>
    </xdr:from>
    <xdr:ext cx="405111" cy="259045"/>
    <xdr:sp macro="" textlink="">
      <xdr:nvSpPr>
        <xdr:cNvPr id="76" name="n_1aveValue【図書館】&#10;有形固定資産減価償却率">
          <a:extLst>
            <a:ext uri="{FF2B5EF4-FFF2-40B4-BE49-F238E27FC236}">
              <a16:creationId xmlns="" xmlns:a16="http://schemas.microsoft.com/office/drawing/2014/main" id="{C77FB416-3597-4973-B120-874189E9B7ED}"/>
            </a:ext>
          </a:extLst>
        </xdr:cNvPr>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116857</xdr:rowOff>
    </xdr:from>
    <xdr:ext cx="405111" cy="259045"/>
    <xdr:sp macro="" textlink="">
      <xdr:nvSpPr>
        <xdr:cNvPr id="77" name="n_2aveValue【図書館】&#10;有形固定資産減価償却率">
          <a:extLst>
            <a:ext uri="{FF2B5EF4-FFF2-40B4-BE49-F238E27FC236}">
              <a16:creationId xmlns="" xmlns:a16="http://schemas.microsoft.com/office/drawing/2014/main" id="{0E3C48F1-D2B2-473C-9CEA-A117658B0D44}"/>
            </a:ext>
          </a:extLst>
        </xdr:cNvPr>
        <xdr:cNvSpPr txBox="1"/>
      </xdr:nvSpPr>
      <xdr:spPr>
        <a:xfrm>
          <a:off x="2705744"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 xmlns:a16="http://schemas.microsoft.com/office/drawing/2014/main" id="{EA10511D-1AE1-4A94-9CAD-EBC2D2C9CF51}"/>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45737</xdr:rowOff>
    </xdr:from>
    <xdr:ext cx="340478" cy="259045"/>
    <xdr:sp macro="" textlink="">
      <xdr:nvSpPr>
        <xdr:cNvPr id="79" name="n_1mainValue【図書館】&#10;有形固定資産減価償却率">
          <a:extLst>
            <a:ext uri="{FF2B5EF4-FFF2-40B4-BE49-F238E27FC236}">
              <a16:creationId xmlns="" xmlns:a16="http://schemas.microsoft.com/office/drawing/2014/main" id="{A67FEABD-4345-4712-B991-75159203D810}"/>
            </a:ext>
          </a:extLst>
        </xdr:cNvPr>
        <xdr:cNvSpPr txBox="1"/>
      </xdr:nvSpPr>
      <xdr:spPr>
        <a:xfrm>
          <a:off x="3614361"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80027</xdr:rowOff>
    </xdr:from>
    <xdr:ext cx="340478" cy="259045"/>
    <xdr:sp macro="" textlink="">
      <xdr:nvSpPr>
        <xdr:cNvPr id="80" name="n_2mainValue【図書館】&#10;有形固定資産減価償却率">
          <a:extLst>
            <a:ext uri="{FF2B5EF4-FFF2-40B4-BE49-F238E27FC236}">
              <a16:creationId xmlns="" xmlns:a16="http://schemas.microsoft.com/office/drawing/2014/main" id="{B28B5CA7-02CF-43BC-AC85-FAB7A1477D57}"/>
            </a:ext>
          </a:extLst>
        </xdr:cNvPr>
        <xdr:cNvSpPr txBox="1"/>
      </xdr:nvSpPr>
      <xdr:spPr>
        <a:xfrm>
          <a:off x="2738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 xmlns:a16="http://schemas.microsoft.com/office/drawing/2014/main" id="{B2A6059D-6B2C-47B0-971D-B56A8E0FB0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 xmlns:a16="http://schemas.microsoft.com/office/drawing/2014/main" id="{6E413CBE-3E9D-4A8C-BF1F-3588944D49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 xmlns:a16="http://schemas.microsoft.com/office/drawing/2014/main" id="{0D0D286C-EB58-47A4-AAC5-34105F1B0F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 xmlns:a16="http://schemas.microsoft.com/office/drawing/2014/main" id="{5AC5D96E-FAC8-4FF0-B385-0EF1C1A9D7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 xmlns:a16="http://schemas.microsoft.com/office/drawing/2014/main" id="{09CB5660-461A-4D00-810B-18EDB56CAA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 xmlns:a16="http://schemas.microsoft.com/office/drawing/2014/main" id="{86F1FCAC-80D2-4586-9BDE-73A0FC373D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 xmlns:a16="http://schemas.microsoft.com/office/drawing/2014/main" id="{CBBBCC86-A177-4EC6-B3D7-AF01B3D2A9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 xmlns:a16="http://schemas.microsoft.com/office/drawing/2014/main" id="{C63AF3FA-E9BC-47FA-B421-E49B9F70E0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 xmlns:a16="http://schemas.microsoft.com/office/drawing/2014/main" id="{F0DC444C-8522-434D-B527-7637175CB49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 xmlns:a16="http://schemas.microsoft.com/office/drawing/2014/main" id="{915DAC51-51DD-4AE2-B7AD-6D497770DD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 xmlns:a16="http://schemas.microsoft.com/office/drawing/2014/main" id="{6EA975E2-CB65-4DED-9684-B2DCDFFB1A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 xmlns:a16="http://schemas.microsoft.com/office/drawing/2014/main" id="{CAF3E8E6-35DC-4210-9946-5366152D8E3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 xmlns:a16="http://schemas.microsoft.com/office/drawing/2014/main" id="{B870C256-F376-4878-9259-EC2BFBEEF3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 xmlns:a16="http://schemas.microsoft.com/office/drawing/2014/main" id="{49A32A88-7E71-4C24-8FF9-7240F04C02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 xmlns:a16="http://schemas.microsoft.com/office/drawing/2014/main" id="{9BA05808-245C-456D-A45B-27F1C44124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 xmlns:a16="http://schemas.microsoft.com/office/drawing/2014/main" id="{03CCAEB4-129C-4ABE-A0B3-A058E247655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 xmlns:a16="http://schemas.microsoft.com/office/drawing/2014/main" id="{0DB87FCC-EAB2-4AF0-85CC-730CBDF6E8C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 xmlns:a16="http://schemas.microsoft.com/office/drawing/2014/main" id="{AC160AB6-DAFE-4E39-9F04-C1B828213A2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 xmlns:a16="http://schemas.microsoft.com/office/drawing/2014/main" id="{38773705-3122-462F-9EA2-D3B67C50715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 xmlns:a16="http://schemas.microsoft.com/office/drawing/2014/main" id="{4E905E8B-BB10-409F-AB2E-C701563E9C5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 xmlns:a16="http://schemas.microsoft.com/office/drawing/2014/main" id="{6CD3B741-F88F-4690-9FAB-2947CCDADF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 xmlns:a16="http://schemas.microsoft.com/office/drawing/2014/main" id="{F6342D62-3E5D-4802-9224-13986666AD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 xmlns:a16="http://schemas.microsoft.com/office/drawing/2014/main" id="{BC3BDC62-2E21-4FB9-B4CE-A3C83B61C3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4" name="直線コネクタ 103">
          <a:extLst>
            <a:ext uri="{FF2B5EF4-FFF2-40B4-BE49-F238E27FC236}">
              <a16:creationId xmlns="" xmlns:a16="http://schemas.microsoft.com/office/drawing/2014/main" id="{7031C7AE-95BD-4302-8C0A-D71532639B38}"/>
            </a:ext>
          </a:extLst>
        </xdr:cNvPr>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5" name="【図書館】&#10;一人当たり面積最小値テキスト">
          <a:extLst>
            <a:ext uri="{FF2B5EF4-FFF2-40B4-BE49-F238E27FC236}">
              <a16:creationId xmlns="" xmlns:a16="http://schemas.microsoft.com/office/drawing/2014/main" id="{913DEAC3-F6B0-4782-923E-D01D6F5FF403}"/>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6" name="直線コネクタ 105">
          <a:extLst>
            <a:ext uri="{FF2B5EF4-FFF2-40B4-BE49-F238E27FC236}">
              <a16:creationId xmlns="" xmlns:a16="http://schemas.microsoft.com/office/drawing/2014/main" id="{B73E9633-5C8B-45E5-9D71-F237C1D87B52}"/>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7" name="【図書館】&#10;一人当たり面積最大値テキスト">
          <a:extLst>
            <a:ext uri="{FF2B5EF4-FFF2-40B4-BE49-F238E27FC236}">
              <a16:creationId xmlns="" xmlns:a16="http://schemas.microsoft.com/office/drawing/2014/main" id="{8E1EEF29-0DAF-455B-AF7F-A48C323FCD37}"/>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8" name="直線コネクタ 107">
          <a:extLst>
            <a:ext uri="{FF2B5EF4-FFF2-40B4-BE49-F238E27FC236}">
              <a16:creationId xmlns="" xmlns:a16="http://schemas.microsoft.com/office/drawing/2014/main" id="{1EE20669-D09A-4B60-BA36-5D3EA71B193F}"/>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09" name="【図書館】&#10;一人当たり面積平均値テキスト">
          <a:extLst>
            <a:ext uri="{FF2B5EF4-FFF2-40B4-BE49-F238E27FC236}">
              <a16:creationId xmlns="" xmlns:a16="http://schemas.microsoft.com/office/drawing/2014/main" id="{B86837F5-3E9C-4B0F-B48A-2738557735C5}"/>
            </a:ext>
          </a:extLst>
        </xdr:cNvPr>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0" name="フローチャート: 判断 109">
          <a:extLst>
            <a:ext uri="{FF2B5EF4-FFF2-40B4-BE49-F238E27FC236}">
              <a16:creationId xmlns="" xmlns:a16="http://schemas.microsoft.com/office/drawing/2014/main" id="{F68BC1FE-739A-416E-B4C9-FD1DD2592FBA}"/>
            </a:ext>
          </a:extLst>
        </xdr:cNvPr>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1" name="フローチャート: 判断 110">
          <a:extLst>
            <a:ext uri="{FF2B5EF4-FFF2-40B4-BE49-F238E27FC236}">
              <a16:creationId xmlns="" xmlns:a16="http://schemas.microsoft.com/office/drawing/2014/main" id="{C26CA847-6C30-4A31-800D-AD40138C0236}"/>
            </a:ext>
          </a:extLst>
        </xdr:cNvPr>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2" name="フローチャート: 判断 111">
          <a:extLst>
            <a:ext uri="{FF2B5EF4-FFF2-40B4-BE49-F238E27FC236}">
              <a16:creationId xmlns="" xmlns:a16="http://schemas.microsoft.com/office/drawing/2014/main" id="{E546DF0C-7106-4A39-8521-46421F548E78}"/>
            </a:ext>
          </a:extLst>
        </xdr:cNvPr>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3" name="フローチャート: 判断 112">
          <a:extLst>
            <a:ext uri="{FF2B5EF4-FFF2-40B4-BE49-F238E27FC236}">
              <a16:creationId xmlns="" xmlns:a16="http://schemas.microsoft.com/office/drawing/2014/main" id="{87754740-C801-42A9-BF1E-32AC8665B33B}"/>
            </a:ext>
          </a:extLst>
        </xdr:cNvPr>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2088205A-90E5-4849-83C4-5501DEDC60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BD65ED20-9EC8-4D97-A36A-A90ADA908B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5041CCAB-59DD-4C8C-8D39-91BDA2A2BF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644D7F0B-12A4-4182-8D8E-959367A81C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291A2206-A62B-4398-869E-44F2643BED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楕円 118">
          <a:extLst>
            <a:ext uri="{FF2B5EF4-FFF2-40B4-BE49-F238E27FC236}">
              <a16:creationId xmlns="" xmlns:a16="http://schemas.microsoft.com/office/drawing/2014/main" id="{677E9147-D696-4942-9155-B6B4941B1AB5}"/>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0" name="【図書館】&#10;一人当たり面積該当値テキスト">
          <a:extLst>
            <a:ext uri="{FF2B5EF4-FFF2-40B4-BE49-F238E27FC236}">
              <a16:creationId xmlns="" xmlns:a16="http://schemas.microsoft.com/office/drawing/2014/main" id="{1E72F242-63AC-4872-925E-A05FD9C61490}"/>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1" name="楕円 120">
          <a:extLst>
            <a:ext uri="{FF2B5EF4-FFF2-40B4-BE49-F238E27FC236}">
              <a16:creationId xmlns="" xmlns:a16="http://schemas.microsoft.com/office/drawing/2014/main" id="{EF4D04A2-6946-4708-9D62-893A73F29C6F}"/>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22" name="直線コネクタ 121">
          <a:extLst>
            <a:ext uri="{FF2B5EF4-FFF2-40B4-BE49-F238E27FC236}">
              <a16:creationId xmlns="" xmlns:a16="http://schemas.microsoft.com/office/drawing/2014/main" id="{A7C0AC70-396C-4BDC-AA0B-ADFDDC261925}"/>
            </a:ext>
          </a:extLst>
        </xdr:cNvPr>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23" name="楕円 122">
          <a:extLst>
            <a:ext uri="{FF2B5EF4-FFF2-40B4-BE49-F238E27FC236}">
              <a16:creationId xmlns="" xmlns:a16="http://schemas.microsoft.com/office/drawing/2014/main" id="{3FFEEBD1-6125-49B2-A598-F62F65C03529}"/>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57150</xdr:rowOff>
    </xdr:to>
    <xdr:cxnSp macro="">
      <xdr:nvCxnSpPr>
        <xdr:cNvPr id="124" name="直線コネクタ 123">
          <a:extLst>
            <a:ext uri="{FF2B5EF4-FFF2-40B4-BE49-F238E27FC236}">
              <a16:creationId xmlns="" xmlns:a16="http://schemas.microsoft.com/office/drawing/2014/main" id="{BD65039E-8417-4330-A623-508067A33391}"/>
            </a:ext>
          </a:extLst>
        </xdr:cNvPr>
        <xdr:cNvCxnSpPr/>
      </xdr:nvCxnSpPr>
      <xdr:spPr>
        <a:xfrm>
          <a:off x="8750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5" name="n_1aveValue【図書館】&#10;一人当たり面積">
          <a:extLst>
            <a:ext uri="{FF2B5EF4-FFF2-40B4-BE49-F238E27FC236}">
              <a16:creationId xmlns="" xmlns:a16="http://schemas.microsoft.com/office/drawing/2014/main" id="{8848509F-3C98-4C4D-A6E0-61593C606DEB}"/>
            </a:ext>
          </a:extLst>
        </xdr:cNvPr>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6" name="n_2aveValue【図書館】&#10;一人当たり面積">
          <a:extLst>
            <a:ext uri="{FF2B5EF4-FFF2-40B4-BE49-F238E27FC236}">
              <a16:creationId xmlns="" xmlns:a16="http://schemas.microsoft.com/office/drawing/2014/main" id="{1E26DB9D-E5FB-4325-97C2-6A966DF2E89A}"/>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7" name="n_3aveValue【図書館】&#10;一人当たり面積">
          <a:extLst>
            <a:ext uri="{FF2B5EF4-FFF2-40B4-BE49-F238E27FC236}">
              <a16:creationId xmlns="" xmlns:a16="http://schemas.microsoft.com/office/drawing/2014/main" id="{138C08A4-D7DD-4544-9414-0CAE04BA4459}"/>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28" name="n_1mainValue【図書館】&#10;一人当たり面積">
          <a:extLst>
            <a:ext uri="{FF2B5EF4-FFF2-40B4-BE49-F238E27FC236}">
              <a16:creationId xmlns="" xmlns:a16="http://schemas.microsoft.com/office/drawing/2014/main" id="{8AC7E9FB-14FD-4B99-B16E-D038F1A0618E}"/>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86377</xdr:rowOff>
    </xdr:from>
    <xdr:ext cx="469744" cy="259045"/>
    <xdr:sp macro="" textlink="">
      <xdr:nvSpPr>
        <xdr:cNvPr id="129" name="n_2mainValue【図書館】&#10;一人当たり面積">
          <a:extLst>
            <a:ext uri="{FF2B5EF4-FFF2-40B4-BE49-F238E27FC236}">
              <a16:creationId xmlns="" xmlns:a16="http://schemas.microsoft.com/office/drawing/2014/main" id="{7BDDC1FF-B4F1-45B1-A7C1-8F1EAB803DD5}"/>
            </a:ext>
          </a:extLst>
        </xdr:cNvPr>
        <xdr:cNvSpPr txBox="1"/>
      </xdr:nvSpPr>
      <xdr:spPr>
        <a:xfrm>
          <a:off x="8515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 xmlns:a16="http://schemas.microsoft.com/office/drawing/2014/main" id="{ECD6FCA5-62FB-4457-BBB3-ACAD923439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 xmlns:a16="http://schemas.microsoft.com/office/drawing/2014/main" id="{0A5B0D16-34BA-4EE2-9057-6C91246394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 xmlns:a16="http://schemas.microsoft.com/office/drawing/2014/main" id="{895E9D55-3286-4820-8072-A8BE022C0D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 xmlns:a16="http://schemas.microsoft.com/office/drawing/2014/main" id="{2EA3AD46-9ADF-408C-AA4D-58E0EC5B57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 xmlns:a16="http://schemas.microsoft.com/office/drawing/2014/main" id="{2D5EE833-C814-48B9-A58E-74F48D0DE8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 xmlns:a16="http://schemas.microsoft.com/office/drawing/2014/main" id="{6F78287C-5391-4A23-A3EE-50C24340C8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 xmlns:a16="http://schemas.microsoft.com/office/drawing/2014/main" id="{DE2AF94C-8256-41C1-86B3-7F567F7709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 xmlns:a16="http://schemas.microsoft.com/office/drawing/2014/main" id="{C12385BA-A9CA-4434-946F-ABD2773625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 xmlns:a16="http://schemas.microsoft.com/office/drawing/2014/main" id="{AE30CA11-D99F-496B-B6FB-020DC8F92B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 xmlns:a16="http://schemas.microsoft.com/office/drawing/2014/main" id="{8869ECD0-8F85-4199-B49C-F86FF97300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 xmlns:a16="http://schemas.microsoft.com/office/drawing/2014/main" id="{5C7BA05D-2D57-4F9B-8338-2CD0103F0C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 xmlns:a16="http://schemas.microsoft.com/office/drawing/2014/main" id="{5ECF09FB-CFC5-4501-8ECD-07D1B60FA65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 xmlns:a16="http://schemas.microsoft.com/office/drawing/2014/main" id="{F6443DF7-4CF6-4515-A4EE-1A8F84367D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 xmlns:a16="http://schemas.microsoft.com/office/drawing/2014/main" id="{332630C7-3FE6-4E4B-B74E-99E596311D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 xmlns:a16="http://schemas.microsoft.com/office/drawing/2014/main" id="{1E047A8F-6A57-468D-8168-7BA54B71F9F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 xmlns:a16="http://schemas.microsoft.com/office/drawing/2014/main" id="{FBBDE2F6-50F7-4B9B-A612-A20366FE8BD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 xmlns:a16="http://schemas.microsoft.com/office/drawing/2014/main" id="{EDDDDB58-5747-4F1B-8ACA-8BE28ED735D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 xmlns:a16="http://schemas.microsoft.com/office/drawing/2014/main" id="{4054095F-14B5-424F-B114-C6B38F5B3D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 xmlns:a16="http://schemas.microsoft.com/office/drawing/2014/main" id="{9D8C239F-2721-4AD9-9FF9-A06E02F455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 xmlns:a16="http://schemas.microsoft.com/office/drawing/2014/main" id="{02F1892A-A231-46FF-A1CF-B49E36FF63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 xmlns:a16="http://schemas.microsoft.com/office/drawing/2014/main" id="{847B9944-112E-4FAB-A2A1-516D82A8FAE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 xmlns:a16="http://schemas.microsoft.com/office/drawing/2014/main" id="{ABF0E09D-83CD-4F71-9926-1CC6515BD3A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 xmlns:a16="http://schemas.microsoft.com/office/drawing/2014/main" id="{04760591-82C5-4D37-ABEC-2B8FE2B781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 xmlns:a16="http://schemas.microsoft.com/office/drawing/2014/main" id="{1D502F00-7686-4D31-B575-F7F539CE5C2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 xmlns:a16="http://schemas.microsoft.com/office/drawing/2014/main" id="{00328D05-D8B7-47B8-8E42-3D2F9E8231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5" name="直線コネクタ 154">
          <a:extLst>
            <a:ext uri="{FF2B5EF4-FFF2-40B4-BE49-F238E27FC236}">
              <a16:creationId xmlns="" xmlns:a16="http://schemas.microsoft.com/office/drawing/2014/main" id="{3EA01F95-F3EE-4A30-8E0B-F7255063DA4D}"/>
            </a:ext>
          </a:extLst>
        </xdr:cNvPr>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6" name="【体育館・プール】&#10;有形固定資産減価償却率最小値テキスト">
          <a:extLst>
            <a:ext uri="{FF2B5EF4-FFF2-40B4-BE49-F238E27FC236}">
              <a16:creationId xmlns="" xmlns:a16="http://schemas.microsoft.com/office/drawing/2014/main" id="{737DFEE1-75DD-4B4E-B513-488D85937AD7}"/>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7" name="直線コネクタ 156">
          <a:extLst>
            <a:ext uri="{FF2B5EF4-FFF2-40B4-BE49-F238E27FC236}">
              <a16:creationId xmlns="" xmlns:a16="http://schemas.microsoft.com/office/drawing/2014/main" id="{E8E2F240-1A80-4E32-BDCD-9DBEB5ACC899}"/>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58" name="【体育館・プール】&#10;有形固定資産減価償却率最大値テキスト">
          <a:extLst>
            <a:ext uri="{FF2B5EF4-FFF2-40B4-BE49-F238E27FC236}">
              <a16:creationId xmlns="" xmlns:a16="http://schemas.microsoft.com/office/drawing/2014/main" id="{57F29426-F154-4D7C-AD39-3D194AF628A3}"/>
            </a:ext>
          </a:extLst>
        </xdr:cNvPr>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59" name="直線コネクタ 158">
          <a:extLst>
            <a:ext uri="{FF2B5EF4-FFF2-40B4-BE49-F238E27FC236}">
              <a16:creationId xmlns="" xmlns:a16="http://schemas.microsoft.com/office/drawing/2014/main" id="{88A74CF3-A64F-47D9-8C48-5E01EF2E5202}"/>
            </a:ext>
          </a:extLst>
        </xdr:cNvPr>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0" name="【体育館・プール】&#10;有形固定資産減価償却率平均値テキスト">
          <a:extLst>
            <a:ext uri="{FF2B5EF4-FFF2-40B4-BE49-F238E27FC236}">
              <a16:creationId xmlns="" xmlns:a16="http://schemas.microsoft.com/office/drawing/2014/main" id="{636B847F-6E80-4A2A-94B1-11892FF16596}"/>
            </a:ext>
          </a:extLst>
        </xdr:cNvPr>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1" name="フローチャート: 判断 160">
          <a:extLst>
            <a:ext uri="{FF2B5EF4-FFF2-40B4-BE49-F238E27FC236}">
              <a16:creationId xmlns="" xmlns:a16="http://schemas.microsoft.com/office/drawing/2014/main" id="{D26BD008-0291-4E2F-B1F3-FEE512166183}"/>
            </a:ext>
          </a:extLst>
        </xdr:cNvPr>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2" name="フローチャート: 判断 161">
          <a:extLst>
            <a:ext uri="{FF2B5EF4-FFF2-40B4-BE49-F238E27FC236}">
              <a16:creationId xmlns="" xmlns:a16="http://schemas.microsoft.com/office/drawing/2014/main" id="{DB106ACC-6B43-4695-B4B6-FBDDFEF1E11D}"/>
            </a:ext>
          </a:extLst>
        </xdr:cNvPr>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3" name="フローチャート: 判断 162">
          <a:extLst>
            <a:ext uri="{FF2B5EF4-FFF2-40B4-BE49-F238E27FC236}">
              <a16:creationId xmlns="" xmlns:a16="http://schemas.microsoft.com/office/drawing/2014/main" id="{781389B5-8696-42E1-A8D4-A396F35D4976}"/>
            </a:ext>
          </a:extLst>
        </xdr:cNvPr>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4" name="フローチャート: 判断 163">
          <a:extLst>
            <a:ext uri="{FF2B5EF4-FFF2-40B4-BE49-F238E27FC236}">
              <a16:creationId xmlns="" xmlns:a16="http://schemas.microsoft.com/office/drawing/2014/main" id="{FF0773CD-9706-4151-BDF2-5F23D6352E4A}"/>
            </a:ext>
          </a:extLst>
        </xdr:cNvPr>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D89557CD-58BC-4383-A7D9-B6DF7B6BDC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226EE524-28EF-4C9E-8CD0-E639532DF4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93E3008D-09A5-454F-93D1-2440EDE888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473316A7-49C9-49D3-B37C-6C8B095AB1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18EFB442-1B5B-4999-8419-91D039B221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70" name="楕円 169">
          <a:extLst>
            <a:ext uri="{FF2B5EF4-FFF2-40B4-BE49-F238E27FC236}">
              <a16:creationId xmlns="" xmlns:a16="http://schemas.microsoft.com/office/drawing/2014/main" id="{7F90826E-7632-45E3-82D9-CD4AB9DC4B7B}"/>
            </a:ext>
          </a:extLst>
        </xdr:cNvPr>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71" name="【体育館・プール】&#10;有形固定資産減価償却率該当値テキスト">
          <a:extLst>
            <a:ext uri="{FF2B5EF4-FFF2-40B4-BE49-F238E27FC236}">
              <a16:creationId xmlns="" xmlns:a16="http://schemas.microsoft.com/office/drawing/2014/main" id="{B8537314-F47D-4290-9809-43379E9B05EB}"/>
            </a:ext>
          </a:extLst>
        </xdr:cNvPr>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72" name="楕円 171">
          <a:extLst>
            <a:ext uri="{FF2B5EF4-FFF2-40B4-BE49-F238E27FC236}">
              <a16:creationId xmlns="" xmlns:a16="http://schemas.microsoft.com/office/drawing/2014/main" id="{CF96F8D6-CC4A-40C7-A7D4-885031B5CCEB}"/>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160020</xdr:rowOff>
    </xdr:to>
    <xdr:cxnSp macro="">
      <xdr:nvCxnSpPr>
        <xdr:cNvPr id="173" name="直線コネクタ 172">
          <a:extLst>
            <a:ext uri="{FF2B5EF4-FFF2-40B4-BE49-F238E27FC236}">
              <a16:creationId xmlns="" xmlns:a16="http://schemas.microsoft.com/office/drawing/2014/main" id="{BD1FA6C2-B845-4E31-84BF-1BA325B4E506}"/>
            </a:ext>
          </a:extLst>
        </xdr:cNvPr>
        <xdr:cNvCxnSpPr/>
      </xdr:nvCxnSpPr>
      <xdr:spPr>
        <a:xfrm flipV="1">
          <a:off x="3797300" y="1006656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74" name="楕円 173">
          <a:extLst>
            <a:ext uri="{FF2B5EF4-FFF2-40B4-BE49-F238E27FC236}">
              <a16:creationId xmlns="" xmlns:a16="http://schemas.microsoft.com/office/drawing/2014/main" id="{7800E9CF-1758-4737-BDF4-0A1CD3E8F9E2}"/>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26126</xdr:rowOff>
    </xdr:to>
    <xdr:cxnSp macro="">
      <xdr:nvCxnSpPr>
        <xdr:cNvPr id="175" name="直線コネクタ 174">
          <a:extLst>
            <a:ext uri="{FF2B5EF4-FFF2-40B4-BE49-F238E27FC236}">
              <a16:creationId xmlns="" xmlns:a16="http://schemas.microsoft.com/office/drawing/2014/main" id="{90F78A30-9458-4100-B8D3-B10A7FE77E2C}"/>
            </a:ext>
          </a:extLst>
        </xdr:cNvPr>
        <xdr:cNvCxnSpPr/>
      </xdr:nvCxnSpPr>
      <xdr:spPr>
        <a:xfrm flipV="1">
          <a:off x="2908300" y="1010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96157</xdr:rowOff>
    </xdr:from>
    <xdr:to>
      <xdr:col>10</xdr:col>
      <xdr:colOff>165100</xdr:colOff>
      <xdr:row>59</xdr:row>
      <xdr:rowOff>26307</xdr:rowOff>
    </xdr:to>
    <xdr:sp macro="" textlink="">
      <xdr:nvSpPr>
        <xdr:cNvPr id="176" name="楕円 175">
          <a:extLst>
            <a:ext uri="{FF2B5EF4-FFF2-40B4-BE49-F238E27FC236}">
              <a16:creationId xmlns="" xmlns:a16="http://schemas.microsoft.com/office/drawing/2014/main" id="{921A950B-9C40-4E13-B18F-428E21232D16}"/>
            </a:ext>
          </a:extLst>
        </xdr:cNvPr>
        <xdr:cNvSpPr/>
      </xdr:nvSpPr>
      <xdr:spPr>
        <a:xfrm>
          <a:off x="1968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146957</xdr:rowOff>
    </xdr:from>
    <xdr:to>
      <xdr:col>15</xdr:col>
      <xdr:colOff>50800</xdr:colOff>
      <xdr:row>59</xdr:row>
      <xdr:rowOff>26126</xdr:rowOff>
    </xdr:to>
    <xdr:cxnSp macro="">
      <xdr:nvCxnSpPr>
        <xdr:cNvPr id="177" name="直線コネクタ 176">
          <a:extLst>
            <a:ext uri="{FF2B5EF4-FFF2-40B4-BE49-F238E27FC236}">
              <a16:creationId xmlns="" xmlns:a16="http://schemas.microsoft.com/office/drawing/2014/main" id="{A4B10B4C-147C-4F86-AFA1-2F562733071E}"/>
            </a:ext>
          </a:extLst>
        </xdr:cNvPr>
        <xdr:cNvCxnSpPr/>
      </xdr:nvCxnSpPr>
      <xdr:spPr>
        <a:xfrm>
          <a:off x="2019300" y="1009105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8" name="n_1aveValue【体育館・プール】&#10;有形固定資産減価償却率">
          <a:extLst>
            <a:ext uri="{FF2B5EF4-FFF2-40B4-BE49-F238E27FC236}">
              <a16:creationId xmlns="" xmlns:a16="http://schemas.microsoft.com/office/drawing/2014/main" id="{8DD44D88-2186-423B-8045-F0FDF4EAA0C1}"/>
            </a:ext>
          </a:extLst>
        </xdr:cNvPr>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aveValue【体育館・プール】&#10;有形固定資産減価償却率">
          <a:extLst>
            <a:ext uri="{FF2B5EF4-FFF2-40B4-BE49-F238E27FC236}">
              <a16:creationId xmlns="" xmlns:a16="http://schemas.microsoft.com/office/drawing/2014/main" id="{CB6CC517-3447-4FF2-84DA-74D05A096613}"/>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a:extLst>
            <a:ext uri="{FF2B5EF4-FFF2-40B4-BE49-F238E27FC236}">
              <a16:creationId xmlns="" xmlns:a16="http://schemas.microsoft.com/office/drawing/2014/main" id="{73FE6F6D-E47A-429C-A3C1-2FE86A32B4FB}"/>
            </a:ext>
          </a:extLst>
        </xdr:cNvPr>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1" name="n_1mainValue【体育館・プール】&#10;有形固定資産減価償却率">
          <a:extLst>
            <a:ext uri="{FF2B5EF4-FFF2-40B4-BE49-F238E27FC236}">
              <a16:creationId xmlns="" xmlns:a16="http://schemas.microsoft.com/office/drawing/2014/main" id="{5685BBF3-9E04-4D5F-90BD-B8CADFDFBF55}"/>
            </a:ext>
          </a:extLst>
        </xdr:cNvPr>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68053</xdr:rowOff>
    </xdr:from>
    <xdr:ext cx="405111" cy="259045"/>
    <xdr:sp macro="" textlink="">
      <xdr:nvSpPr>
        <xdr:cNvPr id="182" name="n_2mainValue【体育館・プール】&#10;有形固定資産減価償却率">
          <a:extLst>
            <a:ext uri="{FF2B5EF4-FFF2-40B4-BE49-F238E27FC236}">
              <a16:creationId xmlns="" xmlns:a16="http://schemas.microsoft.com/office/drawing/2014/main" id="{79065D31-8D5E-4A51-83D5-E37F3C532F27}"/>
            </a:ext>
          </a:extLst>
        </xdr:cNvPr>
        <xdr:cNvSpPr txBox="1"/>
      </xdr:nvSpPr>
      <xdr:spPr>
        <a:xfrm>
          <a:off x="2705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17434</xdr:rowOff>
    </xdr:from>
    <xdr:ext cx="405111" cy="259045"/>
    <xdr:sp macro="" textlink="">
      <xdr:nvSpPr>
        <xdr:cNvPr id="183" name="n_3mainValue【体育館・プール】&#10;有形固定資産減価償却率">
          <a:extLst>
            <a:ext uri="{FF2B5EF4-FFF2-40B4-BE49-F238E27FC236}">
              <a16:creationId xmlns="" xmlns:a16="http://schemas.microsoft.com/office/drawing/2014/main" id="{D37C6D79-468E-46EA-93BD-5D3382CB8CD4}"/>
            </a:ext>
          </a:extLst>
        </xdr:cNvPr>
        <xdr:cNvSpPr txBox="1"/>
      </xdr:nvSpPr>
      <xdr:spPr>
        <a:xfrm>
          <a:off x="18167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 xmlns:a16="http://schemas.microsoft.com/office/drawing/2014/main" id="{B5E4449C-E2AB-410F-BDF0-E641FF27BE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 xmlns:a16="http://schemas.microsoft.com/office/drawing/2014/main" id="{6FEC67D3-9484-4527-8A69-5DC321AE2E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 xmlns:a16="http://schemas.microsoft.com/office/drawing/2014/main" id="{4764B1C9-4A63-4FFB-98D9-70168EE1DF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 xmlns:a16="http://schemas.microsoft.com/office/drawing/2014/main" id="{F9C0F4AB-1980-41A6-AE3D-2B92AC895A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 xmlns:a16="http://schemas.microsoft.com/office/drawing/2014/main" id="{C50326F8-5982-40A4-87EC-BA1128FFD9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 xmlns:a16="http://schemas.microsoft.com/office/drawing/2014/main" id="{9966FAFA-FFB1-4299-810A-16826199C4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 xmlns:a16="http://schemas.microsoft.com/office/drawing/2014/main" id="{B124E46B-DDE4-4439-8DD0-2431E1F97E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 xmlns:a16="http://schemas.microsoft.com/office/drawing/2014/main" id="{5A9A85F1-2F91-4284-9932-D2B7DAD6BE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 xmlns:a16="http://schemas.microsoft.com/office/drawing/2014/main" id="{B8AE5AA3-F991-45E6-B68A-6982A985C5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 xmlns:a16="http://schemas.microsoft.com/office/drawing/2014/main" id="{A176DD6F-D9C6-40DF-B66D-705A6C013E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 xmlns:a16="http://schemas.microsoft.com/office/drawing/2014/main" id="{E2B91757-A7AC-488C-BA7C-42593243500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 xmlns:a16="http://schemas.microsoft.com/office/drawing/2014/main" id="{76C17DA9-2E8F-47BE-94D5-A2BCC27C227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 xmlns:a16="http://schemas.microsoft.com/office/drawing/2014/main" id="{A8765C6D-9D67-4264-9D99-E6951250ADC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 xmlns:a16="http://schemas.microsoft.com/office/drawing/2014/main" id="{EE037278-4D66-4E90-B895-F0417C7642C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 xmlns:a16="http://schemas.microsoft.com/office/drawing/2014/main" id="{CB55814C-4973-4571-848D-A1857B400C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 xmlns:a16="http://schemas.microsoft.com/office/drawing/2014/main" id="{A0F56D7E-C8E0-4E05-9A3A-C77B3885F6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 xmlns:a16="http://schemas.microsoft.com/office/drawing/2014/main" id="{27A1B7EA-A958-4C36-B471-308CC8792C9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 xmlns:a16="http://schemas.microsoft.com/office/drawing/2014/main" id="{5A4A3377-B4B4-40D1-B41F-5BF29517BE0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 xmlns:a16="http://schemas.microsoft.com/office/drawing/2014/main" id="{4ECF5104-14AF-4F77-95E4-84ED07FCB3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 xmlns:a16="http://schemas.microsoft.com/office/drawing/2014/main" id="{950E83AF-CFEC-4992-93C7-CD4A67B051B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 xmlns:a16="http://schemas.microsoft.com/office/drawing/2014/main" id="{9E1CC483-1D45-473A-918A-8A3BABC2C2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 xmlns:a16="http://schemas.microsoft.com/office/drawing/2014/main" id="{66A09D49-6BE2-4D0E-82FE-32C1ECA738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 xmlns:a16="http://schemas.microsoft.com/office/drawing/2014/main" id="{8634886F-EFF7-470D-8340-7D1A0F4ADA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7" name="直線コネクタ 206">
          <a:extLst>
            <a:ext uri="{FF2B5EF4-FFF2-40B4-BE49-F238E27FC236}">
              <a16:creationId xmlns="" xmlns:a16="http://schemas.microsoft.com/office/drawing/2014/main" id="{831866E8-CB67-450A-844C-16845D137AA2}"/>
            </a:ext>
          </a:extLst>
        </xdr:cNvPr>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8" name="【体育館・プール】&#10;一人当たり面積最小値テキスト">
          <a:extLst>
            <a:ext uri="{FF2B5EF4-FFF2-40B4-BE49-F238E27FC236}">
              <a16:creationId xmlns="" xmlns:a16="http://schemas.microsoft.com/office/drawing/2014/main" id="{0217C56F-94CC-4FC8-B92E-422701CA284E}"/>
            </a:ext>
          </a:extLst>
        </xdr:cNvPr>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9" name="直線コネクタ 208">
          <a:extLst>
            <a:ext uri="{FF2B5EF4-FFF2-40B4-BE49-F238E27FC236}">
              <a16:creationId xmlns="" xmlns:a16="http://schemas.microsoft.com/office/drawing/2014/main" id="{155CBD53-3CA4-4ED8-9DD6-48A417C3F436}"/>
            </a:ext>
          </a:extLst>
        </xdr:cNvPr>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0" name="【体育館・プール】&#10;一人当たり面積最大値テキスト">
          <a:extLst>
            <a:ext uri="{FF2B5EF4-FFF2-40B4-BE49-F238E27FC236}">
              <a16:creationId xmlns="" xmlns:a16="http://schemas.microsoft.com/office/drawing/2014/main" id="{68A421F9-C716-41A7-AC58-402360C20B99}"/>
            </a:ext>
          </a:extLst>
        </xdr:cNvPr>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1" name="直線コネクタ 210">
          <a:extLst>
            <a:ext uri="{FF2B5EF4-FFF2-40B4-BE49-F238E27FC236}">
              <a16:creationId xmlns="" xmlns:a16="http://schemas.microsoft.com/office/drawing/2014/main" id="{259A90BD-1E72-4863-BF8E-20FF69E7BF10}"/>
            </a:ext>
          </a:extLst>
        </xdr:cNvPr>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12" name="【体育館・プール】&#10;一人当たり面積平均値テキスト">
          <a:extLst>
            <a:ext uri="{FF2B5EF4-FFF2-40B4-BE49-F238E27FC236}">
              <a16:creationId xmlns="" xmlns:a16="http://schemas.microsoft.com/office/drawing/2014/main" id="{19A3FE6F-B7E7-48F4-8821-1A0C14533125}"/>
            </a:ext>
          </a:extLst>
        </xdr:cNvPr>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3" name="フローチャート: 判断 212">
          <a:extLst>
            <a:ext uri="{FF2B5EF4-FFF2-40B4-BE49-F238E27FC236}">
              <a16:creationId xmlns="" xmlns:a16="http://schemas.microsoft.com/office/drawing/2014/main" id="{16FB15F0-285F-451B-B8C1-22D34E2A903C}"/>
            </a:ext>
          </a:extLst>
        </xdr:cNvPr>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4" name="フローチャート: 判断 213">
          <a:extLst>
            <a:ext uri="{FF2B5EF4-FFF2-40B4-BE49-F238E27FC236}">
              <a16:creationId xmlns="" xmlns:a16="http://schemas.microsoft.com/office/drawing/2014/main" id="{D689E1D9-6C13-4D22-9524-E4A95A391D6B}"/>
            </a:ext>
          </a:extLst>
        </xdr:cNvPr>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5" name="フローチャート: 判断 214">
          <a:extLst>
            <a:ext uri="{FF2B5EF4-FFF2-40B4-BE49-F238E27FC236}">
              <a16:creationId xmlns="" xmlns:a16="http://schemas.microsoft.com/office/drawing/2014/main" id="{FBB04ED2-6B6D-435F-BCEA-888A7C7586F1}"/>
            </a:ext>
          </a:extLst>
        </xdr:cNvPr>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6" name="フローチャート: 判断 215">
          <a:extLst>
            <a:ext uri="{FF2B5EF4-FFF2-40B4-BE49-F238E27FC236}">
              <a16:creationId xmlns="" xmlns:a16="http://schemas.microsoft.com/office/drawing/2014/main" id="{D5331D63-0A70-4F98-895B-30175AE254F7}"/>
            </a:ext>
          </a:extLst>
        </xdr:cNvPr>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A6511672-C13D-4843-B84A-37CDA6FC04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4FE7F671-0F1C-4869-919A-CFE3D8EA6F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425924B5-1BF8-4F5A-9BB5-2B843FD9D8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 xmlns:a16="http://schemas.microsoft.com/office/drawing/2014/main" id="{38088AF8-C19F-4C15-8C27-E06990A09B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 xmlns:a16="http://schemas.microsoft.com/office/drawing/2014/main" id="{5BE4D7E7-6303-43FB-BB2C-B6B490984B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118745</xdr:rowOff>
    </xdr:from>
    <xdr:to>
      <xdr:col>55</xdr:col>
      <xdr:colOff>50800</xdr:colOff>
      <xdr:row>62</xdr:row>
      <xdr:rowOff>48895</xdr:rowOff>
    </xdr:to>
    <xdr:sp macro="" textlink="">
      <xdr:nvSpPr>
        <xdr:cNvPr id="222" name="楕円 221">
          <a:extLst>
            <a:ext uri="{FF2B5EF4-FFF2-40B4-BE49-F238E27FC236}">
              <a16:creationId xmlns="" xmlns:a16="http://schemas.microsoft.com/office/drawing/2014/main" id="{79FD4198-DCA7-4288-8DD9-C84A4C99FB11}"/>
            </a:ext>
          </a:extLst>
        </xdr:cNvPr>
        <xdr:cNvSpPr/>
      </xdr:nvSpPr>
      <xdr:spPr>
        <a:xfrm>
          <a:off x="10426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97172</xdr:rowOff>
    </xdr:from>
    <xdr:ext cx="469744" cy="259045"/>
    <xdr:sp macro="" textlink="">
      <xdr:nvSpPr>
        <xdr:cNvPr id="223" name="【体育館・プール】&#10;一人当たり面積該当値テキスト">
          <a:extLst>
            <a:ext uri="{FF2B5EF4-FFF2-40B4-BE49-F238E27FC236}">
              <a16:creationId xmlns="" xmlns:a16="http://schemas.microsoft.com/office/drawing/2014/main" id="{7FBF75C0-8024-4EC0-A80D-5E5866F033D8}"/>
            </a:ext>
          </a:extLst>
        </xdr:cNvPr>
        <xdr:cNvSpPr txBox="1"/>
      </xdr:nvSpPr>
      <xdr:spPr>
        <a:xfrm>
          <a:off x="10515600"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24" name="楕円 223">
          <a:extLst>
            <a:ext uri="{FF2B5EF4-FFF2-40B4-BE49-F238E27FC236}">
              <a16:creationId xmlns="" xmlns:a16="http://schemas.microsoft.com/office/drawing/2014/main" id="{AD5D114D-95CC-4948-9B3D-515F0DE0771F}"/>
            </a:ext>
          </a:extLst>
        </xdr:cNvPr>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169545</xdr:rowOff>
    </xdr:from>
    <xdr:to>
      <xdr:col>55</xdr:col>
      <xdr:colOff>0</xdr:colOff>
      <xdr:row>61</xdr:row>
      <xdr:rowOff>169545</xdr:rowOff>
    </xdr:to>
    <xdr:cxnSp macro="">
      <xdr:nvCxnSpPr>
        <xdr:cNvPr id="225" name="直線コネクタ 224">
          <a:extLst>
            <a:ext uri="{FF2B5EF4-FFF2-40B4-BE49-F238E27FC236}">
              <a16:creationId xmlns="" xmlns:a16="http://schemas.microsoft.com/office/drawing/2014/main" id="{5EED5242-C6D6-4683-B356-12DBC05F0266}"/>
            </a:ext>
          </a:extLst>
        </xdr:cNvPr>
        <xdr:cNvCxnSpPr/>
      </xdr:nvCxnSpPr>
      <xdr:spPr>
        <a:xfrm>
          <a:off x="9639300" y="10627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26" name="楕円 225">
          <a:extLst>
            <a:ext uri="{FF2B5EF4-FFF2-40B4-BE49-F238E27FC236}">
              <a16:creationId xmlns="" xmlns:a16="http://schemas.microsoft.com/office/drawing/2014/main" id="{253435EF-DD4F-46F6-8EA8-17C3A8D72F34}"/>
            </a:ext>
          </a:extLst>
        </xdr:cNvPr>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61</xdr:row>
      <xdr:rowOff>169545</xdr:rowOff>
    </xdr:to>
    <xdr:cxnSp macro="">
      <xdr:nvCxnSpPr>
        <xdr:cNvPr id="227" name="直線コネクタ 226">
          <a:extLst>
            <a:ext uri="{FF2B5EF4-FFF2-40B4-BE49-F238E27FC236}">
              <a16:creationId xmlns="" xmlns:a16="http://schemas.microsoft.com/office/drawing/2014/main" id="{C92C4F55-FFA5-4AA3-A2F7-E73C4AC24232}"/>
            </a:ext>
          </a:extLst>
        </xdr:cNvPr>
        <xdr:cNvCxnSpPr/>
      </xdr:nvCxnSpPr>
      <xdr:spPr>
        <a:xfrm>
          <a:off x="8750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28" name="楕円 227">
          <a:extLst>
            <a:ext uri="{FF2B5EF4-FFF2-40B4-BE49-F238E27FC236}">
              <a16:creationId xmlns="" xmlns:a16="http://schemas.microsoft.com/office/drawing/2014/main" id="{A71B8E8C-70B4-4F48-8553-4C06A527194E}"/>
            </a:ext>
          </a:extLst>
        </xdr:cNvPr>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62</xdr:row>
      <xdr:rowOff>38100</xdr:rowOff>
    </xdr:to>
    <xdr:cxnSp macro="">
      <xdr:nvCxnSpPr>
        <xdr:cNvPr id="229" name="直線コネクタ 228">
          <a:extLst>
            <a:ext uri="{FF2B5EF4-FFF2-40B4-BE49-F238E27FC236}">
              <a16:creationId xmlns="" xmlns:a16="http://schemas.microsoft.com/office/drawing/2014/main" id="{AA200E5F-9AC2-49A8-847F-C7437340AC03}"/>
            </a:ext>
          </a:extLst>
        </xdr:cNvPr>
        <xdr:cNvCxnSpPr/>
      </xdr:nvCxnSpPr>
      <xdr:spPr>
        <a:xfrm flipV="1">
          <a:off x="7861300" y="1062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0" name="n_1aveValue【体育館・プール】&#10;一人当たり面積">
          <a:extLst>
            <a:ext uri="{FF2B5EF4-FFF2-40B4-BE49-F238E27FC236}">
              <a16:creationId xmlns="" xmlns:a16="http://schemas.microsoft.com/office/drawing/2014/main" id="{8D724731-020F-4276-A421-F83B5CC6759E}"/>
            </a:ext>
          </a:extLst>
        </xdr:cNvPr>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1" name="n_2aveValue【体育館・プール】&#10;一人当たり面積">
          <a:extLst>
            <a:ext uri="{FF2B5EF4-FFF2-40B4-BE49-F238E27FC236}">
              <a16:creationId xmlns="" xmlns:a16="http://schemas.microsoft.com/office/drawing/2014/main" id="{054C55E7-0835-4AEA-959E-54F88FAFF55D}"/>
            </a:ext>
          </a:extLst>
        </xdr:cNvPr>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32" name="n_3aveValue【体育館・プール】&#10;一人当たり面積">
          <a:extLst>
            <a:ext uri="{FF2B5EF4-FFF2-40B4-BE49-F238E27FC236}">
              <a16:creationId xmlns="" xmlns:a16="http://schemas.microsoft.com/office/drawing/2014/main" id="{391AC350-0863-492C-B6AD-0DAE7EC4AB54}"/>
            </a:ext>
          </a:extLst>
        </xdr:cNvPr>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40022</xdr:rowOff>
    </xdr:from>
    <xdr:ext cx="469744" cy="259045"/>
    <xdr:sp macro="" textlink="">
      <xdr:nvSpPr>
        <xdr:cNvPr id="233" name="n_1mainValue【体育館・プール】&#10;一人当たり面積">
          <a:extLst>
            <a:ext uri="{FF2B5EF4-FFF2-40B4-BE49-F238E27FC236}">
              <a16:creationId xmlns="" xmlns:a16="http://schemas.microsoft.com/office/drawing/2014/main" id="{1C85A5CA-5327-48D2-9C69-AEB7537500EE}"/>
            </a:ext>
          </a:extLst>
        </xdr:cNvPr>
        <xdr:cNvSpPr txBox="1"/>
      </xdr:nvSpPr>
      <xdr:spPr>
        <a:xfrm>
          <a:off x="93917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40022</xdr:rowOff>
    </xdr:from>
    <xdr:ext cx="469744" cy="259045"/>
    <xdr:sp macro="" textlink="">
      <xdr:nvSpPr>
        <xdr:cNvPr id="234" name="n_2mainValue【体育館・プール】&#10;一人当たり面積">
          <a:extLst>
            <a:ext uri="{FF2B5EF4-FFF2-40B4-BE49-F238E27FC236}">
              <a16:creationId xmlns="" xmlns:a16="http://schemas.microsoft.com/office/drawing/2014/main" id="{669FF9B3-BF8B-467B-B8FE-52887850E9E0}"/>
            </a:ext>
          </a:extLst>
        </xdr:cNvPr>
        <xdr:cNvSpPr txBox="1"/>
      </xdr:nvSpPr>
      <xdr:spPr>
        <a:xfrm>
          <a:off x="85154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80027</xdr:rowOff>
    </xdr:from>
    <xdr:ext cx="469744" cy="259045"/>
    <xdr:sp macro="" textlink="">
      <xdr:nvSpPr>
        <xdr:cNvPr id="235" name="n_3mainValue【体育館・プール】&#10;一人当たり面積">
          <a:extLst>
            <a:ext uri="{FF2B5EF4-FFF2-40B4-BE49-F238E27FC236}">
              <a16:creationId xmlns="" xmlns:a16="http://schemas.microsoft.com/office/drawing/2014/main" id="{5AC73EF5-84E3-4AC9-9007-6FCF4C2FEFA8}"/>
            </a:ext>
          </a:extLst>
        </xdr:cNvPr>
        <xdr:cNvSpPr txBox="1"/>
      </xdr:nvSpPr>
      <xdr:spPr>
        <a:xfrm>
          <a:off x="7626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 xmlns:a16="http://schemas.microsoft.com/office/drawing/2014/main" id="{E9711B4E-8DEE-4128-B8F0-99133409F2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 xmlns:a16="http://schemas.microsoft.com/office/drawing/2014/main" id="{AAD612DF-241D-487D-900C-21A6104FD6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 xmlns:a16="http://schemas.microsoft.com/office/drawing/2014/main" id="{DAC3CCD1-6BDE-40D6-87BB-496C93CB36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 xmlns:a16="http://schemas.microsoft.com/office/drawing/2014/main" id="{81A56ED0-15C4-4187-8540-9D141B58FC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 xmlns:a16="http://schemas.microsoft.com/office/drawing/2014/main" id="{5F865B7F-8583-4C55-A57D-44743FADE5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 xmlns:a16="http://schemas.microsoft.com/office/drawing/2014/main" id="{4C756721-C8AC-4DB9-A7B6-58D52109EA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 xmlns:a16="http://schemas.microsoft.com/office/drawing/2014/main" id="{F5A028DD-D6F7-4DD7-822C-3D46EE8432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 xmlns:a16="http://schemas.microsoft.com/office/drawing/2014/main" id="{6F44BD6B-7942-4BA7-8FF7-C22C0F5120E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a:extLst>
            <a:ext uri="{FF2B5EF4-FFF2-40B4-BE49-F238E27FC236}">
              <a16:creationId xmlns="" xmlns:a16="http://schemas.microsoft.com/office/drawing/2014/main" id="{8BD89899-CB96-49E3-99D7-5FB7597CB3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a:extLst>
            <a:ext uri="{FF2B5EF4-FFF2-40B4-BE49-F238E27FC236}">
              <a16:creationId xmlns="" xmlns:a16="http://schemas.microsoft.com/office/drawing/2014/main" id="{857AFA63-BF67-46EE-87F5-EA42EDBCBF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a:extLst>
            <a:ext uri="{FF2B5EF4-FFF2-40B4-BE49-F238E27FC236}">
              <a16:creationId xmlns="" xmlns:a16="http://schemas.microsoft.com/office/drawing/2014/main" id="{0BCF2045-9063-4B4C-A150-8E815256AB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a:extLst>
            <a:ext uri="{FF2B5EF4-FFF2-40B4-BE49-F238E27FC236}">
              <a16:creationId xmlns="" xmlns:a16="http://schemas.microsoft.com/office/drawing/2014/main" id="{563BB7BB-9A8A-4DC0-BEDF-1933738006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a:extLst>
            <a:ext uri="{FF2B5EF4-FFF2-40B4-BE49-F238E27FC236}">
              <a16:creationId xmlns="" xmlns:a16="http://schemas.microsoft.com/office/drawing/2014/main" id="{0D8DACD7-0FD1-4369-A96A-BB985E0897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a:extLst>
            <a:ext uri="{FF2B5EF4-FFF2-40B4-BE49-F238E27FC236}">
              <a16:creationId xmlns="" xmlns:a16="http://schemas.microsoft.com/office/drawing/2014/main" id="{C8A92686-F830-4C05-BF2D-CED4BF039D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a:extLst>
            <a:ext uri="{FF2B5EF4-FFF2-40B4-BE49-F238E27FC236}">
              <a16:creationId xmlns="" xmlns:a16="http://schemas.microsoft.com/office/drawing/2014/main" id="{CA79C498-521A-422A-9BB5-01C9854624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a:extLst>
            <a:ext uri="{FF2B5EF4-FFF2-40B4-BE49-F238E27FC236}">
              <a16:creationId xmlns="" xmlns:a16="http://schemas.microsoft.com/office/drawing/2014/main" id="{3DE3898D-6040-4404-8A15-D6522F5D7B6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 xmlns:a16="http://schemas.microsoft.com/office/drawing/2014/main" id="{F4002B7C-E608-481B-89FF-D15A3BA2A3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 xmlns:a16="http://schemas.microsoft.com/office/drawing/2014/main" id="{8CDCF7E9-C7FD-4217-80C3-77078D6738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 xmlns:a16="http://schemas.microsoft.com/office/drawing/2014/main" id="{D3D994A3-72BE-41C8-8B02-65EC637357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 xmlns:a16="http://schemas.microsoft.com/office/drawing/2014/main" id="{9E57BAB1-13B9-4F64-A393-2A75EEEC0B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 xmlns:a16="http://schemas.microsoft.com/office/drawing/2014/main" id="{0EB16F66-FED7-4286-8A88-1AB0404D43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 xmlns:a16="http://schemas.microsoft.com/office/drawing/2014/main" id="{BB18852C-38AF-4D2A-8184-17E7F84A7E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 xmlns:a16="http://schemas.microsoft.com/office/drawing/2014/main" id="{2549367C-8C62-454C-B5B7-2D7499CAF7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 xmlns:a16="http://schemas.microsoft.com/office/drawing/2014/main" id="{60F10F79-599A-4263-8068-E4DD9A397B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 xmlns:a16="http://schemas.microsoft.com/office/drawing/2014/main" id="{FD118A8B-71E1-4B11-A6D8-E959A87F30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 xmlns:a16="http://schemas.microsoft.com/office/drawing/2014/main" id="{16D72334-EBC5-4BCB-A157-675727F52E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 xmlns:a16="http://schemas.microsoft.com/office/drawing/2014/main" id="{E5C6C04A-C66A-4EF0-8CE0-36EE7AEECE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 xmlns:a16="http://schemas.microsoft.com/office/drawing/2014/main" id="{BE40704F-A707-4B04-985C-278CADAD9E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 xmlns:a16="http://schemas.microsoft.com/office/drawing/2014/main" id="{FC902957-1EFF-425F-8DDF-BE3B9C7588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 xmlns:a16="http://schemas.microsoft.com/office/drawing/2014/main" id="{A42D12F1-297A-4DB6-887C-39EEED134E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 xmlns:a16="http://schemas.microsoft.com/office/drawing/2014/main" id="{FB4AE280-B6A0-4716-BB92-411D74CB7E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 xmlns:a16="http://schemas.microsoft.com/office/drawing/2014/main" id="{891E769E-1DDC-4A03-913A-6759ACAD86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 xmlns:a16="http://schemas.microsoft.com/office/drawing/2014/main" id="{A39986C7-3FEB-4D4A-B4F4-DAF72ACB4A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 xmlns:a16="http://schemas.microsoft.com/office/drawing/2014/main" id="{A69D9E1A-2322-497F-9939-B58F83F0CF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 xmlns:a16="http://schemas.microsoft.com/office/drawing/2014/main" id="{FDBD51D8-3B3C-4B14-83C8-BE4DAB427B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 xmlns:a16="http://schemas.microsoft.com/office/drawing/2014/main" id="{9C6C22C8-F8D7-420B-842C-FEB03198BF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 xmlns:a16="http://schemas.microsoft.com/office/drawing/2014/main" id="{6A31056F-A631-48A6-A2A6-76AF9CC024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 xmlns:a16="http://schemas.microsoft.com/office/drawing/2014/main" id="{5549A5F0-6430-4405-83AC-214DEFF5AE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 xmlns:a16="http://schemas.microsoft.com/office/drawing/2014/main" id="{95D10DF6-6297-4FBC-8413-18C3E222EA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 xmlns:a16="http://schemas.microsoft.com/office/drawing/2014/main" id="{92AC6454-7644-42E7-A4BE-EBA3DF491E1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6" name="正方形/長方形 275">
          <a:extLst>
            <a:ext uri="{FF2B5EF4-FFF2-40B4-BE49-F238E27FC236}">
              <a16:creationId xmlns="" xmlns:a16="http://schemas.microsoft.com/office/drawing/2014/main" id="{64217A0B-7250-48E6-9977-7A23BDB4D4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7" name="正方形/長方形 276">
          <a:extLst>
            <a:ext uri="{FF2B5EF4-FFF2-40B4-BE49-F238E27FC236}">
              <a16:creationId xmlns="" xmlns:a16="http://schemas.microsoft.com/office/drawing/2014/main" id="{572B5209-B2B0-49EC-A5D8-BE1805455C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8" name="正方形/長方形 277">
          <a:extLst>
            <a:ext uri="{FF2B5EF4-FFF2-40B4-BE49-F238E27FC236}">
              <a16:creationId xmlns="" xmlns:a16="http://schemas.microsoft.com/office/drawing/2014/main" id="{36BDB542-1673-4685-96DE-0FFE14FCFD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9" name="正方形/長方形 278">
          <a:extLst>
            <a:ext uri="{FF2B5EF4-FFF2-40B4-BE49-F238E27FC236}">
              <a16:creationId xmlns="" xmlns:a16="http://schemas.microsoft.com/office/drawing/2014/main" id="{66CF019A-77F0-4D51-930B-97F0C9BF17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0" name="正方形/長方形 279">
          <a:extLst>
            <a:ext uri="{FF2B5EF4-FFF2-40B4-BE49-F238E27FC236}">
              <a16:creationId xmlns="" xmlns:a16="http://schemas.microsoft.com/office/drawing/2014/main" id="{78C2C481-4F3D-4800-BB92-7A30C586EF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1" name="正方形/長方形 280">
          <a:extLst>
            <a:ext uri="{FF2B5EF4-FFF2-40B4-BE49-F238E27FC236}">
              <a16:creationId xmlns="" xmlns:a16="http://schemas.microsoft.com/office/drawing/2014/main" id="{FB3CFC10-BF84-4611-8A9A-4AA2D41095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2" name="正方形/長方形 281">
          <a:extLst>
            <a:ext uri="{FF2B5EF4-FFF2-40B4-BE49-F238E27FC236}">
              <a16:creationId xmlns="" xmlns:a16="http://schemas.microsoft.com/office/drawing/2014/main" id="{0FDFF18A-EC62-4CEF-87CF-B8DEE670DD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3" name="正方形/長方形 282">
          <a:extLst>
            <a:ext uri="{FF2B5EF4-FFF2-40B4-BE49-F238E27FC236}">
              <a16:creationId xmlns="" xmlns:a16="http://schemas.microsoft.com/office/drawing/2014/main" id="{E2630F69-7DEC-42BC-B74D-060672CD98E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 xmlns:a16="http://schemas.microsoft.com/office/drawing/2014/main" id="{FAACDEA8-482B-40D6-BCCC-07F41610C0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 xmlns:a16="http://schemas.microsoft.com/office/drawing/2014/main" id="{843BF9F2-CA14-4944-AF2B-B85628EFCB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 xmlns:a16="http://schemas.microsoft.com/office/drawing/2014/main" id="{B59D9C13-434C-46E6-9544-C3EA512CB4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 xmlns:a16="http://schemas.microsoft.com/office/drawing/2014/main" id="{A87E5023-0733-4B5D-9A92-F03788CC85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 xmlns:a16="http://schemas.microsoft.com/office/drawing/2014/main" id="{2A51B69A-C7F9-47E5-A758-F260F0D3E8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 xmlns:a16="http://schemas.microsoft.com/office/drawing/2014/main" id="{CE794C85-4B7F-4407-A8AE-1AD88C46DF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 xmlns:a16="http://schemas.microsoft.com/office/drawing/2014/main" id="{617D9BE5-1AB8-41E9-91CC-AF9F251055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 xmlns:a16="http://schemas.microsoft.com/office/drawing/2014/main" id="{D291235E-BC96-411B-8330-D12CBEDF2E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2" name="テキスト ボックス 291">
          <a:extLst>
            <a:ext uri="{FF2B5EF4-FFF2-40B4-BE49-F238E27FC236}">
              <a16:creationId xmlns="" xmlns:a16="http://schemas.microsoft.com/office/drawing/2014/main" id="{9917E173-EDBC-4759-9F5B-497DF7F79C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3" name="直線コネクタ 292">
          <a:extLst>
            <a:ext uri="{FF2B5EF4-FFF2-40B4-BE49-F238E27FC236}">
              <a16:creationId xmlns="" xmlns:a16="http://schemas.microsoft.com/office/drawing/2014/main" id="{3971C270-939A-4C1A-BBCE-B814D7E7CD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94" name="直線コネクタ 293">
          <a:extLst>
            <a:ext uri="{FF2B5EF4-FFF2-40B4-BE49-F238E27FC236}">
              <a16:creationId xmlns="" xmlns:a16="http://schemas.microsoft.com/office/drawing/2014/main" id="{319BB539-9778-4E1D-98DD-264BC1E1A1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5" name="テキスト ボックス 294">
          <a:extLst>
            <a:ext uri="{FF2B5EF4-FFF2-40B4-BE49-F238E27FC236}">
              <a16:creationId xmlns="" xmlns:a16="http://schemas.microsoft.com/office/drawing/2014/main" id="{C0C2E31B-238C-4D4F-89B9-609CFF5144C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6" name="直線コネクタ 295">
          <a:extLst>
            <a:ext uri="{FF2B5EF4-FFF2-40B4-BE49-F238E27FC236}">
              <a16:creationId xmlns="" xmlns:a16="http://schemas.microsoft.com/office/drawing/2014/main" id="{495B00A0-6687-4830-878A-A03F28DB4E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7" name="テキスト ボックス 296">
          <a:extLst>
            <a:ext uri="{FF2B5EF4-FFF2-40B4-BE49-F238E27FC236}">
              <a16:creationId xmlns="" xmlns:a16="http://schemas.microsoft.com/office/drawing/2014/main" id="{E89CEBAA-C360-47C6-9BA2-9D884E88A9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8" name="直線コネクタ 297">
          <a:extLst>
            <a:ext uri="{FF2B5EF4-FFF2-40B4-BE49-F238E27FC236}">
              <a16:creationId xmlns="" xmlns:a16="http://schemas.microsoft.com/office/drawing/2014/main" id="{07654154-E813-43ED-AC00-27AC8D85F8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9" name="テキスト ボックス 298">
          <a:extLst>
            <a:ext uri="{FF2B5EF4-FFF2-40B4-BE49-F238E27FC236}">
              <a16:creationId xmlns="" xmlns:a16="http://schemas.microsoft.com/office/drawing/2014/main" id="{873BEAD9-A0C4-44D8-A944-1711A0B9F0C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0" name="直線コネクタ 299">
          <a:extLst>
            <a:ext uri="{FF2B5EF4-FFF2-40B4-BE49-F238E27FC236}">
              <a16:creationId xmlns="" xmlns:a16="http://schemas.microsoft.com/office/drawing/2014/main" id="{F359C61A-A6CC-4D21-B68F-24AC411C41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1" name="テキスト ボックス 300">
          <a:extLst>
            <a:ext uri="{FF2B5EF4-FFF2-40B4-BE49-F238E27FC236}">
              <a16:creationId xmlns="" xmlns:a16="http://schemas.microsoft.com/office/drawing/2014/main" id="{1AFCF45E-081B-48A3-9E0D-5BB6053C591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2" name="直線コネクタ 301">
          <a:extLst>
            <a:ext uri="{FF2B5EF4-FFF2-40B4-BE49-F238E27FC236}">
              <a16:creationId xmlns="" xmlns:a16="http://schemas.microsoft.com/office/drawing/2014/main" id="{00849C3C-3331-4AEF-B87D-6460F62F896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3" name="テキスト ボックス 302">
          <a:extLst>
            <a:ext uri="{FF2B5EF4-FFF2-40B4-BE49-F238E27FC236}">
              <a16:creationId xmlns="" xmlns:a16="http://schemas.microsoft.com/office/drawing/2014/main" id="{B4895C7E-A176-495E-98CE-370AD6CB28B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4" name="直線コネクタ 303">
          <a:extLst>
            <a:ext uri="{FF2B5EF4-FFF2-40B4-BE49-F238E27FC236}">
              <a16:creationId xmlns="" xmlns:a16="http://schemas.microsoft.com/office/drawing/2014/main" id="{F07D6735-5ABE-4AF2-B1FA-6CED983DCDD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5" name="テキスト ボックス 304">
          <a:extLst>
            <a:ext uri="{FF2B5EF4-FFF2-40B4-BE49-F238E27FC236}">
              <a16:creationId xmlns="" xmlns:a16="http://schemas.microsoft.com/office/drawing/2014/main" id="{0D038DFC-4670-4732-95FB-9858A19AD01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6" name="直線コネクタ 305">
          <a:extLst>
            <a:ext uri="{FF2B5EF4-FFF2-40B4-BE49-F238E27FC236}">
              <a16:creationId xmlns="" xmlns:a16="http://schemas.microsoft.com/office/drawing/2014/main" id="{4B75A105-D848-4BA0-A012-2C14D911BA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7" name="テキスト ボックス 306">
          <a:extLst>
            <a:ext uri="{FF2B5EF4-FFF2-40B4-BE49-F238E27FC236}">
              <a16:creationId xmlns="" xmlns:a16="http://schemas.microsoft.com/office/drawing/2014/main" id="{F50F8E47-E97E-4170-8D70-3201B2F7E94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8" name="【保健センター・保健所】&#10;有形固定資産減価償却率グラフ枠">
          <a:extLst>
            <a:ext uri="{FF2B5EF4-FFF2-40B4-BE49-F238E27FC236}">
              <a16:creationId xmlns="" xmlns:a16="http://schemas.microsoft.com/office/drawing/2014/main" id="{E80A0974-1E8B-4ACD-819C-AE2E1F86D9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309" name="直線コネクタ 308">
          <a:extLst>
            <a:ext uri="{FF2B5EF4-FFF2-40B4-BE49-F238E27FC236}">
              <a16:creationId xmlns="" xmlns:a16="http://schemas.microsoft.com/office/drawing/2014/main" id="{BD3DB517-43EF-47E5-987C-48D5DA2B0119}"/>
            </a:ext>
          </a:extLst>
        </xdr:cNvPr>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10" name="【保健センター・保健所】&#10;有形固定資産減価償却率最小値テキスト">
          <a:extLst>
            <a:ext uri="{FF2B5EF4-FFF2-40B4-BE49-F238E27FC236}">
              <a16:creationId xmlns="" xmlns:a16="http://schemas.microsoft.com/office/drawing/2014/main" id="{9FD5F2A9-CE62-4FCC-B1F7-C923DBC00EB9}"/>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1" name="直線コネクタ 310">
          <a:extLst>
            <a:ext uri="{FF2B5EF4-FFF2-40B4-BE49-F238E27FC236}">
              <a16:creationId xmlns="" xmlns:a16="http://schemas.microsoft.com/office/drawing/2014/main" id="{A89968F4-5545-452B-92D8-B3598513279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312" name="【保健センター・保健所】&#10;有形固定資産減価償却率最大値テキスト">
          <a:extLst>
            <a:ext uri="{FF2B5EF4-FFF2-40B4-BE49-F238E27FC236}">
              <a16:creationId xmlns="" xmlns:a16="http://schemas.microsoft.com/office/drawing/2014/main" id="{362DBDB6-29F9-4591-BA72-0D18258BEDA3}"/>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313" name="直線コネクタ 312">
          <a:extLst>
            <a:ext uri="{FF2B5EF4-FFF2-40B4-BE49-F238E27FC236}">
              <a16:creationId xmlns="" xmlns:a16="http://schemas.microsoft.com/office/drawing/2014/main" id="{4347ECF8-5587-47EA-B611-B49D3153DE7F}"/>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14" name="【保健センター・保健所】&#10;有形固定資産減価償却率平均値テキスト">
          <a:extLst>
            <a:ext uri="{FF2B5EF4-FFF2-40B4-BE49-F238E27FC236}">
              <a16:creationId xmlns="" xmlns:a16="http://schemas.microsoft.com/office/drawing/2014/main" id="{5C3BFCA9-A528-4EA5-A836-B9750F34EFF4}"/>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15" name="フローチャート: 判断 314">
          <a:extLst>
            <a:ext uri="{FF2B5EF4-FFF2-40B4-BE49-F238E27FC236}">
              <a16:creationId xmlns="" xmlns:a16="http://schemas.microsoft.com/office/drawing/2014/main" id="{8599069E-EE24-4AAA-AF6D-52D7B7CE0E3D}"/>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316" name="フローチャート: 判断 315">
          <a:extLst>
            <a:ext uri="{FF2B5EF4-FFF2-40B4-BE49-F238E27FC236}">
              <a16:creationId xmlns="" xmlns:a16="http://schemas.microsoft.com/office/drawing/2014/main" id="{62DCE452-AF28-4B13-9EA9-D9E981A43147}"/>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317" name="フローチャート: 判断 316">
          <a:extLst>
            <a:ext uri="{FF2B5EF4-FFF2-40B4-BE49-F238E27FC236}">
              <a16:creationId xmlns="" xmlns:a16="http://schemas.microsoft.com/office/drawing/2014/main" id="{30E4C6C8-C998-47D5-A478-3BC2DC2B1764}"/>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318" name="フローチャート: 判断 317">
          <a:extLst>
            <a:ext uri="{FF2B5EF4-FFF2-40B4-BE49-F238E27FC236}">
              <a16:creationId xmlns="" xmlns:a16="http://schemas.microsoft.com/office/drawing/2014/main" id="{913044EA-993F-44A5-A42F-100F487D01E9}"/>
            </a:ext>
          </a:extLst>
        </xdr:cNvPr>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9" name="テキスト ボックス 318">
          <a:extLst>
            <a:ext uri="{FF2B5EF4-FFF2-40B4-BE49-F238E27FC236}">
              <a16:creationId xmlns="" xmlns:a16="http://schemas.microsoft.com/office/drawing/2014/main" id="{76537E0B-8864-4B5F-8C05-B20EA7B040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0" name="テキスト ボックス 319">
          <a:extLst>
            <a:ext uri="{FF2B5EF4-FFF2-40B4-BE49-F238E27FC236}">
              <a16:creationId xmlns="" xmlns:a16="http://schemas.microsoft.com/office/drawing/2014/main" id="{A92EF51B-2DCA-406F-9130-7E82D71BAF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1" name="テキスト ボックス 320">
          <a:extLst>
            <a:ext uri="{FF2B5EF4-FFF2-40B4-BE49-F238E27FC236}">
              <a16:creationId xmlns="" xmlns:a16="http://schemas.microsoft.com/office/drawing/2014/main" id="{193D5CAC-588B-42AF-84E5-E8A0AAFEC7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2" name="テキスト ボックス 321">
          <a:extLst>
            <a:ext uri="{FF2B5EF4-FFF2-40B4-BE49-F238E27FC236}">
              <a16:creationId xmlns="" xmlns:a16="http://schemas.microsoft.com/office/drawing/2014/main" id="{CA9986E6-A1FE-4BAA-B542-22A9F39BD3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3" name="テキスト ボックス 322">
          <a:extLst>
            <a:ext uri="{FF2B5EF4-FFF2-40B4-BE49-F238E27FC236}">
              <a16:creationId xmlns="" xmlns:a16="http://schemas.microsoft.com/office/drawing/2014/main" id="{D2CB6E7A-775C-4D19-A372-BA6D55652B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24" name="楕円 323">
          <a:extLst>
            <a:ext uri="{FF2B5EF4-FFF2-40B4-BE49-F238E27FC236}">
              <a16:creationId xmlns="" xmlns:a16="http://schemas.microsoft.com/office/drawing/2014/main" id="{7EA1EEAA-0220-4287-9C0F-CB34C0C13975}"/>
            </a:ext>
          </a:extLst>
        </xdr:cNvPr>
        <xdr:cNvSpPr/>
      </xdr:nvSpPr>
      <xdr:spPr>
        <a:xfrm>
          <a:off x="16268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1468</xdr:rowOff>
    </xdr:from>
    <xdr:ext cx="405111" cy="259045"/>
    <xdr:sp macro="" textlink="">
      <xdr:nvSpPr>
        <xdr:cNvPr id="325" name="【保健センター・保健所】&#10;有形固定資産減価償却率該当値テキスト">
          <a:extLst>
            <a:ext uri="{FF2B5EF4-FFF2-40B4-BE49-F238E27FC236}">
              <a16:creationId xmlns="" xmlns:a16="http://schemas.microsoft.com/office/drawing/2014/main" id="{B2D6074D-3E2C-4227-83A2-6DE259CADD44}"/>
            </a:ext>
          </a:extLst>
        </xdr:cNvPr>
        <xdr:cNvSpPr txBox="1"/>
      </xdr:nvSpPr>
      <xdr:spPr>
        <a:xfrm>
          <a:off x="16357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326" name="楕円 325">
          <a:extLst>
            <a:ext uri="{FF2B5EF4-FFF2-40B4-BE49-F238E27FC236}">
              <a16:creationId xmlns="" xmlns:a16="http://schemas.microsoft.com/office/drawing/2014/main" id="{DD4A0A9F-5D31-4047-8CDC-3E449983DF8C}"/>
            </a:ext>
          </a:extLst>
        </xdr:cNvPr>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112667</xdr:rowOff>
    </xdr:to>
    <xdr:cxnSp macro="">
      <xdr:nvCxnSpPr>
        <xdr:cNvPr id="327" name="直線コネクタ 326">
          <a:extLst>
            <a:ext uri="{FF2B5EF4-FFF2-40B4-BE49-F238E27FC236}">
              <a16:creationId xmlns="" xmlns:a16="http://schemas.microsoft.com/office/drawing/2014/main" id="{F71C7905-CBD3-4382-B27B-B79754B39151}"/>
            </a:ext>
          </a:extLst>
        </xdr:cNvPr>
        <xdr:cNvCxnSpPr/>
      </xdr:nvCxnSpPr>
      <xdr:spPr>
        <a:xfrm flipV="1">
          <a:off x="15481300" y="1014494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328" name="楕円 327">
          <a:extLst>
            <a:ext uri="{FF2B5EF4-FFF2-40B4-BE49-F238E27FC236}">
              <a16:creationId xmlns="" xmlns:a16="http://schemas.microsoft.com/office/drawing/2014/main" id="{35B42202-AA0D-4D74-BF4E-1C18B37700F8}"/>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60</xdr:row>
      <xdr:rowOff>6531</xdr:rowOff>
    </xdr:to>
    <xdr:cxnSp macro="">
      <xdr:nvCxnSpPr>
        <xdr:cNvPr id="329" name="直線コネクタ 328">
          <a:extLst>
            <a:ext uri="{FF2B5EF4-FFF2-40B4-BE49-F238E27FC236}">
              <a16:creationId xmlns="" xmlns:a16="http://schemas.microsoft.com/office/drawing/2014/main" id="{2F1D2B36-3962-48FD-93D1-F628846BF434}"/>
            </a:ext>
          </a:extLst>
        </xdr:cNvPr>
        <xdr:cNvCxnSpPr/>
      </xdr:nvCxnSpPr>
      <xdr:spPr>
        <a:xfrm flipV="1">
          <a:off x="14592300" y="102282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330" name="楕円 329">
          <a:extLst>
            <a:ext uri="{FF2B5EF4-FFF2-40B4-BE49-F238E27FC236}">
              <a16:creationId xmlns="" xmlns:a16="http://schemas.microsoft.com/office/drawing/2014/main" id="{C148B366-DEAB-44AB-9711-1E4C1C4CB856}"/>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80010</xdr:rowOff>
    </xdr:to>
    <xdr:cxnSp macro="">
      <xdr:nvCxnSpPr>
        <xdr:cNvPr id="331" name="直線コネクタ 330">
          <a:extLst>
            <a:ext uri="{FF2B5EF4-FFF2-40B4-BE49-F238E27FC236}">
              <a16:creationId xmlns="" xmlns:a16="http://schemas.microsoft.com/office/drawing/2014/main" id="{572619BC-31B3-4C41-B860-8390F8894D87}"/>
            </a:ext>
          </a:extLst>
        </xdr:cNvPr>
        <xdr:cNvCxnSpPr/>
      </xdr:nvCxnSpPr>
      <xdr:spPr>
        <a:xfrm flipV="1">
          <a:off x="13703300" y="1029353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332" name="n_1aveValue【保健センター・保健所】&#10;有形固定資産減価償却率">
          <a:extLst>
            <a:ext uri="{FF2B5EF4-FFF2-40B4-BE49-F238E27FC236}">
              <a16:creationId xmlns="" xmlns:a16="http://schemas.microsoft.com/office/drawing/2014/main" id="{42EA12B9-F39C-43A1-A807-5C6EED6E6FCC}"/>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333" name="n_2aveValue【保健センター・保健所】&#10;有形固定資産減価償却率">
          <a:extLst>
            <a:ext uri="{FF2B5EF4-FFF2-40B4-BE49-F238E27FC236}">
              <a16:creationId xmlns="" xmlns:a16="http://schemas.microsoft.com/office/drawing/2014/main" id="{0FD5CF74-03C4-47BE-85FC-5A3B694DFE43}"/>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334" name="n_3aveValue【保健センター・保健所】&#10;有形固定資産減価償却率">
          <a:extLst>
            <a:ext uri="{FF2B5EF4-FFF2-40B4-BE49-F238E27FC236}">
              <a16:creationId xmlns="" xmlns:a16="http://schemas.microsoft.com/office/drawing/2014/main" id="{201225A9-840E-4C0D-9865-352C98C033F4}"/>
            </a:ext>
          </a:extLst>
        </xdr:cNvPr>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335" name="n_1mainValue【保健センター・保健所】&#10;有形固定資産減価償却率">
          <a:extLst>
            <a:ext uri="{FF2B5EF4-FFF2-40B4-BE49-F238E27FC236}">
              <a16:creationId xmlns="" xmlns:a16="http://schemas.microsoft.com/office/drawing/2014/main" id="{DDF0DA1A-431F-4FAD-A5AF-5807B3B6BEB2}"/>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336" name="n_2mainValue【保健センター・保健所】&#10;有形固定資産減価償却率">
          <a:extLst>
            <a:ext uri="{FF2B5EF4-FFF2-40B4-BE49-F238E27FC236}">
              <a16:creationId xmlns="" xmlns:a16="http://schemas.microsoft.com/office/drawing/2014/main" id="{85EEE2CA-FE54-4F6E-B3A9-FE4B8E0F92A7}"/>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337" name="n_3mainValue【保健センター・保健所】&#10;有形固定資産減価償却率">
          <a:extLst>
            <a:ext uri="{FF2B5EF4-FFF2-40B4-BE49-F238E27FC236}">
              <a16:creationId xmlns="" xmlns:a16="http://schemas.microsoft.com/office/drawing/2014/main" id="{F8CDBCD3-F8CA-4D96-B29B-1B95F7FFCA9D}"/>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a:extLst>
            <a:ext uri="{FF2B5EF4-FFF2-40B4-BE49-F238E27FC236}">
              <a16:creationId xmlns="" xmlns:a16="http://schemas.microsoft.com/office/drawing/2014/main" id="{C92DBFEC-63C3-488C-B6D5-5CA90AA210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a:extLst>
            <a:ext uri="{FF2B5EF4-FFF2-40B4-BE49-F238E27FC236}">
              <a16:creationId xmlns="" xmlns:a16="http://schemas.microsoft.com/office/drawing/2014/main" id="{3B9A0771-3034-4673-8C28-3944F400AE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a:extLst>
            <a:ext uri="{FF2B5EF4-FFF2-40B4-BE49-F238E27FC236}">
              <a16:creationId xmlns="" xmlns:a16="http://schemas.microsoft.com/office/drawing/2014/main" id="{F29163EA-39C0-4F56-88D6-A8989F9F83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a:extLst>
            <a:ext uri="{FF2B5EF4-FFF2-40B4-BE49-F238E27FC236}">
              <a16:creationId xmlns="" xmlns:a16="http://schemas.microsoft.com/office/drawing/2014/main" id="{BF3935F5-147D-4491-AB67-1EFECDE63B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a:extLst>
            <a:ext uri="{FF2B5EF4-FFF2-40B4-BE49-F238E27FC236}">
              <a16:creationId xmlns="" xmlns:a16="http://schemas.microsoft.com/office/drawing/2014/main" id="{15632C92-51B3-4785-959A-CD6170AFEA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a:extLst>
            <a:ext uri="{FF2B5EF4-FFF2-40B4-BE49-F238E27FC236}">
              <a16:creationId xmlns="" xmlns:a16="http://schemas.microsoft.com/office/drawing/2014/main" id="{C7A291A4-F3E5-4CEE-93D4-E8B3372AFF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a:extLst>
            <a:ext uri="{FF2B5EF4-FFF2-40B4-BE49-F238E27FC236}">
              <a16:creationId xmlns="" xmlns:a16="http://schemas.microsoft.com/office/drawing/2014/main" id="{9307B53A-4965-4D4E-9F66-54996EBB0D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a:extLst>
            <a:ext uri="{FF2B5EF4-FFF2-40B4-BE49-F238E27FC236}">
              <a16:creationId xmlns="" xmlns:a16="http://schemas.microsoft.com/office/drawing/2014/main" id="{C73FE5DB-3D28-4B75-BAF8-46C2502A14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6" name="テキスト ボックス 345">
          <a:extLst>
            <a:ext uri="{FF2B5EF4-FFF2-40B4-BE49-F238E27FC236}">
              <a16:creationId xmlns="" xmlns:a16="http://schemas.microsoft.com/office/drawing/2014/main" id="{4FF0FCA6-69E7-4667-86CB-5FB04165FA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7" name="直線コネクタ 346">
          <a:extLst>
            <a:ext uri="{FF2B5EF4-FFF2-40B4-BE49-F238E27FC236}">
              <a16:creationId xmlns="" xmlns:a16="http://schemas.microsoft.com/office/drawing/2014/main" id="{DF0FD513-F107-4A3C-9213-33D05D7BEA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48" name="直線コネクタ 347">
          <a:extLst>
            <a:ext uri="{FF2B5EF4-FFF2-40B4-BE49-F238E27FC236}">
              <a16:creationId xmlns="" xmlns:a16="http://schemas.microsoft.com/office/drawing/2014/main" id="{2523DD66-56AC-4264-8EAE-44AB53093C8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49" name="テキスト ボックス 348">
          <a:extLst>
            <a:ext uri="{FF2B5EF4-FFF2-40B4-BE49-F238E27FC236}">
              <a16:creationId xmlns="" xmlns:a16="http://schemas.microsoft.com/office/drawing/2014/main" id="{0C95826F-E835-4C47-9382-F1924DF2BFE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0" name="直線コネクタ 349">
          <a:extLst>
            <a:ext uri="{FF2B5EF4-FFF2-40B4-BE49-F238E27FC236}">
              <a16:creationId xmlns="" xmlns:a16="http://schemas.microsoft.com/office/drawing/2014/main" id="{2493EBE4-4CE0-4584-8EAD-62CD38F159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1" name="テキスト ボックス 350">
          <a:extLst>
            <a:ext uri="{FF2B5EF4-FFF2-40B4-BE49-F238E27FC236}">
              <a16:creationId xmlns="" xmlns:a16="http://schemas.microsoft.com/office/drawing/2014/main" id="{3270D4D7-EA8A-49C5-B8E4-C7B888149E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2" name="直線コネクタ 351">
          <a:extLst>
            <a:ext uri="{FF2B5EF4-FFF2-40B4-BE49-F238E27FC236}">
              <a16:creationId xmlns="" xmlns:a16="http://schemas.microsoft.com/office/drawing/2014/main" id="{634E6AAE-4D2D-464A-A7DD-3B3A07E4CE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3" name="テキスト ボックス 352">
          <a:extLst>
            <a:ext uri="{FF2B5EF4-FFF2-40B4-BE49-F238E27FC236}">
              <a16:creationId xmlns="" xmlns:a16="http://schemas.microsoft.com/office/drawing/2014/main" id="{2E10210E-AF82-44F7-A2BA-C76A12F164E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54" name="直線コネクタ 353">
          <a:extLst>
            <a:ext uri="{FF2B5EF4-FFF2-40B4-BE49-F238E27FC236}">
              <a16:creationId xmlns="" xmlns:a16="http://schemas.microsoft.com/office/drawing/2014/main" id="{E63FD828-49D3-476F-BCB6-638023875F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55" name="テキスト ボックス 354">
          <a:extLst>
            <a:ext uri="{FF2B5EF4-FFF2-40B4-BE49-F238E27FC236}">
              <a16:creationId xmlns="" xmlns:a16="http://schemas.microsoft.com/office/drawing/2014/main" id="{F93787E2-ADEE-495E-8CF0-F4D0B4DEB78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56" name="直線コネクタ 355">
          <a:extLst>
            <a:ext uri="{FF2B5EF4-FFF2-40B4-BE49-F238E27FC236}">
              <a16:creationId xmlns="" xmlns:a16="http://schemas.microsoft.com/office/drawing/2014/main" id="{B8D161DF-E845-4006-A65C-3E008AF7A4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57" name="テキスト ボックス 356">
          <a:extLst>
            <a:ext uri="{FF2B5EF4-FFF2-40B4-BE49-F238E27FC236}">
              <a16:creationId xmlns="" xmlns:a16="http://schemas.microsoft.com/office/drawing/2014/main" id="{83C5BC2B-6D3B-4093-9A4A-FC06DB7BC5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58" name="直線コネクタ 357">
          <a:extLst>
            <a:ext uri="{FF2B5EF4-FFF2-40B4-BE49-F238E27FC236}">
              <a16:creationId xmlns="" xmlns:a16="http://schemas.microsoft.com/office/drawing/2014/main" id="{08DA4309-989B-4562-B009-626716E1554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59" name="テキスト ボックス 358">
          <a:extLst>
            <a:ext uri="{FF2B5EF4-FFF2-40B4-BE49-F238E27FC236}">
              <a16:creationId xmlns="" xmlns:a16="http://schemas.microsoft.com/office/drawing/2014/main" id="{95AF082B-0850-4116-BB05-1BFBF63C6B8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a:extLst>
            <a:ext uri="{FF2B5EF4-FFF2-40B4-BE49-F238E27FC236}">
              <a16:creationId xmlns="" xmlns:a16="http://schemas.microsoft.com/office/drawing/2014/main" id="{768D360A-D4C5-405B-B8F5-E4C9DE9D20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a:extLst>
            <a:ext uri="{FF2B5EF4-FFF2-40B4-BE49-F238E27FC236}">
              <a16:creationId xmlns="" xmlns:a16="http://schemas.microsoft.com/office/drawing/2014/main" id="{854056E7-321C-4446-975C-832CE963D9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a:extLst>
            <a:ext uri="{FF2B5EF4-FFF2-40B4-BE49-F238E27FC236}">
              <a16:creationId xmlns="" xmlns:a16="http://schemas.microsoft.com/office/drawing/2014/main" id="{8CEF9C61-E436-4404-ACDB-FD547EA632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363" name="直線コネクタ 362">
          <a:extLst>
            <a:ext uri="{FF2B5EF4-FFF2-40B4-BE49-F238E27FC236}">
              <a16:creationId xmlns="" xmlns:a16="http://schemas.microsoft.com/office/drawing/2014/main" id="{E0250107-3502-4031-8C35-9ABDD4C81176}"/>
            </a:ext>
          </a:extLst>
        </xdr:cNvPr>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364" name="【保健センター・保健所】&#10;一人当たり面積最小値テキスト">
          <a:extLst>
            <a:ext uri="{FF2B5EF4-FFF2-40B4-BE49-F238E27FC236}">
              <a16:creationId xmlns="" xmlns:a16="http://schemas.microsoft.com/office/drawing/2014/main" id="{98E42678-A6DE-4F74-8F53-1C1BE7481F85}"/>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365" name="直線コネクタ 364">
          <a:extLst>
            <a:ext uri="{FF2B5EF4-FFF2-40B4-BE49-F238E27FC236}">
              <a16:creationId xmlns="" xmlns:a16="http://schemas.microsoft.com/office/drawing/2014/main" id="{1E1FBD99-F917-4112-A01F-ABD0F93AF7FA}"/>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366" name="【保健センター・保健所】&#10;一人当たり面積最大値テキスト">
          <a:extLst>
            <a:ext uri="{FF2B5EF4-FFF2-40B4-BE49-F238E27FC236}">
              <a16:creationId xmlns="" xmlns:a16="http://schemas.microsoft.com/office/drawing/2014/main" id="{0A0F8519-2092-4E7F-9C26-609575083AD7}"/>
            </a:ext>
          </a:extLst>
        </xdr:cNvPr>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367" name="直線コネクタ 366">
          <a:extLst>
            <a:ext uri="{FF2B5EF4-FFF2-40B4-BE49-F238E27FC236}">
              <a16:creationId xmlns="" xmlns:a16="http://schemas.microsoft.com/office/drawing/2014/main" id="{0BEBEDAD-46AD-4748-A15A-D432E1616539}"/>
            </a:ext>
          </a:extLst>
        </xdr:cNvPr>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368" name="【保健センター・保健所】&#10;一人当たり面積平均値テキスト">
          <a:extLst>
            <a:ext uri="{FF2B5EF4-FFF2-40B4-BE49-F238E27FC236}">
              <a16:creationId xmlns="" xmlns:a16="http://schemas.microsoft.com/office/drawing/2014/main" id="{146A3B78-26CE-4879-BA2E-99858504DA84}"/>
            </a:ext>
          </a:extLst>
        </xdr:cNvPr>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369" name="フローチャート: 判断 368">
          <a:extLst>
            <a:ext uri="{FF2B5EF4-FFF2-40B4-BE49-F238E27FC236}">
              <a16:creationId xmlns="" xmlns:a16="http://schemas.microsoft.com/office/drawing/2014/main" id="{91068DA5-8D7D-4E7E-BB68-635395CDFA56}"/>
            </a:ext>
          </a:extLst>
        </xdr:cNvPr>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370" name="フローチャート: 判断 369">
          <a:extLst>
            <a:ext uri="{FF2B5EF4-FFF2-40B4-BE49-F238E27FC236}">
              <a16:creationId xmlns="" xmlns:a16="http://schemas.microsoft.com/office/drawing/2014/main" id="{E46F9BE1-BEA7-4FAB-824F-38178C4205B1}"/>
            </a:ext>
          </a:extLst>
        </xdr:cNvPr>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371" name="フローチャート: 判断 370">
          <a:extLst>
            <a:ext uri="{FF2B5EF4-FFF2-40B4-BE49-F238E27FC236}">
              <a16:creationId xmlns="" xmlns:a16="http://schemas.microsoft.com/office/drawing/2014/main" id="{000E3DDA-69FE-48C6-9672-4D5F798F7F60}"/>
            </a:ext>
          </a:extLst>
        </xdr:cNvPr>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372" name="フローチャート: 判断 371">
          <a:extLst>
            <a:ext uri="{FF2B5EF4-FFF2-40B4-BE49-F238E27FC236}">
              <a16:creationId xmlns="" xmlns:a16="http://schemas.microsoft.com/office/drawing/2014/main" id="{68271ABC-A11F-49FB-9013-EC95A5751713}"/>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3" name="テキスト ボックス 372">
          <a:extLst>
            <a:ext uri="{FF2B5EF4-FFF2-40B4-BE49-F238E27FC236}">
              <a16:creationId xmlns="" xmlns:a16="http://schemas.microsoft.com/office/drawing/2014/main" id="{71C632DC-A9D4-4693-88CF-B3DF1098D3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4" name="テキスト ボックス 373">
          <a:extLst>
            <a:ext uri="{FF2B5EF4-FFF2-40B4-BE49-F238E27FC236}">
              <a16:creationId xmlns="" xmlns:a16="http://schemas.microsoft.com/office/drawing/2014/main" id="{2DD45B0D-B1AB-448E-8D6C-DA0C43B248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5" name="テキスト ボックス 374">
          <a:extLst>
            <a:ext uri="{FF2B5EF4-FFF2-40B4-BE49-F238E27FC236}">
              <a16:creationId xmlns="" xmlns:a16="http://schemas.microsoft.com/office/drawing/2014/main" id="{CF742160-40F4-4A90-A3C8-D537E55E5A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6" name="テキスト ボックス 375">
          <a:extLst>
            <a:ext uri="{FF2B5EF4-FFF2-40B4-BE49-F238E27FC236}">
              <a16:creationId xmlns="" xmlns:a16="http://schemas.microsoft.com/office/drawing/2014/main" id="{6F8C3490-842D-4CE0-8116-12F2AF6D4D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7" name="テキスト ボックス 376">
          <a:extLst>
            <a:ext uri="{FF2B5EF4-FFF2-40B4-BE49-F238E27FC236}">
              <a16:creationId xmlns="" xmlns:a16="http://schemas.microsoft.com/office/drawing/2014/main" id="{13B16FFF-3180-4731-A401-AEDEFACAE6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53703</xdr:rowOff>
    </xdr:from>
    <xdr:to>
      <xdr:col>116</xdr:col>
      <xdr:colOff>114300</xdr:colOff>
      <xdr:row>64</xdr:row>
      <xdr:rowOff>155303</xdr:rowOff>
    </xdr:to>
    <xdr:sp macro="" textlink="">
      <xdr:nvSpPr>
        <xdr:cNvPr id="378" name="楕円 377">
          <a:extLst>
            <a:ext uri="{FF2B5EF4-FFF2-40B4-BE49-F238E27FC236}">
              <a16:creationId xmlns="" xmlns:a16="http://schemas.microsoft.com/office/drawing/2014/main" id="{08D8B956-650C-4537-A2B6-329226B78D48}"/>
            </a:ext>
          </a:extLst>
        </xdr:cNvPr>
        <xdr:cNvSpPr/>
      </xdr:nvSpPr>
      <xdr:spPr>
        <a:xfrm>
          <a:off x="22110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140080</xdr:rowOff>
    </xdr:from>
    <xdr:ext cx="469744" cy="259045"/>
    <xdr:sp macro="" textlink="">
      <xdr:nvSpPr>
        <xdr:cNvPr id="379" name="【保健センター・保健所】&#10;一人当たり面積該当値テキスト">
          <a:extLst>
            <a:ext uri="{FF2B5EF4-FFF2-40B4-BE49-F238E27FC236}">
              <a16:creationId xmlns="" xmlns:a16="http://schemas.microsoft.com/office/drawing/2014/main" id="{50266D34-0AE4-4347-8B0D-442F0AB208E5}"/>
            </a:ext>
          </a:extLst>
        </xdr:cNvPr>
        <xdr:cNvSpPr txBox="1"/>
      </xdr:nvSpPr>
      <xdr:spPr>
        <a:xfrm>
          <a:off x="22199600" y="1094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53703</xdr:rowOff>
    </xdr:from>
    <xdr:to>
      <xdr:col>112</xdr:col>
      <xdr:colOff>38100</xdr:colOff>
      <xdr:row>64</xdr:row>
      <xdr:rowOff>155303</xdr:rowOff>
    </xdr:to>
    <xdr:sp macro="" textlink="">
      <xdr:nvSpPr>
        <xdr:cNvPr id="380" name="楕円 379">
          <a:extLst>
            <a:ext uri="{FF2B5EF4-FFF2-40B4-BE49-F238E27FC236}">
              <a16:creationId xmlns="" xmlns:a16="http://schemas.microsoft.com/office/drawing/2014/main" id="{8402C5CF-0512-4AEC-879F-92178ED95ADB}"/>
            </a:ext>
          </a:extLst>
        </xdr:cNvPr>
        <xdr:cNvSpPr/>
      </xdr:nvSpPr>
      <xdr:spPr>
        <a:xfrm>
          <a:off x="21272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104503</xdr:rowOff>
    </xdr:from>
    <xdr:to>
      <xdr:col>116</xdr:col>
      <xdr:colOff>63500</xdr:colOff>
      <xdr:row>64</xdr:row>
      <xdr:rowOff>104503</xdr:rowOff>
    </xdr:to>
    <xdr:cxnSp macro="">
      <xdr:nvCxnSpPr>
        <xdr:cNvPr id="381" name="直線コネクタ 380">
          <a:extLst>
            <a:ext uri="{FF2B5EF4-FFF2-40B4-BE49-F238E27FC236}">
              <a16:creationId xmlns="" xmlns:a16="http://schemas.microsoft.com/office/drawing/2014/main" id="{AB92D2A6-3E91-40D7-BE89-1EE0B38C4B63}"/>
            </a:ext>
          </a:extLst>
        </xdr:cNvPr>
        <xdr:cNvCxnSpPr/>
      </xdr:nvCxnSpPr>
      <xdr:spPr>
        <a:xfrm>
          <a:off x="21323300" y="1107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53703</xdr:rowOff>
    </xdr:from>
    <xdr:to>
      <xdr:col>107</xdr:col>
      <xdr:colOff>101600</xdr:colOff>
      <xdr:row>64</xdr:row>
      <xdr:rowOff>155303</xdr:rowOff>
    </xdr:to>
    <xdr:sp macro="" textlink="">
      <xdr:nvSpPr>
        <xdr:cNvPr id="382" name="楕円 381">
          <a:extLst>
            <a:ext uri="{FF2B5EF4-FFF2-40B4-BE49-F238E27FC236}">
              <a16:creationId xmlns="" xmlns:a16="http://schemas.microsoft.com/office/drawing/2014/main" id="{36CFF85C-6D74-416F-ABB7-53A8545D4F45}"/>
            </a:ext>
          </a:extLst>
        </xdr:cNvPr>
        <xdr:cNvSpPr/>
      </xdr:nvSpPr>
      <xdr:spPr>
        <a:xfrm>
          <a:off x="20383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104503</xdr:rowOff>
    </xdr:from>
    <xdr:to>
      <xdr:col>111</xdr:col>
      <xdr:colOff>177800</xdr:colOff>
      <xdr:row>64</xdr:row>
      <xdr:rowOff>104503</xdr:rowOff>
    </xdr:to>
    <xdr:cxnSp macro="">
      <xdr:nvCxnSpPr>
        <xdr:cNvPr id="383" name="直線コネクタ 382">
          <a:extLst>
            <a:ext uri="{FF2B5EF4-FFF2-40B4-BE49-F238E27FC236}">
              <a16:creationId xmlns="" xmlns:a16="http://schemas.microsoft.com/office/drawing/2014/main" id="{FDA3EEB4-4962-48F4-8C74-D974C24FC85D}"/>
            </a:ext>
          </a:extLst>
        </xdr:cNvPr>
        <xdr:cNvCxnSpPr/>
      </xdr:nvCxnSpPr>
      <xdr:spPr>
        <a:xfrm>
          <a:off x="20434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53703</xdr:rowOff>
    </xdr:from>
    <xdr:to>
      <xdr:col>102</xdr:col>
      <xdr:colOff>165100</xdr:colOff>
      <xdr:row>64</xdr:row>
      <xdr:rowOff>155303</xdr:rowOff>
    </xdr:to>
    <xdr:sp macro="" textlink="">
      <xdr:nvSpPr>
        <xdr:cNvPr id="384" name="楕円 383">
          <a:extLst>
            <a:ext uri="{FF2B5EF4-FFF2-40B4-BE49-F238E27FC236}">
              <a16:creationId xmlns="" xmlns:a16="http://schemas.microsoft.com/office/drawing/2014/main" id="{25B99379-61C7-4519-A5AF-2D149CADA84B}"/>
            </a:ext>
          </a:extLst>
        </xdr:cNvPr>
        <xdr:cNvSpPr/>
      </xdr:nvSpPr>
      <xdr:spPr>
        <a:xfrm>
          <a:off x="19494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104503</xdr:rowOff>
    </xdr:from>
    <xdr:to>
      <xdr:col>107</xdr:col>
      <xdr:colOff>50800</xdr:colOff>
      <xdr:row>64</xdr:row>
      <xdr:rowOff>104503</xdr:rowOff>
    </xdr:to>
    <xdr:cxnSp macro="">
      <xdr:nvCxnSpPr>
        <xdr:cNvPr id="385" name="直線コネクタ 384">
          <a:extLst>
            <a:ext uri="{FF2B5EF4-FFF2-40B4-BE49-F238E27FC236}">
              <a16:creationId xmlns="" xmlns:a16="http://schemas.microsoft.com/office/drawing/2014/main" id="{C240C91D-7633-4182-9E01-3C0D1A28A208}"/>
            </a:ext>
          </a:extLst>
        </xdr:cNvPr>
        <xdr:cNvCxnSpPr/>
      </xdr:nvCxnSpPr>
      <xdr:spPr>
        <a:xfrm>
          <a:off x="19545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386" name="n_1aveValue【保健センター・保健所】&#10;一人当たり面積">
          <a:extLst>
            <a:ext uri="{FF2B5EF4-FFF2-40B4-BE49-F238E27FC236}">
              <a16:creationId xmlns="" xmlns:a16="http://schemas.microsoft.com/office/drawing/2014/main" id="{57625808-BB9E-4B82-81A6-1DFB75B6D114}"/>
            </a:ext>
          </a:extLst>
        </xdr:cNvPr>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387" name="n_2aveValue【保健センター・保健所】&#10;一人当たり面積">
          <a:extLst>
            <a:ext uri="{FF2B5EF4-FFF2-40B4-BE49-F238E27FC236}">
              <a16:creationId xmlns="" xmlns:a16="http://schemas.microsoft.com/office/drawing/2014/main" id="{759710C6-016C-42FF-A44D-6067F60D8081}"/>
            </a:ext>
          </a:extLst>
        </xdr:cNvPr>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388" name="n_3aveValue【保健センター・保健所】&#10;一人当たり面積">
          <a:extLst>
            <a:ext uri="{FF2B5EF4-FFF2-40B4-BE49-F238E27FC236}">
              <a16:creationId xmlns="" xmlns:a16="http://schemas.microsoft.com/office/drawing/2014/main" id="{F39D2545-7B55-4B8A-8322-ECFA58AA2418}"/>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146430</xdr:rowOff>
    </xdr:from>
    <xdr:ext cx="469744" cy="259045"/>
    <xdr:sp macro="" textlink="">
      <xdr:nvSpPr>
        <xdr:cNvPr id="389" name="n_1mainValue【保健センター・保健所】&#10;一人当たり面積">
          <a:extLst>
            <a:ext uri="{FF2B5EF4-FFF2-40B4-BE49-F238E27FC236}">
              <a16:creationId xmlns="" xmlns:a16="http://schemas.microsoft.com/office/drawing/2014/main" id="{BDE9124F-05E3-4D11-A883-BD6AFB0D0897}"/>
            </a:ext>
          </a:extLst>
        </xdr:cNvPr>
        <xdr:cNvSpPr txBox="1"/>
      </xdr:nvSpPr>
      <xdr:spPr>
        <a:xfrm>
          <a:off x="210757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146430</xdr:rowOff>
    </xdr:from>
    <xdr:ext cx="469744" cy="259045"/>
    <xdr:sp macro="" textlink="">
      <xdr:nvSpPr>
        <xdr:cNvPr id="390" name="n_2mainValue【保健センター・保健所】&#10;一人当たり面積">
          <a:extLst>
            <a:ext uri="{FF2B5EF4-FFF2-40B4-BE49-F238E27FC236}">
              <a16:creationId xmlns="" xmlns:a16="http://schemas.microsoft.com/office/drawing/2014/main" id="{21F623B3-9307-4894-B792-CE1E37F70202}"/>
            </a:ext>
          </a:extLst>
        </xdr:cNvPr>
        <xdr:cNvSpPr txBox="1"/>
      </xdr:nvSpPr>
      <xdr:spPr>
        <a:xfrm>
          <a:off x="20199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146430</xdr:rowOff>
    </xdr:from>
    <xdr:ext cx="469744" cy="259045"/>
    <xdr:sp macro="" textlink="">
      <xdr:nvSpPr>
        <xdr:cNvPr id="391" name="n_3mainValue【保健センター・保健所】&#10;一人当たり面積">
          <a:extLst>
            <a:ext uri="{FF2B5EF4-FFF2-40B4-BE49-F238E27FC236}">
              <a16:creationId xmlns="" xmlns:a16="http://schemas.microsoft.com/office/drawing/2014/main" id="{B6C24205-C2BE-47F2-B14A-51FE88F16434}"/>
            </a:ext>
          </a:extLst>
        </xdr:cNvPr>
        <xdr:cNvSpPr txBox="1"/>
      </xdr:nvSpPr>
      <xdr:spPr>
        <a:xfrm>
          <a:off x="19310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 xmlns:a16="http://schemas.microsoft.com/office/drawing/2014/main" id="{E831DFAB-9E8A-45E5-B48F-3752F9A79E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 xmlns:a16="http://schemas.microsoft.com/office/drawing/2014/main" id="{80B2F83C-EEDC-4BF6-92ED-C683DCBE4C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 xmlns:a16="http://schemas.microsoft.com/office/drawing/2014/main" id="{2423B16F-00B4-44ED-8E44-AFFA58D6F3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 xmlns:a16="http://schemas.microsoft.com/office/drawing/2014/main" id="{3FAE15C7-1830-4D4E-AE29-45CE0FE815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 xmlns:a16="http://schemas.microsoft.com/office/drawing/2014/main" id="{6B373469-A2BE-460A-9CDA-7116EE9952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 xmlns:a16="http://schemas.microsoft.com/office/drawing/2014/main" id="{346E4013-B69B-449E-B97A-EA4D3BBDCC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 xmlns:a16="http://schemas.microsoft.com/office/drawing/2014/main" id="{C2CCEE41-75AE-4611-A6E3-B5F7AEDF10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 xmlns:a16="http://schemas.microsoft.com/office/drawing/2014/main" id="{ECDE0992-F3DD-4218-8E66-4E5EE8FBEE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 xmlns:a16="http://schemas.microsoft.com/office/drawing/2014/main" id="{C0EE9388-8257-471A-89C8-176A49D250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 xmlns:a16="http://schemas.microsoft.com/office/drawing/2014/main" id="{34E95B4E-BA68-40AC-9DC3-056AB217BF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a:extLst>
            <a:ext uri="{FF2B5EF4-FFF2-40B4-BE49-F238E27FC236}">
              <a16:creationId xmlns="" xmlns:a16="http://schemas.microsoft.com/office/drawing/2014/main" id="{60DB9B7C-CBB8-438C-BBCC-DE746C8B2EA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a:extLst>
            <a:ext uri="{FF2B5EF4-FFF2-40B4-BE49-F238E27FC236}">
              <a16:creationId xmlns="" xmlns:a16="http://schemas.microsoft.com/office/drawing/2014/main" id="{AE86B4FF-20D6-41FE-895A-D51CF1CB63D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a:extLst>
            <a:ext uri="{FF2B5EF4-FFF2-40B4-BE49-F238E27FC236}">
              <a16:creationId xmlns="" xmlns:a16="http://schemas.microsoft.com/office/drawing/2014/main" id="{2EF2FEAD-0AF4-4EB6-B5F6-A2363605965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a:extLst>
            <a:ext uri="{FF2B5EF4-FFF2-40B4-BE49-F238E27FC236}">
              <a16:creationId xmlns="" xmlns:a16="http://schemas.microsoft.com/office/drawing/2014/main" id="{FEEFDCD1-FED1-4EBF-ABA5-0679B4134C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a:extLst>
            <a:ext uri="{FF2B5EF4-FFF2-40B4-BE49-F238E27FC236}">
              <a16:creationId xmlns="" xmlns:a16="http://schemas.microsoft.com/office/drawing/2014/main" id="{8993DB84-0973-4B25-A5D3-139C4B6CD6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a:extLst>
            <a:ext uri="{FF2B5EF4-FFF2-40B4-BE49-F238E27FC236}">
              <a16:creationId xmlns="" xmlns:a16="http://schemas.microsoft.com/office/drawing/2014/main" id="{8FFB3A44-E504-4AB2-B88F-79A97226177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a:extLst>
            <a:ext uri="{FF2B5EF4-FFF2-40B4-BE49-F238E27FC236}">
              <a16:creationId xmlns="" xmlns:a16="http://schemas.microsoft.com/office/drawing/2014/main" id="{11FB611F-D92C-4D56-9DB1-ED0ADCC9574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a:extLst>
            <a:ext uri="{FF2B5EF4-FFF2-40B4-BE49-F238E27FC236}">
              <a16:creationId xmlns="" xmlns:a16="http://schemas.microsoft.com/office/drawing/2014/main" id="{AB41658F-4544-4594-91EB-C2FA32F84B3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a:extLst>
            <a:ext uri="{FF2B5EF4-FFF2-40B4-BE49-F238E27FC236}">
              <a16:creationId xmlns="" xmlns:a16="http://schemas.microsoft.com/office/drawing/2014/main" id="{CF7DC2D6-4559-4CD8-9947-10AB84F79FB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a:extLst>
            <a:ext uri="{FF2B5EF4-FFF2-40B4-BE49-F238E27FC236}">
              <a16:creationId xmlns="" xmlns:a16="http://schemas.microsoft.com/office/drawing/2014/main" id="{9DC519AB-3AE4-4845-9937-FD49DF28453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2" name="テキスト ボックス 411">
          <a:extLst>
            <a:ext uri="{FF2B5EF4-FFF2-40B4-BE49-F238E27FC236}">
              <a16:creationId xmlns="" xmlns:a16="http://schemas.microsoft.com/office/drawing/2014/main" id="{04F087E8-17E1-49C4-94F7-636F243B85D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a:extLst>
            <a:ext uri="{FF2B5EF4-FFF2-40B4-BE49-F238E27FC236}">
              <a16:creationId xmlns="" xmlns:a16="http://schemas.microsoft.com/office/drawing/2014/main" id="{A6F6BB6C-0AA1-4FB6-8C83-E4812692FF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a:extLst>
            <a:ext uri="{FF2B5EF4-FFF2-40B4-BE49-F238E27FC236}">
              <a16:creationId xmlns="" xmlns:a16="http://schemas.microsoft.com/office/drawing/2014/main" id="{823B8051-46D5-4517-B58D-1083910E374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a:extLst>
            <a:ext uri="{FF2B5EF4-FFF2-40B4-BE49-F238E27FC236}">
              <a16:creationId xmlns="" xmlns:a16="http://schemas.microsoft.com/office/drawing/2014/main" id="{4361EE0A-A4FF-4C7D-9F98-45B85C080E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416" name="直線コネクタ 415">
          <a:extLst>
            <a:ext uri="{FF2B5EF4-FFF2-40B4-BE49-F238E27FC236}">
              <a16:creationId xmlns="" xmlns:a16="http://schemas.microsoft.com/office/drawing/2014/main" id="{AAE5191C-3058-445B-97C5-E5927AEC722C}"/>
            </a:ext>
          </a:extLst>
        </xdr:cNvPr>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417" name="【消防施設】&#10;有形固定資産減価償却率最小値テキスト">
          <a:extLst>
            <a:ext uri="{FF2B5EF4-FFF2-40B4-BE49-F238E27FC236}">
              <a16:creationId xmlns="" xmlns:a16="http://schemas.microsoft.com/office/drawing/2014/main" id="{D7449CC4-FDA2-457E-A5F4-7138CB066E73}"/>
            </a:ext>
          </a:extLst>
        </xdr:cNvPr>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418" name="直線コネクタ 417">
          <a:extLst>
            <a:ext uri="{FF2B5EF4-FFF2-40B4-BE49-F238E27FC236}">
              <a16:creationId xmlns="" xmlns:a16="http://schemas.microsoft.com/office/drawing/2014/main" id="{9673B66C-34D7-4603-826A-2237FB3EB904}"/>
            </a:ext>
          </a:extLst>
        </xdr:cNvPr>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419" name="【消防施設】&#10;有形固定資産減価償却率最大値テキスト">
          <a:extLst>
            <a:ext uri="{FF2B5EF4-FFF2-40B4-BE49-F238E27FC236}">
              <a16:creationId xmlns="" xmlns:a16="http://schemas.microsoft.com/office/drawing/2014/main" id="{14E280F4-8193-4C35-BB95-206638909DCB}"/>
            </a:ext>
          </a:extLst>
        </xdr:cNvPr>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420" name="直線コネクタ 419">
          <a:extLst>
            <a:ext uri="{FF2B5EF4-FFF2-40B4-BE49-F238E27FC236}">
              <a16:creationId xmlns="" xmlns:a16="http://schemas.microsoft.com/office/drawing/2014/main" id="{D2F5583F-2807-41B7-8247-267FA0DC7E26}"/>
            </a:ext>
          </a:extLst>
        </xdr:cNvPr>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421" name="【消防施設】&#10;有形固定資産減価償却率平均値テキスト">
          <a:extLst>
            <a:ext uri="{FF2B5EF4-FFF2-40B4-BE49-F238E27FC236}">
              <a16:creationId xmlns="" xmlns:a16="http://schemas.microsoft.com/office/drawing/2014/main" id="{44C5BA6D-FC11-4C26-81C6-F6A0322D4ABD}"/>
            </a:ext>
          </a:extLst>
        </xdr:cNvPr>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422" name="フローチャート: 判断 421">
          <a:extLst>
            <a:ext uri="{FF2B5EF4-FFF2-40B4-BE49-F238E27FC236}">
              <a16:creationId xmlns="" xmlns:a16="http://schemas.microsoft.com/office/drawing/2014/main" id="{29328D2D-F96A-4B1F-AB81-ECB7E75DC97E}"/>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423" name="フローチャート: 判断 422">
          <a:extLst>
            <a:ext uri="{FF2B5EF4-FFF2-40B4-BE49-F238E27FC236}">
              <a16:creationId xmlns="" xmlns:a16="http://schemas.microsoft.com/office/drawing/2014/main" id="{8EF7B024-0884-4744-9600-902D4BCAC80A}"/>
            </a:ext>
          </a:extLst>
        </xdr:cNvPr>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424" name="フローチャート: 判断 423">
          <a:extLst>
            <a:ext uri="{FF2B5EF4-FFF2-40B4-BE49-F238E27FC236}">
              <a16:creationId xmlns="" xmlns:a16="http://schemas.microsoft.com/office/drawing/2014/main" id="{8ADDD9B6-8856-44EC-B9CF-D14629521123}"/>
            </a:ext>
          </a:extLst>
        </xdr:cNvPr>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425" name="フローチャート: 判断 424">
          <a:extLst>
            <a:ext uri="{FF2B5EF4-FFF2-40B4-BE49-F238E27FC236}">
              <a16:creationId xmlns="" xmlns:a16="http://schemas.microsoft.com/office/drawing/2014/main" id="{4312F052-E2C4-46F4-BA2B-99EC396964B4}"/>
            </a:ext>
          </a:extLst>
        </xdr:cNvPr>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a:extLst>
            <a:ext uri="{FF2B5EF4-FFF2-40B4-BE49-F238E27FC236}">
              <a16:creationId xmlns="" xmlns:a16="http://schemas.microsoft.com/office/drawing/2014/main" id="{0BAF0C26-117D-4779-B1BB-9618EAF0405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a:extLst>
            <a:ext uri="{FF2B5EF4-FFF2-40B4-BE49-F238E27FC236}">
              <a16:creationId xmlns="" xmlns:a16="http://schemas.microsoft.com/office/drawing/2014/main" id="{DD930E78-C52D-43C1-89BA-FE4C351B60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a:extLst>
            <a:ext uri="{FF2B5EF4-FFF2-40B4-BE49-F238E27FC236}">
              <a16:creationId xmlns="" xmlns:a16="http://schemas.microsoft.com/office/drawing/2014/main" id="{A5126418-869F-4A44-836B-1584BE92BA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a:extLst>
            <a:ext uri="{FF2B5EF4-FFF2-40B4-BE49-F238E27FC236}">
              <a16:creationId xmlns="" xmlns:a16="http://schemas.microsoft.com/office/drawing/2014/main" id="{A7BB1F67-3834-41AA-8171-F24B3F6E1AA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a:extLst>
            <a:ext uri="{FF2B5EF4-FFF2-40B4-BE49-F238E27FC236}">
              <a16:creationId xmlns="" xmlns:a16="http://schemas.microsoft.com/office/drawing/2014/main" id="{34F7D3F3-87FA-4271-B15F-A2AEA8DB74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431" name="楕円 430">
          <a:extLst>
            <a:ext uri="{FF2B5EF4-FFF2-40B4-BE49-F238E27FC236}">
              <a16:creationId xmlns="" xmlns:a16="http://schemas.microsoft.com/office/drawing/2014/main" id="{89EDF5BF-02EE-40AB-B19E-87B8856BEA01}"/>
            </a:ext>
          </a:extLst>
        </xdr:cNvPr>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432" name="【消防施設】&#10;有形固定資産減価償却率該当値テキスト">
          <a:extLst>
            <a:ext uri="{FF2B5EF4-FFF2-40B4-BE49-F238E27FC236}">
              <a16:creationId xmlns="" xmlns:a16="http://schemas.microsoft.com/office/drawing/2014/main" id="{79FCB478-B047-4161-8720-23E3F43945B3}"/>
            </a:ext>
          </a:extLst>
        </xdr:cNvPr>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433" name="楕円 432">
          <a:extLst>
            <a:ext uri="{FF2B5EF4-FFF2-40B4-BE49-F238E27FC236}">
              <a16:creationId xmlns="" xmlns:a16="http://schemas.microsoft.com/office/drawing/2014/main" id="{AF3BA6A8-09AE-40FF-886E-298CEA0E56EE}"/>
            </a:ext>
          </a:extLst>
        </xdr:cNvPr>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30480</xdr:rowOff>
    </xdr:from>
    <xdr:to>
      <xdr:col>85</xdr:col>
      <xdr:colOff>127000</xdr:colOff>
      <xdr:row>84</xdr:row>
      <xdr:rowOff>38100</xdr:rowOff>
    </xdr:to>
    <xdr:cxnSp macro="">
      <xdr:nvCxnSpPr>
        <xdr:cNvPr id="434" name="直線コネクタ 433">
          <a:extLst>
            <a:ext uri="{FF2B5EF4-FFF2-40B4-BE49-F238E27FC236}">
              <a16:creationId xmlns="" xmlns:a16="http://schemas.microsoft.com/office/drawing/2014/main" id="{A126642A-7475-4182-9677-A2440BD60ACC}"/>
            </a:ext>
          </a:extLst>
        </xdr:cNvPr>
        <xdr:cNvCxnSpPr/>
      </xdr:nvCxnSpPr>
      <xdr:spPr>
        <a:xfrm flipV="1">
          <a:off x="15481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40639</xdr:rowOff>
    </xdr:from>
    <xdr:to>
      <xdr:col>76</xdr:col>
      <xdr:colOff>165100</xdr:colOff>
      <xdr:row>84</xdr:row>
      <xdr:rowOff>142239</xdr:rowOff>
    </xdr:to>
    <xdr:sp macro="" textlink="">
      <xdr:nvSpPr>
        <xdr:cNvPr id="435" name="楕円 434">
          <a:extLst>
            <a:ext uri="{FF2B5EF4-FFF2-40B4-BE49-F238E27FC236}">
              <a16:creationId xmlns="" xmlns:a16="http://schemas.microsoft.com/office/drawing/2014/main" id="{DCAD7CB9-5E25-4763-B901-8D107BFEA73F}"/>
            </a:ext>
          </a:extLst>
        </xdr:cNvPr>
        <xdr:cNvSpPr/>
      </xdr:nvSpPr>
      <xdr:spPr>
        <a:xfrm>
          <a:off x="1454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91439</xdr:rowOff>
    </xdr:to>
    <xdr:cxnSp macro="">
      <xdr:nvCxnSpPr>
        <xdr:cNvPr id="436" name="直線コネクタ 435">
          <a:extLst>
            <a:ext uri="{FF2B5EF4-FFF2-40B4-BE49-F238E27FC236}">
              <a16:creationId xmlns="" xmlns:a16="http://schemas.microsoft.com/office/drawing/2014/main" id="{EB85664E-869B-43BB-A250-47FC2CA92B03}"/>
            </a:ext>
          </a:extLst>
        </xdr:cNvPr>
        <xdr:cNvCxnSpPr/>
      </xdr:nvCxnSpPr>
      <xdr:spPr>
        <a:xfrm flipV="1">
          <a:off x="14592300" y="14439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95886</xdr:rowOff>
    </xdr:from>
    <xdr:to>
      <xdr:col>72</xdr:col>
      <xdr:colOff>38100</xdr:colOff>
      <xdr:row>85</xdr:row>
      <xdr:rowOff>26036</xdr:rowOff>
    </xdr:to>
    <xdr:sp macro="" textlink="">
      <xdr:nvSpPr>
        <xdr:cNvPr id="437" name="楕円 436">
          <a:extLst>
            <a:ext uri="{FF2B5EF4-FFF2-40B4-BE49-F238E27FC236}">
              <a16:creationId xmlns="" xmlns:a16="http://schemas.microsoft.com/office/drawing/2014/main" id="{0F5320BE-3F89-4B4E-8D63-5FE3CBC44C2F}"/>
            </a:ext>
          </a:extLst>
        </xdr:cNvPr>
        <xdr:cNvSpPr/>
      </xdr:nvSpPr>
      <xdr:spPr>
        <a:xfrm>
          <a:off x="13652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91439</xdr:rowOff>
    </xdr:from>
    <xdr:to>
      <xdr:col>76</xdr:col>
      <xdr:colOff>114300</xdr:colOff>
      <xdr:row>84</xdr:row>
      <xdr:rowOff>146686</xdr:rowOff>
    </xdr:to>
    <xdr:cxnSp macro="">
      <xdr:nvCxnSpPr>
        <xdr:cNvPr id="438" name="直線コネクタ 437">
          <a:extLst>
            <a:ext uri="{FF2B5EF4-FFF2-40B4-BE49-F238E27FC236}">
              <a16:creationId xmlns="" xmlns:a16="http://schemas.microsoft.com/office/drawing/2014/main" id="{B5AD3B4E-FC8E-4FB2-9713-EF576BC21C32}"/>
            </a:ext>
          </a:extLst>
        </xdr:cNvPr>
        <xdr:cNvCxnSpPr/>
      </xdr:nvCxnSpPr>
      <xdr:spPr>
        <a:xfrm flipV="1">
          <a:off x="13703300" y="144932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439" name="n_1aveValue【消防施設】&#10;有形固定資産減価償却率">
          <a:extLst>
            <a:ext uri="{FF2B5EF4-FFF2-40B4-BE49-F238E27FC236}">
              <a16:creationId xmlns="" xmlns:a16="http://schemas.microsoft.com/office/drawing/2014/main" id="{D4C567C6-4CDA-4B9B-B14B-54DBB988194E}"/>
            </a:ext>
          </a:extLst>
        </xdr:cNvPr>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440" name="n_2aveValue【消防施設】&#10;有形固定資産減価償却率">
          <a:extLst>
            <a:ext uri="{FF2B5EF4-FFF2-40B4-BE49-F238E27FC236}">
              <a16:creationId xmlns="" xmlns:a16="http://schemas.microsoft.com/office/drawing/2014/main" id="{6C42E214-09F7-41C2-B45E-8CE7D4F7912C}"/>
            </a:ext>
          </a:extLst>
        </xdr:cNvPr>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441" name="n_3aveValue【消防施設】&#10;有形固定資産減価償却率">
          <a:extLst>
            <a:ext uri="{FF2B5EF4-FFF2-40B4-BE49-F238E27FC236}">
              <a16:creationId xmlns="" xmlns:a16="http://schemas.microsoft.com/office/drawing/2014/main" id="{CF99D902-D23E-44FB-A127-4DF5D444A290}"/>
            </a:ext>
          </a:extLst>
        </xdr:cNvPr>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442" name="n_1mainValue【消防施設】&#10;有形固定資産減価償却率">
          <a:extLst>
            <a:ext uri="{FF2B5EF4-FFF2-40B4-BE49-F238E27FC236}">
              <a16:creationId xmlns="" xmlns:a16="http://schemas.microsoft.com/office/drawing/2014/main" id="{3CF07A32-1EBA-4D49-AAD7-070E23033C89}"/>
            </a:ext>
          </a:extLst>
        </xdr:cNvPr>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133366</xdr:rowOff>
    </xdr:from>
    <xdr:ext cx="405111" cy="259045"/>
    <xdr:sp macro="" textlink="">
      <xdr:nvSpPr>
        <xdr:cNvPr id="443" name="n_2mainValue【消防施設】&#10;有形固定資産減価償却率">
          <a:extLst>
            <a:ext uri="{FF2B5EF4-FFF2-40B4-BE49-F238E27FC236}">
              <a16:creationId xmlns="" xmlns:a16="http://schemas.microsoft.com/office/drawing/2014/main" id="{622FE873-3E17-409B-98CF-A83805D82188}"/>
            </a:ext>
          </a:extLst>
        </xdr:cNvPr>
        <xdr:cNvSpPr txBox="1"/>
      </xdr:nvSpPr>
      <xdr:spPr>
        <a:xfrm>
          <a:off x="14389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17163</xdr:rowOff>
    </xdr:from>
    <xdr:ext cx="405111" cy="259045"/>
    <xdr:sp macro="" textlink="">
      <xdr:nvSpPr>
        <xdr:cNvPr id="444" name="n_3mainValue【消防施設】&#10;有形固定資産減価償却率">
          <a:extLst>
            <a:ext uri="{FF2B5EF4-FFF2-40B4-BE49-F238E27FC236}">
              <a16:creationId xmlns="" xmlns:a16="http://schemas.microsoft.com/office/drawing/2014/main" id="{2B3201E8-F9F4-49BB-8829-B51F02BD18CF}"/>
            </a:ext>
          </a:extLst>
        </xdr:cNvPr>
        <xdr:cNvSpPr txBox="1"/>
      </xdr:nvSpPr>
      <xdr:spPr>
        <a:xfrm>
          <a:off x="13500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 xmlns:a16="http://schemas.microsoft.com/office/drawing/2014/main" id="{33603BAA-FB93-4FAE-959B-3621285EFD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 xmlns:a16="http://schemas.microsoft.com/office/drawing/2014/main" id="{911F801F-8B88-498A-B69C-18BA8F7E49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 xmlns:a16="http://schemas.microsoft.com/office/drawing/2014/main" id="{DDCC8A08-BD48-4BFB-A978-C2288FEE4B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 xmlns:a16="http://schemas.microsoft.com/office/drawing/2014/main" id="{28F2555C-890B-4185-94C4-3253FF4D5D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 xmlns:a16="http://schemas.microsoft.com/office/drawing/2014/main" id="{70C2F7C5-7711-4B9C-AD2A-3151393E1D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 xmlns:a16="http://schemas.microsoft.com/office/drawing/2014/main" id="{FF45A982-1CAB-4761-A606-D9373152E3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 xmlns:a16="http://schemas.microsoft.com/office/drawing/2014/main" id="{A4E7CB75-4B31-4552-BCC1-10700B9FEA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 xmlns:a16="http://schemas.microsoft.com/office/drawing/2014/main" id="{69B41C64-E863-43A1-A1F9-61491DEFD2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 xmlns:a16="http://schemas.microsoft.com/office/drawing/2014/main" id="{C6E48780-43BF-4248-BDB1-8887012CC1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 xmlns:a16="http://schemas.microsoft.com/office/drawing/2014/main" id="{D5349977-1A8D-41BE-930F-00AFCB0080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a:extLst>
            <a:ext uri="{FF2B5EF4-FFF2-40B4-BE49-F238E27FC236}">
              <a16:creationId xmlns="" xmlns:a16="http://schemas.microsoft.com/office/drawing/2014/main" id="{D3CE0B3C-E7CE-4B87-B53F-9016DC1B61C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a:extLst>
            <a:ext uri="{FF2B5EF4-FFF2-40B4-BE49-F238E27FC236}">
              <a16:creationId xmlns="" xmlns:a16="http://schemas.microsoft.com/office/drawing/2014/main" id="{05753D42-B9D4-48B3-B4CB-93A4A25B108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a:extLst>
            <a:ext uri="{FF2B5EF4-FFF2-40B4-BE49-F238E27FC236}">
              <a16:creationId xmlns="" xmlns:a16="http://schemas.microsoft.com/office/drawing/2014/main" id="{8F658CF7-7D68-459B-BD9B-E700CBB5527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a:extLst>
            <a:ext uri="{FF2B5EF4-FFF2-40B4-BE49-F238E27FC236}">
              <a16:creationId xmlns="" xmlns:a16="http://schemas.microsoft.com/office/drawing/2014/main" id="{BC973A83-F16D-47FD-B216-01A92320821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a:extLst>
            <a:ext uri="{FF2B5EF4-FFF2-40B4-BE49-F238E27FC236}">
              <a16:creationId xmlns="" xmlns:a16="http://schemas.microsoft.com/office/drawing/2014/main" id="{2764D432-9817-4C84-8F88-9320316CF66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a:extLst>
            <a:ext uri="{FF2B5EF4-FFF2-40B4-BE49-F238E27FC236}">
              <a16:creationId xmlns="" xmlns:a16="http://schemas.microsoft.com/office/drawing/2014/main" id="{EF711757-6CB9-4987-AC29-FE4329EEEA7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a:extLst>
            <a:ext uri="{FF2B5EF4-FFF2-40B4-BE49-F238E27FC236}">
              <a16:creationId xmlns="" xmlns:a16="http://schemas.microsoft.com/office/drawing/2014/main" id="{3C7CEA1A-B838-4DED-A7AB-081BD2C51E2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a:extLst>
            <a:ext uri="{FF2B5EF4-FFF2-40B4-BE49-F238E27FC236}">
              <a16:creationId xmlns="" xmlns:a16="http://schemas.microsoft.com/office/drawing/2014/main" id="{25E3FA2E-7B4D-42BC-8F99-FC231536622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 xmlns:a16="http://schemas.microsoft.com/office/drawing/2014/main" id="{DEA76D85-4EC1-441C-B479-FFD4368FA0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a:extLst>
            <a:ext uri="{FF2B5EF4-FFF2-40B4-BE49-F238E27FC236}">
              <a16:creationId xmlns="" xmlns:a16="http://schemas.microsoft.com/office/drawing/2014/main" id="{C036FF4C-0FC4-44D8-8E7C-E8448C4F7F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 xmlns:a16="http://schemas.microsoft.com/office/drawing/2014/main" id="{6EEAFEE1-85EA-4C5C-8A4F-A9034B010B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466" name="直線コネクタ 465">
          <a:extLst>
            <a:ext uri="{FF2B5EF4-FFF2-40B4-BE49-F238E27FC236}">
              <a16:creationId xmlns="" xmlns:a16="http://schemas.microsoft.com/office/drawing/2014/main" id="{4A0DE4F3-6450-481B-9AE8-CD65518CC379}"/>
            </a:ext>
          </a:extLst>
        </xdr:cNvPr>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467" name="【消防施設】&#10;一人当たり面積最小値テキスト">
          <a:extLst>
            <a:ext uri="{FF2B5EF4-FFF2-40B4-BE49-F238E27FC236}">
              <a16:creationId xmlns="" xmlns:a16="http://schemas.microsoft.com/office/drawing/2014/main" id="{A806393F-E30E-4961-8A6A-E82846E94D0B}"/>
            </a:ext>
          </a:extLst>
        </xdr:cNvPr>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468" name="直線コネクタ 467">
          <a:extLst>
            <a:ext uri="{FF2B5EF4-FFF2-40B4-BE49-F238E27FC236}">
              <a16:creationId xmlns="" xmlns:a16="http://schemas.microsoft.com/office/drawing/2014/main" id="{48E3C623-32F0-4B73-9DAF-F05ADE00C30C}"/>
            </a:ext>
          </a:extLst>
        </xdr:cNvPr>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469" name="【消防施設】&#10;一人当たり面積最大値テキスト">
          <a:extLst>
            <a:ext uri="{FF2B5EF4-FFF2-40B4-BE49-F238E27FC236}">
              <a16:creationId xmlns="" xmlns:a16="http://schemas.microsoft.com/office/drawing/2014/main" id="{1DA3E873-DD41-46BB-A272-CA43B6DED356}"/>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470" name="直線コネクタ 469">
          <a:extLst>
            <a:ext uri="{FF2B5EF4-FFF2-40B4-BE49-F238E27FC236}">
              <a16:creationId xmlns="" xmlns:a16="http://schemas.microsoft.com/office/drawing/2014/main" id="{21ACC694-358B-4A6C-91FB-4ACA2F9C640A}"/>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471" name="【消防施設】&#10;一人当たり面積平均値テキスト">
          <a:extLst>
            <a:ext uri="{FF2B5EF4-FFF2-40B4-BE49-F238E27FC236}">
              <a16:creationId xmlns="" xmlns:a16="http://schemas.microsoft.com/office/drawing/2014/main" id="{9BDD3762-E5F2-4C9F-8CBF-21069556437B}"/>
            </a:ext>
          </a:extLst>
        </xdr:cNvPr>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472" name="フローチャート: 判断 471">
          <a:extLst>
            <a:ext uri="{FF2B5EF4-FFF2-40B4-BE49-F238E27FC236}">
              <a16:creationId xmlns="" xmlns:a16="http://schemas.microsoft.com/office/drawing/2014/main" id="{B0E4A0FB-4832-4A40-B774-56087E89A28D}"/>
            </a:ext>
          </a:extLst>
        </xdr:cNvPr>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473" name="フローチャート: 判断 472">
          <a:extLst>
            <a:ext uri="{FF2B5EF4-FFF2-40B4-BE49-F238E27FC236}">
              <a16:creationId xmlns="" xmlns:a16="http://schemas.microsoft.com/office/drawing/2014/main" id="{3418360E-3C3F-47AF-B794-A8BB920228F6}"/>
            </a:ext>
          </a:extLst>
        </xdr:cNvPr>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474" name="フローチャート: 判断 473">
          <a:extLst>
            <a:ext uri="{FF2B5EF4-FFF2-40B4-BE49-F238E27FC236}">
              <a16:creationId xmlns="" xmlns:a16="http://schemas.microsoft.com/office/drawing/2014/main" id="{4637EC0E-CB3C-48D7-8CCE-9939F4BF32DD}"/>
            </a:ext>
          </a:extLst>
        </xdr:cNvPr>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475" name="フローチャート: 判断 474">
          <a:extLst>
            <a:ext uri="{FF2B5EF4-FFF2-40B4-BE49-F238E27FC236}">
              <a16:creationId xmlns="" xmlns:a16="http://schemas.microsoft.com/office/drawing/2014/main" id="{6E7BE0BF-4F60-4998-9D1E-7F1E2B68D027}"/>
            </a:ext>
          </a:extLst>
        </xdr:cNvPr>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a:extLst>
            <a:ext uri="{FF2B5EF4-FFF2-40B4-BE49-F238E27FC236}">
              <a16:creationId xmlns="" xmlns:a16="http://schemas.microsoft.com/office/drawing/2014/main" id="{FE340E56-8DF4-4277-AEA4-88A45AAB48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a:extLst>
            <a:ext uri="{FF2B5EF4-FFF2-40B4-BE49-F238E27FC236}">
              <a16:creationId xmlns="" xmlns:a16="http://schemas.microsoft.com/office/drawing/2014/main" id="{1BA91360-DFB0-40E0-AB2F-AED2696BE9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a:extLst>
            <a:ext uri="{FF2B5EF4-FFF2-40B4-BE49-F238E27FC236}">
              <a16:creationId xmlns="" xmlns:a16="http://schemas.microsoft.com/office/drawing/2014/main" id="{F12A900D-1134-43A3-BB7D-FC7384E579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a:extLst>
            <a:ext uri="{FF2B5EF4-FFF2-40B4-BE49-F238E27FC236}">
              <a16:creationId xmlns="" xmlns:a16="http://schemas.microsoft.com/office/drawing/2014/main" id="{81956BCA-21C6-4C5C-8114-984871856F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a:extLst>
            <a:ext uri="{FF2B5EF4-FFF2-40B4-BE49-F238E27FC236}">
              <a16:creationId xmlns="" xmlns:a16="http://schemas.microsoft.com/office/drawing/2014/main" id="{76E72E3F-0C2B-4247-9D16-3C5D0C102A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481" name="楕円 480">
          <a:extLst>
            <a:ext uri="{FF2B5EF4-FFF2-40B4-BE49-F238E27FC236}">
              <a16:creationId xmlns="" xmlns:a16="http://schemas.microsoft.com/office/drawing/2014/main" id="{27F721AE-7659-4DCA-94B7-6A8EFC6E1445}"/>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482" name="【消防施設】&#10;一人当たり面積該当値テキスト">
          <a:extLst>
            <a:ext uri="{FF2B5EF4-FFF2-40B4-BE49-F238E27FC236}">
              <a16:creationId xmlns="" xmlns:a16="http://schemas.microsoft.com/office/drawing/2014/main" id="{15877B78-E5FB-43BE-A435-647698A2966F}"/>
            </a:ext>
          </a:extLst>
        </xdr:cNvPr>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131318</xdr:rowOff>
    </xdr:from>
    <xdr:to>
      <xdr:col>112</xdr:col>
      <xdr:colOff>38100</xdr:colOff>
      <xdr:row>85</xdr:row>
      <xdr:rowOff>61468</xdr:rowOff>
    </xdr:to>
    <xdr:sp macro="" textlink="">
      <xdr:nvSpPr>
        <xdr:cNvPr id="483" name="楕円 482">
          <a:extLst>
            <a:ext uri="{FF2B5EF4-FFF2-40B4-BE49-F238E27FC236}">
              <a16:creationId xmlns="" xmlns:a16="http://schemas.microsoft.com/office/drawing/2014/main" id="{7A36A429-B180-4DB8-B54D-FF58A072574A}"/>
            </a:ext>
          </a:extLst>
        </xdr:cNvPr>
        <xdr:cNvSpPr/>
      </xdr:nvSpPr>
      <xdr:spPr>
        <a:xfrm>
          <a:off x="2127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10668</xdr:rowOff>
    </xdr:to>
    <xdr:cxnSp macro="">
      <xdr:nvCxnSpPr>
        <xdr:cNvPr id="484" name="直線コネクタ 483">
          <a:extLst>
            <a:ext uri="{FF2B5EF4-FFF2-40B4-BE49-F238E27FC236}">
              <a16:creationId xmlns="" xmlns:a16="http://schemas.microsoft.com/office/drawing/2014/main" id="{8829BC75-7E4B-45CF-8DFA-EBA3D1B370A9}"/>
            </a:ext>
          </a:extLst>
        </xdr:cNvPr>
        <xdr:cNvCxnSpPr/>
      </xdr:nvCxnSpPr>
      <xdr:spPr>
        <a:xfrm flipV="1">
          <a:off x="21323300" y="1458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131318</xdr:rowOff>
    </xdr:from>
    <xdr:to>
      <xdr:col>107</xdr:col>
      <xdr:colOff>101600</xdr:colOff>
      <xdr:row>85</xdr:row>
      <xdr:rowOff>61468</xdr:rowOff>
    </xdr:to>
    <xdr:sp macro="" textlink="">
      <xdr:nvSpPr>
        <xdr:cNvPr id="485" name="楕円 484">
          <a:extLst>
            <a:ext uri="{FF2B5EF4-FFF2-40B4-BE49-F238E27FC236}">
              <a16:creationId xmlns="" xmlns:a16="http://schemas.microsoft.com/office/drawing/2014/main" id="{8800178D-97E2-419F-BAA0-E23D1AFE5092}"/>
            </a:ext>
          </a:extLst>
        </xdr:cNvPr>
        <xdr:cNvSpPr/>
      </xdr:nvSpPr>
      <xdr:spPr>
        <a:xfrm>
          <a:off x="20383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xdr:rowOff>
    </xdr:from>
    <xdr:to>
      <xdr:col>111</xdr:col>
      <xdr:colOff>177800</xdr:colOff>
      <xdr:row>85</xdr:row>
      <xdr:rowOff>10668</xdr:rowOff>
    </xdr:to>
    <xdr:cxnSp macro="">
      <xdr:nvCxnSpPr>
        <xdr:cNvPr id="486" name="直線コネクタ 485">
          <a:extLst>
            <a:ext uri="{FF2B5EF4-FFF2-40B4-BE49-F238E27FC236}">
              <a16:creationId xmlns="" xmlns:a16="http://schemas.microsoft.com/office/drawing/2014/main" id="{E6494414-FA8E-44A6-9923-6F3011CE67E5}"/>
            </a:ext>
          </a:extLst>
        </xdr:cNvPr>
        <xdr:cNvCxnSpPr/>
      </xdr:nvCxnSpPr>
      <xdr:spPr>
        <a:xfrm>
          <a:off x="20434300" y="1458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487" name="楕円 486">
          <a:extLst>
            <a:ext uri="{FF2B5EF4-FFF2-40B4-BE49-F238E27FC236}">
              <a16:creationId xmlns="" xmlns:a16="http://schemas.microsoft.com/office/drawing/2014/main" id="{5C87C4AA-F475-4F3D-9C89-131098B4E1D9}"/>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xdr:rowOff>
    </xdr:from>
    <xdr:to>
      <xdr:col>107</xdr:col>
      <xdr:colOff>50800</xdr:colOff>
      <xdr:row>85</xdr:row>
      <xdr:rowOff>12954</xdr:rowOff>
    </xdr:to>
    <xdr:cxnSp macro="">
      <xdr:nvCxnSpPr>
        <xdr:cNvPr id="488" name="直線コネクタ 487">
          <a:extLst>
            <a:ext uri="{FF2B5EF4-FFF2-40B4-BE49-F238E27FC236}">
              <a16:creationId xmlns="" xmlns:a16="http://schemas.microsoft.com/office/drawing/2014/main" id="{CC3F0A90-C775-4482-8172-BC042CD384E9}"/>
            </a:ext>
          </a:extLst>
        </xdr:cNvPr>
        <xdr:cNvCxnSpPr/>
      </xdr:nvCxnSpPr>
      <xdr:spPr>
        <a:xfrm flipV="1">
          <a:off x="19545300" y="1458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489" name="n_1aveValue【消防施設】&#10;一人当たり面積">
          <a:extLst>
            <a:ext uri="{FF2B5EF4-FFF2-40B4-BE49-F238E27FC236}">
              <a16:creationId xmlns="" xmlns:a16="http://schemas.microsoft.com/office/drawing/2014/main" id="{E71523AA-7D7C-4EED-A5D9-1E41D320BB79}"/>
            </a:ext>
          </a:extLst>
        </xdr:cNvPr>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490" name="n_2aveValue【消防施設】&#10;一人当たり面積">
          <a:extLst>
            <a:ext uri="{FF2B5EF4-FFF2-40B4-BE49-F238E27FC236}">
              <a16:creationId xmlns="" xmlns:a16="http://schemas.microsoft.com/office/drawing/2014/main" id="{5AA3281B-62AC-49BB-A61D-AEE028AF0752}"/>
            </a:ext>
          </a:extLst>
        </xdr:cNvPr>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491" name="n_3aveValue【消防施設】&#10;一人当たり面積">
          <a:extLst>
            <a:ext uri="{FF2B5EF4-FFF2-40B4-BE49-F238E27FC236}">
              <a16:creationId xmlns="" xmlns:a16="http://schemas.microsoft.com/office/drawing/2014/main" id="{99B78C4C-3F3C-4BDB-926E-B58F775DEDD7}"/>
            </a:ext>
          </a:extLst>
        </xdr:cNvPr>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52595</xdr:rowOff>
    </xdr:from>
    <xdr:ext cx="469744" cy="259045"/>
    <xdr:sp macro="" textlink="">
      <xdr:nvSpPr>
        <xdr:cNvPr id="492" name="n_1mainValue【消防施設】&#10;一人当たり面積">
          <a:extLst>
            <a:ext uri="{FF2B5EF4-FFF2-40B4-BE49-F238E27FC236}">
              <a16:creationId xmlns="" xmlns:a16="http://schemas.microsoft.com/office/drawing/2014/main" id="{37D2A768-24C6-4363-A4C3-3FC1E6F5016B}"/>
            </a:ext>
          </a:extLst>
        </xdr:cNvPr>
        <xdr:cNvSpPr txBox="1"/>
      </xdr:nvSpPr>
      <xdr:spPr>
        <a:xfrm>
          <a:off x="21075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52595</xdr:rowOff>
    </xdr:from>
    <xdr:ext cx="469744" cy="259045"/>
    <xdr:sp macro="" textlink="">
      <xdr:nvSpPr>
        <xdr:cNvPr id="493" name="n_2mainValue【消防施設】&#10;一人当たり面積">
          <a:extLst>
            <a:ext uri="{FF2B5EF4-FFF2-40B4-BE49-F238E27FC236}">
              <a16:creationId xmlns="" xmlns:a16="http://schemas.microsoft.com/office/drawing/2014/main" id="{B2DB1621-1DAE-41A0-824C-132F85892A19}"/>
            </a:ext>
          </a:extLst>
        </xdr:cNvPr>
        <xdr:cNvSpPr txBox="1"/>
      </xdr:nvSpPr>
      <xdr:spPr>
        <a:xfrm>
          <a:off x="20199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494" name="n_3mainValue【消防施設】&#10;一人当たり面積">
          <a:extLst>
            <a:ext uri="{FF2B5EF4-FFF2-40B4-BE49-F238E27FC236}">
              <a16:creationId xmlns="" xmlns:a16="http://schemas.microsoft.com/office/drawing/2014/main" id="{D3B80AB0-D821-4D18-BF2A-343EA3C62230}"/>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 xmlns:a16="http://schemas.microsoft.com/office/drawing/2014/main" id="{C1EE1191-F2DD-4045-A335-4B39804906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 xmlns:a16="http://schemas.microsoft.com/office/drawing/2014/main" id="{47593F7B-2136-437A-9900-4FADAF8372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 xmlns:a16="http://schemas.microsoft.com/office/drawing/2014/main" id="{F0C803D5-6DCC-4B59-AE7B-DAE48537FC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 xmlns:a16="http://schemas.microsoft.com/office/drawing/2014/main" id="{FCC080DB-224B-4946-BA53-A1A7ED1E14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 xmlns:a16="http://schemas.microsoft.com/office/drawing/2014/main" id="{BD3DF035-1F83-4B48-800B-CCE156BA66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 xmlns:a16="http://schemas.microsoft.com/office/drawing/2014/main" id="{A4B9AD5A-53B0-40BE-8139-5C6258B57E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 xmlns:a16="http://schemas.microsoft.com/office/drawing/2014/main" id="{348BF090-E0E2-4BAA-A2C8-CA4AE93714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 xmlns:a16="http://schemas.microsoft.com/office/drawing/2014/main" id="{1C764126-C701-4234-944A-7FA46EB774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 xmlns:a16="http://schemas.microsoft.com/office/drawing/2014/main" id="{7D2659B4-B762-473A-B317-ACA2DB524C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 xmlns:a16="http://schemas.microsoft.com/office/drawing/2014/main" id="{2C3F3B95-7A41-4165-A6B0-04BAA8594B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5" name="直線コネクタ 504">
          <a:extLst>
            <a:ext uri="{FF2B5EF4-FFF2-40B4-BE49-F238E27FC236}">
              <a16:creationId xmlns="" xmlns:a16="http://schemas.microsoft.com/office/drawing/2014/main" id="{0F0760D1-D29B-44F5-910A-71C1C74D1F3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6" name="テキスト ボックス 505">
          <a:extLst>
            <a:ext uri="{FF2B5EF4-FFF2-40B4-BE49-F238E27FC236}">
              <a16:creationId xmlns="" xmlns:a16="http://schemas.microsoft.com/office/drawing/2014/main" id="{372E8FD3-4D8B-4D1C-8A5F-9911397A25B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7" name="直線コネクタ 506">
          <a:extLst>
            <a:ext uri="{FF2B5EF4-FFF2-40B4-BE49-F238E27FC236}">
              <a16:creationId xmlns="" xmlns:a16="http://schemas.microsoft.com/office/drawing/2014/main" id="{BD133770-8B9A-4E77-9C9E-9009F83D39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8" name="テキスト ボックス 507">
          <a:extLst>
            <a:ext uri="{FF2B5EF4-FFF2-40B4-BE49-F238E27FC236}">
              <a16:creationId xmlns="" xmlns:a16="http://schemas.microsoft.com/office/drawing/2014/main" id="{49629AA7-81EA-4391-9743-01DFEB34553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9" name="直線コネクタ 508">
          <a:extLst>
            <a:ext uri="{FF2B5EF4-FFF2-40B4-BE49-F238E27FC236}">
              <a16:creationId xmlns="" xmlns:a16="http://schemas.microsoft.com/office/drawing/2014/main" id="{A36F066A-A027-4A71-BB4E-B554021FC1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0" name="テキスト ボックス 509">
          <a:extLst>
            <a:ext uri="{FF2B5EF4-FFF2-40B4-BE49-F238E27FC236}">
              <a16:creationId xmlns="" xmlns:a16="http://schemas.microsoft.com/office/drawing/2014/main" id="{3625C1B0-CEA1-4206-AEF0-3F247E8AEF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1" name="直線コネクタ 510">
          <a:extLst>
            <a:ext uri="{FF2B5EF4-FFF2-40B4-BE49-F238E27FC236}">
              <a16:creationId xmlns="" xmlns:a16="http://schemas.microsoft.com/office/drawing/2014/main" id="{1874B9EA-CBAB-403C-8C29-8C772D97CCE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2" name="テキスト ボックス 511">
          <a:extLst>
            <a:ext uri="{FF2B5EF4-FFF2-40B4-BE49-F238E27FC236}">
              <a16:creationId xmlns="" xmlns:a16="http://schemas.microsoft.com/office/drawing/2014/main" id="{AC6F2034-40C8-4D04-8AEB-6DD356898F2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3" name="直線コネクタ 512">
          <a:extLst>
            <a:ext uri="{FF2B5EF4-FFF2-40B4-BE49-F238E27FC236}">
              <a16:creationId xmlns="" xmlns:a16="http://schemas.microsoft.com/office/drawing/2014/main" id="{457D9B70-57E6-43DC-BBFB-45216674EA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4" name="テキスト ボックス 513">
          <a:extLst>
            <a:ext uri="{FF2B5EF4-FFF2-40B4-BE49-F238E27FC236}">
              <a16:creationId xmlns="" xmlns:a16="http://schemas.microsoft.com/office/drawing/2014/main" id="{3A21E777-DAC3-4A63-98E8-4AB1F1946A6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a:extLst>
            <a:ext uri="{FF2B5EF4-FFF2-40B4-BE49-F238E27FC236}">
              <a16:creationId xmlns="" xmlns:a16="http://schemas.microsoft.com/office/drawing/2014/main" id="{EF100525-0AA9-45D6-9CA9-2197024BDB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a:extLst>
            <a:ext uri="{FF2B5EF4-FFF2-40B4-BE49-F238E27FC236}">
              <a16:creationId xmlns="" xmlns:a16="http://schemas.microsoft.com/office/drawing/2014/main" id="{CC807F85-3AE1-4BC4-8F15-BD7DAE0466C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 xmlns:a16="http://schemas.microsoft.com/office/drawing/2014/main" id="{82AB7D72-4A4A-4B54-8BC1-34DF65BABA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518" name="直線コネクタ 517">
          <a:extLst>
            <a:ext uri="{FF2B5EF4-FFF2-40B4-BE49-F238E27FC236}">
              <a16:creationId xmlns="" xmlns:a16="http://schemas.microsoft.com/office/drawing/2014/main" id="{AB8DF951-B9CF-4706-8CFF-60356F24EC50}"/>
            </a:ext>
          </a:extLst>
        </xdr:cNvPr>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519" name="【庁舎】&#10;有形固定資産減価償却率最小値テキスト">
          <a:extLst>
            <a:ext uri="{FF2B5EF4-FFF2-40B4-BE49-F238E27FC236}">
              <a16:creationId xmlns="" xmlns:a16="http://schemas.microsoft.com/office/drawing/2014/main" id="{3D10A084-686C-4EE5-9BC7-877CFB85D3AD}"/>
            </a:ext>
          </a:extLst>
        </xdr:cNvPr>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520" name="直線コネクタ 519">
          <a:extLst>
            <a:ext uri="{FF2B5EF4-FFF2-40B4-BE49-F238E27FC236}">
              <a16:creationId xmlns="" xmlns:a16="http://schemas.microsoft.com/office/drawing/2014/main" id="{E7BFCA8E-A58F-4FD9-A5DE-83BE56CE68AF}"/>
            </a:ext>
          </a:extLst>
        </xdr:cNvPr>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521" name="【庁舎】&#10;有形固定資産減価償却率最大値テキスト">
          <a:extLst>
            <a:ext uri="{FF2B5EF4-FFF2-40B4-BE49-F238E27FC236}">
              <a16:creationId xmlns="" xmlns:a16="http://schemas.microsoft.com/office/drawing/2014/main" id="{908DE41F-2FF7-4EA6-A3D3-7325F405D49A}"/>
            </a:ext>
          </a:extLst>
        </xdr:cNvPr>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522" name="直線コネクタ 521">
          <a:extLst>
            <a:ext uri="{FF2B5EF4-FFF2-40B4-BE49-F238E27FC236}">
              <a16:creationId xmlns="" xmlns:a16="http://schemas.microsoft.com/office/drawing/2014/main" id="{32984D95-7686-4F38-97B0-C09486686DA4}"/>
            </a:ext>
          </a:extLst>
        </xdr:cNvPr>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523" name="【庁舎】&#10;有形固定資産減価償却率平均値テキスト">
          <a:extLst>
            <a:ext uri="{FF2B5EF4-FFF2-40B4-BE49-F238E27FC236}">
              <a16:creationId xmlns="" xmlns:a16="http://schemas.microsoft.com/office/drawing/2014/main" id="{C74097B2-E7B8-4D62-9B11-E8BB4DDFF01E}"/>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524" name="フローチャート: 判断 523">
          <a:extLst>
            <a:ext uri="{FF2B5EF4-FFF2-40B4-BE49-F238E27FC236}">
              <a16:creationId xmlns="" xmlns:a16="http://schemas.microsoft.com/office/drawing/2014/main" id="{6F9D01D6-DD03-4058-B720-CF0D0EACFCAB}"/>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525" name="フローチャート: 判断 524">
          <a:extLst>
            <a:ext uri="{FF2B5EF4-FFF2-40B4-BE49-F238E27FC236}">
              <a16:creationId xmlns="" xmlns:a16="http://schemas.microsoft.com/office/drawing/2014/main" id="{64F304A2-3E0F-4193-BEA6-BEDD76450B8F}"/>
            </a:ext>
          </a:extLst>
        </xdr:cNvPr>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526" name="フローチャート: 判断 525">
          <a:extLst>
            <a:ext uri="{FF2B5EF4-FFF2-40B4-BE49-F238E27FC236}">
              <a16:creationId xmlns="" xmlns:a16="http://schemas.microsoft.com/office/drawing/2014/main" id="{169A9D33-75CE-42E7-AB7C-91A28A0A2D06}"/>
            </a:ext>
          </a:extLst>
        </xdr:cNvPr>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527" name="フローチャート: 判断 526">
          <a:extLst>
            <a:ext uri="{FF2B5EF4-FFF2-40B4-BE49-F238E27FC236}">
              <a16:creationId xmlns="" xmlns:a16="http://schemas.microsoft.com/office/drawing/2014/main" id="{250F36A3-7240-40FB-A7EC-E104460FFD05}"/>
            </a:ext>
          </a:extLst>
        </xdr:cNvPr>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 xmlns:a16="http://schemas.microsoft.com/office/drawing/2014/main" id="{7FD856FF-ED9D-4F7C-BC1B-C761EDCA28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 xmlns:a16="http://schemas.microsoft.com/office/drawing/2014/main" id="{CF32653D-9993-47A3-B427-442B494FEF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 xmlns:a16="http://schemas.microsoft.com/office/drawing/2014/main" id="{11135C22-13EE-4418-B546-81953C8649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 xmlns:a16="http://schemas.microsoft.com/office/drawing/2014/main" id="{225CD064-5AB3-4C9E-A9A3-E72C706BB8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 xmlns:a16="http://schemas.microsoft.com/office/drawing/2014/main" id="{EC624A00-6A12-45E4-B3E6-59B1099F46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533" name="楕円 532">
          <a:extLst>
            <a:ext uri="{FF2B5EF4-FFF2-40B4-BE49-F238E27FC236}">
              <a16:creationId xmlns="" xmlns:a16="http://schemas.microsoft.com/office/drawing/2014/main" id="{B9876BF6-49F7-44D6-AC34-DCFF2F59F176}"/>
            </a:ext>
          </a:extLst>
        </xdr:cNvPr>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12082</xdr:rowOff>
    </xdr:from>
    <xdr:ext cx="405111" cy="259045"/>
    <xdr:sp macro="" textlink="">
      <xdr:nvSpPr>
        <xdr:cNvPr id="534" name="【庁舎】&#10;有形固定資産減価償却率該当値テキスト">
          <a:extLst>
            <a:ext uri="{FF2B5EF4-FFF2-40B4-BE49-F238E27FC236}">
              <a16:creationId xmlns="" xmlns:a16="http://schemas.microsoft.com/office/drawing/2014/main" id="{556AA216-0795-4FA0-A316-8F16D4435F65}"/>
            </a:ext>
          </a:extLst>
        </xdr:cNvPr>
        <xdr:cNvSpPr txBox="1"/>
      </xdr:nvSpPr>
      <xdr:spPr>
        <a:xfrm>
          <a:off x="163576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29211</xdr:rowOff>
    </xdr:from>
    <xdr:to>
      <xdr:col>81</xdr:col>
      <xdr:colOff>101600</xdr:colOff>
      <xdr:row>102</xdr:row>
      <xdr:rowOff>130811</xdr:rowOff>
    </xdr:to>
    <xdr:sp macro="" textlink="">
      <xdr:nvSpPr>
        <xdr:cNvPr id="535" name="楕円 534">
          <a:extLst>
            <a:ext uri="{FF2B5EF4-FFF2-40B4-BE49-F238E27FC236}">
              <a16:creationId xmlns="" xmlns:a16="http://schemas.microsoft.com/office/drawing/2014/main" id="{49D1C5D8-885D-416B-B288-E24228E79E5D}"/>
            </a:ext>
          </a:extLst>
        </xdr:cNvPr>
        <xdr:cNvSpPr/>
      </xdr:nvSpPr>
      <xdr:spPr>
        <a:xfrm>
          <a:off x="15430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40005</xdr:rowOff>
    </xdr:from>
    <xdr:to>
      <xdr:col>85</xdr:col>
      <xdr:colOff>127000</xdr:colOff>
      <xdr:row>102</xdr:row>
      <xdr:rowOff>80011</xdr:rowOff>
    </xdr:to>
    <xdr:cxnSp macro="">
      <xdr:nvCxnSpPr>
        <xdr:cNvPr id="536" name="直線コネクタ 535">
          <a:extLst>
            <a:ext uri="{FF2B5EF4-FFF2-40B4-BE49-F238E27FC236}">
              <a16:creationId xmlns="" xmlns:a16="http://schemas.microsoft.com/office/drawing/2014/main" id="{EF03D2E8-57FE-46EF-9DF2-19176AA7CA5B}"/>
            </a:ext>
          </a:extLst>
        </xdr:cNvPr>
        <xdr:cNvCxnSpPr/>
      </xdr:nvCxnSpPr>
      <xdr:spPr>
        <a:xfrm flipV="1">
          <a:off x="15481300" y="175279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69214</xdr:rowOff>
    </xdr:from>
    <xdr:to>
      <xdr:col>76</xdr:col>
      <xdr:colOff>165100</xdr:colOff>
      <xdr:row>102</xdr:row>
      <xdr:rowOff>170814</xdr:rowOff>
    </xdr:to>
    <xdr:sp macro="" textlink="">
      <xdr:nvSpPr>
        <xdr:cNvPr id="537" name="楕円 536">
          <a:extLst>
            <a:ext uri="{FF2B5EF4-FFF2-40B4-BE49-F238E27FC236}">
              <a16:creationId xmlns="" xmlns:a16="http://schemas.microsoft.com/office/drawing/2014/main" id="{2F9407E6-BA4F-4976-8298-549A687A1153}"/>
            </a:ext>
          </a:extLst>
        </xdr:cNvPr>
        <xdr:cNvSpPr/>
      </xdr:nvSpPr>
      <xdr:spPr>
        <a:xfrm>
          <a:off x="14541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80011</xdr:rowOff>
    </xdr:from>
    <xdr:to>
      <xdr:col>81</xdr:col>
      <xdr:colOff>50800</xdr:colOff>
      <xdr:row>102</xdr:row>
      <xdr:rowOff>120014</xdr:rowOff>
    </xdr:to>
    <xdr:cxnSp macro="">
      <xdr:nvCxnSpPr>
        <xdr:cNvPr id="538" name="直線コネクタ 537">
          <a:extLst>
            <a:ext uri="{FF2B5EF4-FFF2-40B4-BE49-F238E27FC236}">
              <a16:creationId xmlns="" xmlns:a16="http://schemas.microsoft.com/office/drawing/2014/main" id="{9D20E97B-BD52-483B-BA18-5FE5A212A6DA}"/>
            </a:ext>
          </a:extLst>
        </xdr:cNvPr>
        <xdr:cNvCxnSpPr/>
      </xdr:nvCxnSpPr>
      <xdr:spPr>
        <a:xfrm flipV="1">
          <a:off x="14592300" y="17567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107314</xdr:rowOff>
    </xdr:from>
    <xdr:to>
      <xdr:col>72</xdr:col>
      <xdr:colOff>38100</xdr:colOff>
      <xdr:row>103</xdr:row>
      <xdr:rowOff>37464</xdr:rowOff>
    </xdr:to>
    <xdr:sp macro="" textlink="">
      <xdr:nvSpPr>
        <xdr:cNvPr id="539" name="楕円 538">
          <a:extLst>
            <a:ext uri="{FF2B5EF4-FFF2-40B4-BE49-F238E27FC236}">
              <a16:creationId xmlns="" xmlns:a16="http://schemas.microsoft.com/office/drawing/2014/main" id="{CE375596-95F5-4215-BD1F-C91934AAA4CE}"/>
            </a:ext>
          </a:extLst>
        </xdr:cNvPr>
        <xdr:cNvSpPr/>
      </xdr:nvSpPr>
      <xdr:spPr>
        <a:xfrm>
          <a:off x="13652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120014</xdr:rowOff>
    </xdr:from>
    <xdr:to>
      <xdr:col>76</xdr:col>
      <xdr:colOff>114300</xdr:colOff>
      <xdr:row>102</xdr:row>
      <xdr:rowOff>158114</xdr:rowOff>
    </xdr:to>
    <xdr:cxnSp macro="">
      <xdr:nvCxnSpPr>
        <xdr:cNvPr id="540" name="直線コネクタ 539">
          <a:extLst>
            <a:ext uri="{FF2B5EF4-FFF2-40B4-BE49-F238E27FC236}">
              <a16:creationId xmlns="" xmlns:a16="http://schemas.microsoft.com/office/drawing/2014/main" id="{E9AA5944-5AE9-4DAC-9728-AF8DA36176FF}"/>
            </a:ext>
          </a:extLst>
        </xdr:cNvPr>
        <xdr:cNvCxnSpPr/>
      </xdr:nvCxnSpPr>
      <xdr:spPr>
        <a:xfrm flipV="1">
          <a:off x="13703300" y="17607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541" name="n_1aveValue【庁舎】&#10;有形固定資産減価償却率">
          <a:extLst>
            <a:ext uri="{FF2B5EF4-FFF2-40B4-BE49-F238E27FC236}">
              <a16:creationId xmlns="" xmlns:a16="http://schemas.microsoft.com/office/drawing/2014/main" id="{7E98F619-B2A3-4639-B56B-2E0A20CE6A88}"/>
            </a:ext>
          </a:extLst>
        </xdr:cNvPr>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542" name="n_2aveValue【庁舎】&#10;有形固定資産減価償却率">
          <a:extLst>
            <a:ext uri="{FF2B5EF4-FFF2-40B4-BE49-F238E27FC236}">
              <a16:creationId xmlns="" xmlns:a16="http://schemas.microsoft.com/office/drawing/2014/main" id="{F23E74FB-A2F0-4AC6-BE58-E785C470B77C}"/>
            </a:ext>
          </a:extLst>
        </xdr:cNvPr>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543" name="n_3aveValue【庁舎】&#10;有形固定資産減価償却率">
          <a:extLst>
            <a:ext uri="{FF2B5EF4-FFF2-40B4-BE49-F238E27FC236}">
              <a16:creationId xmlns="" xmlns:a16="http://schemas.microsoft.com/office/drawing/2014/main" id="{84D048ED-A842-409B-9778-768C5D2932A7}"/>
            </a:ext>
          </a:extLst>
        </xdr:cNvPr>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147338</xdr:rowOff>
    </xdr:from>
    <xdr:ext cx="405111" cy="259045"/>
    <xdr:sp macro="" textlink="">
      <xdr:nvSpPr>
        <xdr:cNvPr id="544" name="n_1mainValue【庁舎】&#10;有形固定資産減価償却率">
          <a:extLst>
            <a:ext uri="{FF2B5EF4-FFF2-40B4-BE49-F238E27FC236}">
              <a16:creationId xmlns="" xmlns:a16="http://schemas.microsoft.com/office/drawing/2014/main" id="{4E876084-8D6B-400F-891A-F668B9CD0E79}"/>
            </a:ext>
          </a:extLst>
        </xdr:cNvPr>
        <xdr:cNvSpPr txBox="1"/>
      </xdr:nvSpPr>
      <xdr:spPr>
        <a:xfrm>
          <a:off x="15266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15891</xdr:rowOff>
    </xdr:from>
    <xdr:ext cx="405111" cy="259045"/>
    <xdr:sp macro="" textlink="">
      <xdr:nvSpPr>
        <xdr:cNvPr id="545" name="n_2mainValue【庁舎】&#10;有形固定資産減価償却率">
          <a:extLst>
            <a:ext uri="{FF2B5EF4-FFF2-40B4-BE49-F238E27FC236}">
              <a16:creationId xmlns="" xmlns:a16="http://schemas.microsoft.com/office/drawing/2014/main" id="{A681E107-3DB3-4C38-A32B-EB1EED0101CC}"/>
            </a:ext>
          </a:extLst>
        </xdr:cNvPr>
        <xdr:cNvSpPr txBox="1"/>
      </xdr:nvSpPr>
      <xdr:spPr>
        <a:xfrm>
          <a:off x="14389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53991</xdr:rowOff>
    </xdr:from>
    <xdr:ext cx="405111" cy="259045"/>
    <xdr:sp macro="" textlink="">
      <xdr:nvSpPr>
        <xdr:cNvPr id="546" name="n_3mainValue【庁舎】&#10;有形固定資産減価償却率">
          <a:extLst>
            <a:ext uri="{FF2B5EF4-FFF2-40B4-BE49-F238E27FC236}">
              <a16:creationId xmlns="" xmlns:a16="http://schemas.microsoft.com/office/drawing/2014/main" id="{4A4D1BE7-30E4-4E7B-BFE8-94B0B689509E}"/>
            </a:ext>
          </a:extLst>
        </xdr:cNvPr>
        <xdr:cNvSpPr txBox="1"/>
      </xdr:nvSpPr>
      <xdr:spPr>
        <a:xfrm>
          <a:off x="13500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 xmlns:a16="http://schemas.microsoft.com/office/drawing/2014/main" id="{66937297-7559-43E8-8E48-A3E270B33F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 xmlns:a16="http://schemas.microsoft.com/office/drawing/2014/main" id="{72D5D811-7E68-4340-ACA8-2D3F6294DC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 xmlns:a16="http://schemas.microsoft.com/office/drawing/2014/main" id="{F1E6539B-29B4-4ED2-9C09-8427C645DE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 xmlns:a16="http://schemas.microsoft.com/office/drawing/2014/main" id="{350571FB-08D4-42CB-AB98-ED88D0FFB5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 xmlns:a16="http://schemas.microsoft.com/office/drawing/2014/main" id="{0FC70BE3-EDD6-4844-9D49-790B5582F7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 xmlns:a16="http://schemas.microsoft.com/office/drawing/2014/main" id="{B0711121-EDFE-4AD9-ACCB-E272F0CBA2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 xmlns:a16="http://schemas.microsoft.com/office/drawing/2014/main" id="{E4E7758F-DF9F-4AE7-8927-3DE1DEE9DB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 xmlns:a16="http://schemas.microsoft.com/office/drawing/2014/main" id="{12FF0654-8C5B-4AFB-99CE-29FAC4272B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 xmlns:a16="http://schemas.microsoft.com/office/drawing/2014/main" id="{5A37A2B6-2E93-409D-84BB-4A0BB36267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 xmlns:a16="http://schemas.microsoft.com/office/drawing/2014/main" id="{51A57576-8935-48D3-B3FA-D2F9F8850E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a:extLst>
            <a:ext uri="{FF2B5EF4-FFF2-40B4-BE49-F238E27FC236}">
              <a16:creationId xmlns="" xmlns:a16="http://schemas.microsoft.com/office/drawing/2014/main" id="{35B55760-18B8-4ABB-9975-FC8162B9ABC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a:extLst>
            <a:ext uri="{FF2B5EF4-FFF2-40B4-BE49-F238E27FC236}">
              <a16:creationId xmlns="" xmlns:a16="http://schemas.microsoft.com/office/drawing/2014/main" id="{FFBC74EE-250F-4E9C-871D-5E9A750F626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a:extLst>
            <a:ext uri="{FF2B5EF4-FFF2-40B4-BE49-F238E27FC236}">
              <a16:creationId xmlns="" xmlns:a16="http://schemas.microsoft.com/office/drawing/2014/main" id="{922ED2E9-97EE-48BD-871B-F727D0D1DA5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a:extLst>
            <a:ext uri="{FF2B5EF4-FFF2-40B4-BE49-F238E27FC236}">
              <a16:creationId xmlns="" xmlns:a16="http://schemas.microsoft.com/office/drawing/2014/main" id="{7C01B668-40B0-4BDD-BC67-15030292BE3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a:extLst>
            <a:ext uri="{FF2B5EF4-FFF2-40B4-BE49-F238E27FC236}">
              <a16:creationId xmlns="" xmlns:a16="http://schemas.microsoft.com/office/drawing/2014/main" id="{B6AF8B08-4216-4B63-ACBE-FB3ACE9C45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a:extLst>
            <a:ext uri="{FF2B5EF4-FFF2-40B4-BE49-F238E27FC236}">
              <a16:creationId xmlns="" xmlns:a16="http://schemas.microsoft.com/office/drawing/2014/main" id="{2C48D5CF-2450-4E84-8D19-83EDA740D84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a:extLst>
            <a:ext uri="{FF2B5EF4-FFF2-40B4-BE49-F238E27FC236}">
              <a16:creationId xmlns="" xmlns:a16="http://schemas.microsoft.com/office/drawing/2014/main" id="{5E2CF399-DA5B-4FA3-838F-079BD22914E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a:extLst>
            <a:ext uri="{FF2B5EF4-FFF2-40B4-BE49-F238E27FC236}">
              <a16:creationId xmlns="" xmlns:a16="http://schemas.microsoft.com/office/drawing/2014/main" id="{CD01E55E-159E-4D31-A10A-634B0FA7C8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a:extLst>
            <a:ext uri="{FF2B5EF4-FFF2-40B4-BE49-F238E27FC236}">
              <a16:creationId xmlns="" xmlns:a16="http://schemas.microsoft.com/office/drawing/2014/main" id="{E9E31F10-66C9-4A4D-B1F1-6DF6FBB9EC3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a:extLst>
            <a:ext uri="{FF2B5EF4-FFF2-40B4-BE49-F238E27FC236}">
              <a16:creationId xmlns="" xmlns:a16="http://schemas.microsoft.com/office/drawing/2014/main" id="{BDA77BA4-1FEB-472D-8E80-682CA8E8E63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a:extLst>
            <a:ext uri="{FF2B5EF4-FFF2-40B4-BE49-F238E27FC236}">
              <a16:creationId xmlns="" xmlns:a16="http://schemas.microsoft.com/office/drawing/2014/main" id="{01B1A328-DF86-4C56-ACD2-5B66C4CA116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a:extLst>
            <a:ext uri="{FF2B5EF4-FFF2-40B4-BE49-F238E27FC236}">
              <a16:creationId xmlns="" xmlns:a16="http://schemas.microsoft.com/office/drawing/2014/main" id="{A66B0342-0FC9-487D-9EE9-90DFE29EF96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 xmlns:a16="http://schemas.microsoft.com/office/drawing/2014/main" id="{E63F4250-DA03-4553-B6EB-B4B7CEE1FB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a:extLst>
            <a:ext uri="{FF2B5EF4-FFF2-40B4-BE49-F238E27FC236}">
              <a16:creationId xmlns="" xmlns:a16="http://schemas.microsoft.com/office/drawing/2014/main" id="{88DCC971-571D-45CD-B3E9-2F7332F70D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 xmlns:a16="http://schemas.microsoft.com/office/drawing/2014/main" id="{C075F66C-59B5-4F55-9842-4EE1C3B3C5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572" name="直線コネクタ 571">
          <a:extLst>
            <a:ext uri="{FF2B5EF4-FFF2-40B4-BE49-F238E27FC236}">
              <a16:creationId xmlns="" xmlns:a16="http://schemas.microsoft.com/office/drawing/2014/main" id="{F28BA217-F713-4D44-99D4-08C998E0D456}"/>
            </a:ext>
          </a:extLst>
        </xdr:cNvPr>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573" name="【庁舎】&#10;一人当たり面積最小値テキスト">
          <a:extLst>
            <a:ext uri="{FF2B5EF4-FFF2-40B4-BE49-F238E27FC236}">
              <a16:creationId xmlns="" xmlns:a16="http://schemas.microsoft.com/office/drawing/2014/main" id="{6D03B7CE-1ECA-4F16-99C7-DDDC56E0C11C}"/>
            </a:ext>
          </a:extLst>
        </xdr:cNvPr>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574" name="直線コネクタ 573">
          <a:extLst>
            <a:ext uri="{FF2B5EF4-FFF2-40B4-BE49-F238E27FC236}">
              <a16:creationId xmlns="" xmlns:a16="http://schemas.microsoft.com/office/drawing/2014/main" id="{1A81F9ED-26B3-40B7-9946-14A8207AAD09}"/>
            </a:ext>
          </a:extLst>
        </xdr:cNvPr>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575" name="【庁舎】&#10;一人当たり面積最大値テキスト">
          <a:extLst>
            <a:ext uri="{FF2B5EF4-FFF2-40B4-BE49-F238E27FC236}">
              <a16:creationId xmlns="" xmlns:a16="http://schemas.microsoft.com/office/drawing/2014/main" id="{3C35E032-25B8-4B8C-8FA9-ADE1A4B9F86F}"/>
            </a:ext>
          </a:extLst>
        </xdr:cNvPr>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576" name="直線コネクタ 575">
          <a:extLst>
            <a:ext uri="{FF2B5EF4-FFF2-40B4-BE49-F238E27FC236}">
              <a16:creationId xmlns="" xmlns:a16="http://schemas.microsoft.com/office/drawing/2014/main" id="{9B9CC09D-E8C6-4E6F-9F2D-785084D2B290}"/>
            </a:ext>
          </a:extLst>
        </xdr:cNvPr>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577" name="【庁舎】&#10;一人当たり面積平均値テキスト">
          <a:extLst>
            <a:ext uri="{FF2B5EF4-FFF2-40B4-BE49-F238E27FC236}">
              <a16:creationId xmlns="" xmlns:a16="http://schemas.microsoft.com/office/drawing/2014/main" id="{E294C7D4-4F59-43C7-BFB0-75152E61F592}"/>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78" name="フローチャート: 判断 577">
          <a:extLst>
            <a:ext uri="{FF2B5EF4-FFF2-40B4-BE49-F238E27FC236}">
              <a16:creationId xmlns="" xmlns:a16="http://schemas.microsoft.com/office/drawing/2014/main" id="{B6730131-486E-46BC-9287-E8452C4F1E8B}"/>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79" name="フローチャート: 判断 578">
          <a:extLst>
            <a:ext uri="{FF2B5EF4-FFF2-40B4-BE49-F238E27FC236}">
              <a16:creationId xmlns="" xmlns:a16="http://schemas.microsoft.com/office/drawing/2014/main" id="{8757506D-F80E-4354-82F5-CB90FB6156AA}"/>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580" name="フローチャート: 判断 579">
          <a:extLst>
            <a:ext uri="{FF2B5EF4-FFF2-40B4-BE49-F238E27FC236}">
              <a16:creationId xmlns="" xmlns:a16="http://schemas.microsoft.com/office/drawing/2014/main" id="{6B5D1846-073F-48DE-AD7C-D75EA775F555}"/>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581" name="フローチャート: 判断 580">
          <a:extLst>
            <a:ext uri="{FF2B5EF4-FFF2-40B4-BE49-F238E27FC236}">
              <a16:creationId xmlns="" xmlns:a16="http://schemas.microsoft.com/office/drawing/2014/main" id="{ECC22073-DC96-4E17-B711-A1AD188937C4}"/>
            </a:ext>
          </a:extLst>
        </xdr:cNvPr>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CFAA97AB-8F7C-4A39-B458-A1C0181FE9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 xmlns:a16="http://schemas.microsoft.com/office/drawing/2014/main" id="{6179DBF7-B654-4D98-9706-35DD76AB4B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 xmlns:a16="http://schemas.microsoft.com/office/drawing/2014/main" id="{00B3C1DA-3CFD-4114-8D56-93CA1738DB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 xmlns:a16="http://schemas.microsoft.com/office/drawing/2014/main" id="{2BE0AEAE-D708-4C89-8940-7B8D9F657B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 xmlns:a16="http://schemas.microsoft.com/office/drawing/2014/main" id="{663D8452-8B34-42B0-8D9E-7790754EF9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104321</xdr:rowOff>
    </xdr:from>
    <xdr:to>
      <xdr:col>116</xdr:col>
      <xdr:colOff>114300</xdr:colOff>
      <xdr:row>108</xdr:row>
      <xdr:rowOff>34471</xdr:rowOff>
    </xdr:to>
    <xdr:sp macro="" textlink="">
      <xdr:nvSpPr>
        <xdr:cNvPr id="587" name="楕円 586">
          <a:extLst>
            <a:ext uri="{FF2B5EF4-FFF2-40B4-BE49-F238E27FC236}">
              <a16:creationId xmlns="" xmlns:a16="http://schemas.microsoft.com/office/drawing/2014/main" id="{47F54224-7E65-4E8D-90D5-CD8C77383DCE}"/>
            </a:ext>
          </a:extLst>
        </xdr:cNvPr>
        <xdr:cNvSpPr/>
      </xdr:nvSpPr>
      <xdr:spPr>
        <a:xfrm>
          <a:off x="221107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19248</xdr:rowOff>
    </xdr:from>
    <xdr:ext cx="469744" cy="259045"/>
    <xdr:sp macro="" textlink="">
      <xdr:nvSpPr>
        <xdr:cNvPr id="588" name="【庁舎】&#10;一人当たり面積該当値テキスト">
          <a:extLst>
            <a:ext uri="{FF2B5EF4-FFF2-40B4-BE49-F238E27FC236}">
              <a16:creationId xmlns="" xmlns:a16="http://schemas.microsoft.com/office/drawing/2014/main" id="{6248DF69-C3FC-481B-B88F-CEC427DEFE9E}"/>
            </a:ext>
          </a:extLst>
        </xdr:cNvPr>
        <xdr:cNvSpPr txBox="1"/>
      </xdr:nvSpPr>
      <xdr:spPr>
        <a:xfrm>
          <a:off x="22199600" y="183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104321</xdr:rowOff>
    </xdr:from>
    <xdr:to>
      <xdr:col>112</xdr:col>
      <xdr:colOff>38100</xdr:colOff>
      <xdr:row>108</xdr:row>
      <xdr:rowOff>34471</xdr:rowOff>
    </xdr:to>
    <xdr:sp macro="" textlink="">
      <xdr:nvSpPr>
        <xdr:cNvPr id="589" name="楕円 588">
          <a:extLst>
            <a:ext uri="{FF2B5EF4-FFF2-40B4-BE49-F238E27FC236}">
              <a16:creationId xmlns="" xmlns:a16="http://schemas.microsoft.com/office/drawing/2014/main" id="{0FD860FD-C49C-4B52-8C51-DE08F5BB9FF3}"/>
            </a:ext>
          </a:extLst>
        </xdr:cNvPr>
        <xdr:cNvSpPr/>
      </xdr:nvSpPr>
      <xdr:spPr>
        <a:xfrm>
          <a:off x="21272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155121</xdr:rowOff>
    </xdr:from>
    <xdr:to>
      <xdr:col>116</xdr:col>
      <xdr:colOff>63500</xdr:colOff>
      <xdr:row>107</xdr:row>
      <xdr:rowOff>155121</xdr:rowOff>
    </xdr:to>
    <xdr:cxnSp macro="">
      <xdr:nvCxnSpPr>
        <xdr:cNvPr id="590" name="直線コネクタ 589">
          <a:extLst>
            <a:ext uri="{FF2B5EF4-FFF2-40B4-BE49-F238E27FC236}">
              <a16:creationId xmlns="" xmlns:a16="http://schemas.microsoft.com/office/drawing/2014/main" id="{625C303A-3461-4499-923A-E4D994C337E3}"/>
            </a:ext>
          </a:extLst>
        </xdr:cNvPr>
        <xdr:cNvCxnSpPr/>
      </xdr:nvCxnSpPr>
      <xdr:spPr>
        <a:xfrm>
          <a:off x="21323300" y="18500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103232</xdr:rowOff>
    </xdr:from>
    <xdr:to>
      <xdr:col>107</xdr:col>
      <xdr:colOff>101600</xdr:colOff>
      <xdr:row>108</xdr:row>
      <xdr:rowOff>33382</xdr:rowOff>
    </xdr:to>
    <xdr:sp macro="" textlink="">
      <xdr:nvSpPr>
        <xdr:cNvPr id="591" name="楕円 590">
          <a:extLst>
            <a:ext uri="{FF2B5EF4-FFF2-40B4-BE49-F238E27FC236}">
              <a16:creationId xmlns="" xmlns:a16="http://schemas.microsoft.com/office/drawing/2014/main" id="{B5CAB71E-5392-4438-996C-F56FA33CDF60}"/>
            </a:ext>
          </a:extLst>
        </xdr:cNvPr>
        <xdr:cNvSpPr/>
      </xdr:nvSpPr>
      <xdr:spPr>
        <a:xfrm>
          <a:off x="20383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154032</xdr:rowOff>
    </xdr:from>
    <xdr:to>
      <xdr:col>111</xdr:col>
      <xdr:colOff>177800</xdr:colOff>
      <xdr:row>107</xdr:row>
      <xdr:rowOff>155121</xdr:rowOff>
    </xdr:to>
    <xdr:cxnSp macro="">
      <xdr:nvCxnSpPr>
        <xdr:cNvPr id="592" name="直線コネクタ 591">
          <a:extLst>
            <a:ext uri="{FF2B5EF4-FFF2-40B4-BE49-F238E27FC236}">
              <a16:creationId xmlns="" xmlns:a16="http://schemas.microsoft.com/office/drawing/2014/main" id="{E610053D-2649-4B51-B162-32DE7B9703C4}"/>
            </a:ext>
          </a:extLst>
        </xdr:cNvPr>
        <xdr:cNvCxnSpPr/>
      </xdr:nvCxnSpPr>
      <xdr:spPr>
        <a:xfrm>
          <a:off x="20434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104321</xdr:rowOff>
    </xdr:from>
    <xdr:to>
      <xdr:col>102</xdr:col>
      <xdr:colOff>165100</xdr:colOff>
      <xdr:row>108</xdr:row>
      <xdr:rowOff>34471</xdr:rowOff>
    </xdr:to>
    <xdr:sp macro="" textlink="">
      <xdr:nvSpPr>
        <xdr:cNvPr id="593" name="楕円 592">
          <a:extLst>
            <a:ext uri="{FF2B5EF4-FFF2-40B4-BE49-F238E27FC236}">
              <a16:creationId xmlns="" xmlns:a16="http://schemas.microsoft.com/office/drawing/2014/main" id="{5FD3E2AB-7E9E-49C8-A874-98CE8BD167AB}"/>
            </a:ext>
          </a:extLst>
        </xdr:cNvPr>
        <xdr:cNvSpPr/>
      </xdr:nvSpPr>
      <xdr:spPr>
        <a:xfrm>
          <a:off x="19494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154032</xdr:rowOff>
    </xdr:from>
    <xdr:to>
      <xdr:col>107</xdr:col>
      <xdr:colOff>50800</xdr:colOff>
      <xdr:row>107</xdr:row>
      <xdr:rowOff>155121</xdr:rowOff>
    </xdr:to>
    <xdr:cxnSp macro="">
      <xdr:nvCxnSpPr>
        <xdr:cNvPr id="594" name="直線コネクタ 593">
          <a:extLst>
            <a:ext uri="{FF2B5EF4-FFF2-40B4-BE49-F238E27FC236}">
              <a16:creationId xmlns="" xmlns:a16="http://schemas.microsoft.com/office/drawing/2014/main" id="{3151471D-05E5-4F82-BEE2-A111C249C7DA}"/>
            </a:ext>
          </a:extLst>
        </xdr:cNvPr>
        <xdr:cNvCxnSpPr/>
      </xdr:nvCxnSpPr>
      <xdr:spPr>
        <a:xfrm flipV="1">
          <a:off x="19545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595" name="n_1aveValue【庁舎】&#10;一人当たり面積">
          <a:extLst>
            <a:ext uri="{FF2B5EF4-FFF2-40B4-BE49-F238E27FC236}">
              <a16:creationId xmlns="" xmlns:a16="http://schemas.microsoft.com/office/drawing/2014/main" id="{1318DA1D-439C-4737-AB23-A9E67A4FAEF5}"/>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596" name="n_2aveValue【庁舎】&#10;一人当たり面積">
          <a:extLst>
            <a:ext uri="{FF2B5EF4-FFF2-40B4-BE49-F238E27FC236}">
              <a16:creationId xmlns="" xmlns:a16="http://schemas.microsoft.com/office/drawing/2014/main" id="{837459C1-1AC9-4375-8C36-96B381B31030}"/>
            </a:ext>
          </a:extLst>
        </xdr:cNvPr>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597" name="n_3aveValue【庁舎】&#10;一人当たり面積">
          <a:extLst>
            <a:ext uri="{FF2B5EF4-FFF2-40B4-BE49-F238E27FC236}">
              <a16:creationId xmlns="" xmlns:a16="http://schemas.microsoft.com/office/drawing/2014/main" id="{D7B4CF12-7A56-4672-AB22-984E397D0FAC}"/>
            </a:ext>
          </a:extLst>
        </xdr:cNvPr>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25598</xdr:rowOff>
    </xdr:from>
    <xdr:ext cx="469744" cy="259045"/>
    <xdr:sp macro="" textlink="">
      <xdr:nvSpPr>
        <xdr:cNvPr id="598" name="n_1mainValue【庁舎】&#10;一人当たり面積">
          <a:extLst>
            <a:ext uri="{FF2B5EF4-FFF2-40B4-BE49-F238E27FC236}">
              <a16:creationId xmlns="" xmlns:a16="http://schemas.microsoft.com/office/drawing/2014/main" id="{84EBF82D-1736-4FB3-9082-AFC2DE410041}"/>
            </a:ext>
          </a:extLst>
        </xdr:cNvPr>
        <xdr:cNvSpPr txBox="1"/>
      </xdr:nvSpPr>
      <xdr:spPr>
        <a:xfrm>
          <a:off x="210757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24509</xdr:rowOff>
    </xdr:from>
    <xdr:ext cx="469744" cy="259045"/>
    <xdr:sp macro="" textlink="">
      <xdr:nvSpPr>
        <xdr:cNvPr id="599" name="n_2mainValue【庁舎】&#10;一人当たり面積">
          <a:extLst>
            <a:ext uri="{FF2B5EF4-FFF2-40B4-BE49-F238E27FC236}">
              <a16:creationId xmlns="" xmlns:a16="http://schemas.microsoft.com/office/drawing/2014/main" id="{2F00814B-B7FD-4407-99B9-A2361C3071B5}"/>
            </a:ext>
          </a:extLst>
        </xdr:cNvPr>
        <xdr:cNvSpPr txBox="1"/>
      </xdr:nvSpPr>
      <xdr:spPr>
        <a:xfrm>
          <a:off x="20199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25598</xdr:rowOff>
    </xdr:from>
    <xdr:ext cx="469744" cy="259045"/>
    <xdr:sp macro="" textlink="">
      <xdr:nvSpPr>
        <xdr:cNvPr id="600" name="n_3mainValue【庁舎】&#10;一人当たり面積">
          <a:extLst>
            <a:ext uri="{FF2B5EF4-FFF2-40B4-BE49-F238E27FC236}">
              <a16:creationId xmlns="" xmlns:a16="http://schemas.microsoft.com/office/drawing/2014/main" id="{C7159B7F-FEF1-441F-BE27-32B45D50E2C5}"/>
            </a:ext>
          </a:extLst>
        </xdr:cNvPr>
        <xdr:cNvSpPr txBox="1"/>
      </xdr:nvSpPr>
      <xdr:spPr>
        <a:xfrm>
          <a:off x="19310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 xmlns:a16="http://schemas.microsoft.com/office/drawing/2014/main" id="{3C0B2DFC-67BC-4E96-888C-D337BCBFD6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 xmlns:a16="http://schemas.microsoft.com/office/drawing/2014/main" id="{731ECBB5-5160-49CE-922B-2CDDBF7EA5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 xmlns:a16="http://schemas.microsoft.com/office/drawing/2014/main" id="{1A4FA3D7-8FC8-442D-ADFD-CD5CA70139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年度に公益文化施設（まなびあテラス）を新規に取得・開館しＰＦＩ方式にて施設の維持・運営を行っている。稼働年数がまだ短いため減価償却率は低い値となっている。</a:t>
          </a:r>
        </a:p>
        <a:p>
          <a:r>
            <a:rPr kumimoji="1" lang="ja-JP" altLang="en-US" sz="1300">
              <a:latin typeface="ＭＳ Ｐゴシック" panose="020B0600070205080204" pitchFamily="50" charset="-128"/>
              <a:ea typeface="ＭＳ Ｐゴシック" panose="020B0600070205080204" pitchFamily="50" charset="-128"/>
            </a:rPr>
            <a:t>　消防施設についても、平成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年度に取得して以降、ＰＦＩ方式にて経常の維持管理を行っているほか、モニタリングの結果に合わせ随時臨時的な修繕等を行っているため、有形固定資産減価償却率は低い値で推移している。</a:t>
          </a:r>
        </a:p>
        <a:p>
          <a:r>
            <a:rPr kumimoji="1" lang="ja-JP" altLang="en-US" sz="1300">
              <a:latin typeface="ＭＳ Ｐゴシック" panose="020B0600070205080204" pitchFamily="50" charset="-128"/>
              <a:ea typeface="ＭＳ Ｐゴシック" panose="020B0600070205080204" pitchFamily="50" charset="-128"/>
            </a:rPr>
            <a:t>　庁舎、保健センター、体育館については、有形固定資産減価償却率が上昇傾向にあるものの、複数年に平準化して改修・更新を行い施設の長寿命化に継続して努めている。いずれも耐震基準を満たしており、使用上の問題はない。</a:t>
          </a:r>
        </a:p>
        <a:p>
          <a:r>
            <a:rPr kumimoji="1" lang="ja-JP" altLang="en-US" sz="1300">
              <a:latin typeface="ＭＳ Ｐゴシック" panose="020B0600070205080204" pitchFamily="50" charset="-128"/>
              <a:ea typeface="ＭＳ Ｐゴシック" panose="020B0600070205080204" pitchFamily="50" charset="-128"/>
            </a:rPr>
            <a:t>　いずれの施設についても、平成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年度に策定した公共施設総合管理計画に基づき、引き続き今後も適切な管理に取り組む。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には大森工業団地をはじめとして、大型事業所を有する工業団地が多いことから、本市においては歳入に占める法人市民税の割合が比較的高い。近年、この法人市民税の決算額が大幅な上昇傾向にあったことから、当該指数も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今後も税収増加に向け、収納確保対策を推進し、当該数値のさらなる上昇に努めたい。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86783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68844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年度は、前年度の法人市民税の大幅増に伴い、普通交付税が大幅に減少したことや、扶助費をはじめとする経常経費の伸びもあり、結果として当該数値も対前年度比で悪化となった。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今後はさらなる経常経費の伸びも想定されるため、一層の経費削減や財源確保に努め、当該比率の抑制を図る。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46990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31240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22437</xdr:rowOff>
    </xdr:from>
    <xdr:to>
      <xdr:col>19</xdr:col>
      <xdr:colOff>133350</xdr:colOff>
      <xdr:row>60</xdr:row>
      <xdr:rowOff>25400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996653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22437</xdr:rowOff>
    </xdr:from>
    <xdr:to>
      <xdr:col>15</xdr:col>
      <xdr:colOff>82550</xdr:colOff>
      <xdr:row>60</xdr:row>
      <xdr:rowOff>41487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99665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41487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28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143087</xdr:rowOff>
    </xdr:from>
    <xdr:to>
      <xdr:col>15</xdr:col>
      <xdr:colOff>133350</xdr:colOff>
      <xdr:row>58</xdr:row>
      <xdr:rowOff>73237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83414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77064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28804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定員管理計画に基づく人件費の抑制等、経常経費の削減に努めてきたところである。しかし、人勧に伴う人件費の増や、ふるさと納税制度のへの対応のための関連経費の大幅な増等が影響し、近年悪化傾向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においては、対前年度では若干の改善はあるものの、依然高い数値となっているため、さらなる経費削減等を図り、当該数値の改善を図る。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108421</xdr:rowOff>
    </xdr:from>
    <xdr:to>
      <xdr:col>23</xdr:col>
      <xdr:colOff>133350</xdr:colOff>
      <xdr:row>82</xdr:row>
      <xdr:rowOff>148743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flipV="1">
          <a:off x="4114800" y="14167321"/>
          <a:ext cx="8382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38855</xdr:rowOff>
    </xdr:from>
    <xdr:to>
      <xdr:col>19</xdr:col>
      <xdr:colOff>133350</xdr:colOff>
      <xdr:row>82</xdr:row>
      <xdr:rowOff>148743</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097755"/>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66475</xdr:rowOff>
    </xdr:from>
    <xdr:to>
      <xdr:col>15</xdr:col>
      <xdr:colOff>82550</xdr:colOff>
      <xdr:row>82</xdr:row>
      <xdr:rowOff>38855</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3953925"/>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19469</xdr:rowOff>
    </xdr:from>
    <xdr:to>
      <xdr:col>11</xdr:col>
      <xdr:colOff>31750</xdr:colOff>
      <xdr:row>81</xdr:row>
      <xdr:rowOff>66475</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3906919"/>
          <a:ext cx="8890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57621</xdr:rowOff>
    </xdr:from>
    <xdr:to>
      <xdr:col>23</xdr:col>
      <xdr:colOff>184150</xdr:colOff>
      <xdr:row>82</xdr:row>
      <xdr:rowOff>159221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1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74148</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3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97943</xdr:rowOff>
    </xdr:from>
    <xdr:to>
      <xdr:col>19</xdr:col>
      <xdr:colOff>184150</xdr:colOff>
      <xdr:row>83</xdr:row>
      <xdr:rowOff>28093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1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38270</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92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159505</xdr:rowOff>
    </xdr:from>
    <xdr:to>
      <xdr:col>15</xdr:col>
      <xdr:colOff>133350</xdr:colOff>
      <xdr:row>82</xdr:row>
      <xdr:rowOff>89655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0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99832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8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15675</xdr:rowOff>
    </xdr:from>
    <xdr:to>
      <xdr:col>11</xdr:col>
      <xdr:colOff>82550</xdr:colOff>
      <xdr:row>81</xdr:row>
      <xdr:rowOff>117275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127452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6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140119</xdr:rowOff>
    </xdr:from>
    <xdr:to>
      <xdr:col>7</xdr:col>
      <xdr:colOff>31750</xdr:colOff>
      <xdr:row>81</xdr:row>
      <xdr:rowOff>70269</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8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80446</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62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となった。しかし、経常経費分析表の人口一人当たりの人件費は類似団体が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83,394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円に対し、本市は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169636</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6179800" y="146911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50800</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72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人となり昨年度に引き続き類似団体の中で最も低い数値となった。職員採用平準化計画や現行の職員定員管理計画に基づき、職員数の平準化に取り組んできた成果である。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今後も、職員定員管理計画に基づき適正な定員管理を図っていく。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128724</xdr:rowOff>
    </xdr:from>
    <xdr:to>
      <xdr:col>81</xdr:col>
      <xdr:colOff>44450</xdr:colOff>
      <xdr:row>58</xdr:row>
      <xdr:rowOff>140788</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07282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58</xdr:row>
      <xdr:rowOff>128724</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0624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121829</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4401800" y="100624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116659</xdr:rowOff>
    </xdr:from>
    <xdr:to>
      <xdr:col>68</xdr:col>
      <xdr:colOff>152400</xdr:colOff>
      <xdr:row>58</xdr:row>
      <xdr:rowOff>121829</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3512800" y="1006075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11265</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77924</xdr:rowOff>
    </xdr:from>
    <xdr:to>
      <xdr:col>77</xdr:col>
      <xdr:colOff>95250</xdr:colOff>
      <xdr:row>59</xdr:row>
      <xdr:rowOff>8074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18251</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979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67582</xdr:rowOff>
    </xdr:from>
    <xdr:to>
      <xdr:col>73</xdr:col>
      <xdr:colOff>44450</xdr:colOff>
      <xdr:row>58</xdr:row>
      <xdr:rowOff>169182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7909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71029</xdr:rowOff>
    </xdr:from>
    <xdr:to>
      <xdr:col>68</xdr:col>
      <xdr:colOff>203200</xdr:colOff>
      <xdr:row>59</xdr:row>
      <xdr:rowOff>1179</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11356</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65859</xdr:rowOff>
    </xdr:from>
    <xdr:to>
      <xdr:col>64</xdr:col>
      <xdr:colOff>152400</xdr:colOff>
      <xdr:row>58</xdr:row>
      <xdr:rowOff>167459</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6186</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％となり、近年の改善傾向は続いている。当該数値は過去３か年の平均値であることから、今回の数値は単年度値で比較的高かった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が外れたこととあわせ、起債の償還が順調に進み償還額が減ってきていることが改善の要因である。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改善傾向が続いているものの、今後大型事業に伴う元金償還の開始や大型事業の実施も続くため、一時的な数値の悪化も想定されることから、起債発行額の調整等の取り組みをより一層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32766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69463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158242</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706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131572</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毎年度順調に数値が改善し、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％と類似団体平均を大きく下回っている。改善の要因としては、市債の償還が順調に進んだことでの市債残高の減や、公営企業債の償還が進んだことでの特別会計への繰出金が減となったことが挙げられる。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32300</xdr:rowOff>
    </xdr:from>
    <xdr:to>
      <xdr:col>81</xdr:col>
      <xdr:colOff>44450</xdr:colOff>
      <xdr:row>14</xdr:row>
      <xdr:rowOff>63669</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6179800" y="243260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17077</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41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63669</xdr:rowOff>
    </xdr:from>
    <xdr:to>
      <xdr:col>77</xdr:col>
      <xdr:colOff>44450</xdr:colOff>
      <xdr:row>14</xdr:row>
      <xdr:rowOff>115147</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5290800" y="2463969"/>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115147</xdr:rowOff>
    </xdr:from>
    <xdr:to>
      <xdr:col>72</xdr:col>
      <xdr:colOff>203200</xdr:colOff>
      <xdr:row>14</xdr:row>
      <xdr:rowOff>144907</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4401800" y="251544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144907</xdr:rowOff>
    </xdr:from>
    <xdr:to>
      <xdr:col>68</xdr:col>
      <xdr:colOff>152400</xdr:colOff>
      <xdr:row>15</xdr:row>
      <xdr:rowOff>10456</xdr:rowOff>
    </xdr:to>
    <xdr:cxnSp macro="">
      <xdr:nvCxnSpPr>
        <xdr:cNvPr id="455" name="直線コネクタ 454">
          <a:extLst>
            <a:ext uri="{FF2B5EF4-FFF2-40B4-BE49-F238E27FC236}">
              <a16:creationId xmlns="" xmlns:a16="http://schemas.microsoft.com/office/drawing/2014/main" id="{00000000-0008-0000-0300-0000C7010000}"/>
            </a:ext>
          </a:extLst>
        </xdr:cNvPr>
        <xdr:cNvCxnSpPr/>
      </xdr:nvCxnSpPr>
      <xdr:spPr>
        <a:xfrm flipV="1">
          <a:off x="13512800" y="2545207"/>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152950</xdr:rowOff>
    </xdr:from>
    <xdr:to>
      <xdr:col>81</xdr:col>
      <xdr:colOff>95250</xdr:colOff>
      <xdr:row>14</xdr:row>
      <xdr:rowOff>83100</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9672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74227</xdr:rowOff>
    </xdr:from>
    <xdr:ext cx="762000" cy="259045"/>
    <xdr:sp macro="" textlink="">
      <xdr:nvSpPr>
        <xdr:cNvPr id="466" name="将来負担の状況該当値テキスト">
          <a:extLst>
            <a:ext uri="{FF2B5EF4-FFF2-40B4-BE49-F238E27FC236}">
              <a16:creationId xmlns="" xmlns:a16="http://schemas.microsoft.com/office/drawing/2014/main" id="{00000000-0008-0000-0300-0000D2010000}"/>
            </a:ext>
          </a:extLst>
        </xdr:cNvPr>
        <xdr:cNvSpPr txBox="1"/>
      </xdr:nvSpPr>
      <xdr:spPr>
        <a:xfrm>
          <a:off x="17106900" y="23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xdr:rowOff>
    </xdr:from>
    <xdr:to>
      <xdr:col>77</xdr:col>
      <xdr:colOff>95250</xdr:colOff>
      <xdr:row>14</xdr:row>
      <xdr:rowOff>114469</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129000" y="2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124646</xdr:rowOff>
    </xdr:from>
    <xdr:ext cx="7366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5798800" y="218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4674</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94107</xdr:rowOff>
    </xdr:from>
    <xdr:to>
      <xdr:col>68</xdr:col>
      <xdr:colOff>203200</xdr:colOff>
      <xdr:row>15</xdr:row>
      <xdr:rowOff>24257</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4351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34434</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020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131106</xdr:rowOff>
    </xdr:from>
    <xdr:to>
      <xdr:col>64</xdr:col>
      <xdr:colOff>152400</xdr:colOff>
      <xdr:row>15</xdr:row>
      <xdr:rowOff>61256</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71433</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3131800" y="23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職員採用平準化計画や現行の職員定員管理計画に基づき、職員数の平準化に取り組んで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おり、その成果として当該数値についても全国平均や類似団体内平均を下回っている。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年度については、人件費そのもの前年度とほぼ変わらなかったものの、充当する特財が減となったことで、一般財源の充当が増となり対前年度で数値が悪化となった。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155575</xdr:rowOff>
    </xdr:from>
    <xdr:to>
      <xdr:col>24</xdr:col>
      <xdr:colOff>25400</xdr:colOff>
      <xdr:row>34</xdr:row>
      <xdr:rowOff>31750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3987800" y="58134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a:extLst>
            <a:ext uri="{FF2B5EF4-FFF2-40B4-BE49-F238E27FC236}">
              <a16:creationId xmlns="" xmlns:a16="http://schemas.microsoft.com/office/drawing/2014/main" id="{00000000-0008-0000-0400-000047000000}"/>
            </a:ext>
          </a:extLst>
        </xdr:cNvPr>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xdr:rowOff>
    </xdr:from>
    <xdr:to>
      <xdr:col>19</xdr:col>
      <xdr:colOff>187325</xdr:colOff>
      <xdr:row>33</xdr:row>
      <xdr:rowOff>155575</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3098800" y="56610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xdr:rowOff>
    </xdr:from>
    <xdr:to>
      <xdr:col>15</xdr:col>
      <xdr:colOff>98425</xdr:colOff>
      <xdr:row>33</xdr:row>
      <xdr:rowOff>79375</xdr:rowOff>
    </xdr:to>
    <xdr:cxnSp macro="">
      <xdr:nvCxnSpPr>
        <xdr:cNvPr id="76" name="直線コネクタ 75">
          <a:extLst>
            <a:ext uri="{FF2B5EF4-FFF2-40B4-BE49-F238E27FC236}">
              <a16:creationId xmlns="" xmlns:a16="http://schemas.microsoft.com/office/drawing/2014/main" id="{00000000-0008-0000-0400-00004C000000}"/>
            </a:ext>
          </a:extLst>
        </xdr:cNvPr>
        <xdr:cNvCxnSpPr/>
      </xdr:nvCxnSpPr>
      <xdr:spPr>
        <a:xfrm flipV="1">
          <a:off x="2209800" y="5661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79375</xdr:rowOff>
    </xdr:to>
    <xdr:cxnSp macro="">
      <xdr:nvCxnSpPr>
        <xdr:cNvPr id="79" name="直線コネクタ 78">
          <a:extLst>
            <a:ext uri="{FF2B5EF4-FFF2-40B4-BE49-F238E27FC236}">
              <a16:creationId xmlns="" xmlns:a16="http://schemas.microsoft.com/office/drawing/2014/main" id="{00000000-0008-0000-0400-00004F000000}"/>
            </a:ext>
          </a:extLst>
        </xdr:cNvPr>
        <xdr:cNvCxnSpPr/>
      </xdr:nvCxnSpPr>
      <xdr:spPr>
        <a:xfrm>
          <a:off x="1320800" y="572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152400</xdr:rowOff>
    </xdr:from>
    <xdr:to>
      <xdr:col>24</xdr:col>
      <xdr:colOff>76200</xdr:colOff>
      <xdr:row>34</xdr:row>
      <xdr:rowOff>82550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4775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762000" cy="259045"/>
    <xdr:sp macro="" textlink="">
      <xdr:nvSpPr>
        <xdr:cNvPr id="90" name="人件費該当値テキスト">
          <a:extLst>
            <a:ext uri="{FF2B5EF4-FFF2-40B4-BE49-F238E27FC236}">
              <a16:creationId xmlns="" xmlns:a16="http://schemas.microsoft.com/office/drawing/2014/main" id="{00000000-0008-0000-0400-00005A000000}"/>
            </a:ext>
          </a:extLst>
        </xdr:cNvPr>
        <xdr:cNvSpPr txBox="1"/>
      </xdr:nvSpPr>
      <xdr:spPr>
        <a:xfrm>
          <a:off x="4914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104775</xdr:rowOff>
    </xdr:from>
    <xdr:to>
      <xdr:col>20</xdr:col>
      <xdr:colOff>38100</xdr:colOff>
      <xdr:row>34</xdr:row>
      <xdr:rowOff>34925</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45102</xdr:rowOff>
    </xdr:from>
    <xdr:ext cx="7366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123825</xdr:rowOff>
    </xdr:from>
    <xdr:to>
      <xdr:col>15</xdr:col>
      <xdr:colOff>149225</xdr:colOff>
      <xdr:row>33</xdr:row>
      <xdr:rowOff>53975</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3048000" y="5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64152</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2717800" y="537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28575</xdr:rowOff>
    </xdr:from>
    <xdr:to>
      <xdr:col>11</xdr:col>
      <xdr:colOff>60325</xdr:colOff>
      <xdr:row>33</xdr:row>
      <xdr:rowOff>130175</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2159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140352</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1828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7" name="楕円 96">
          <a:extLst>
            <a:ext uri="{FF2B5EF4-FFF2-40B4-BE49-F238E27FC236}">
              <a16:creationId xmlns="" xmlns:a16="http://schemas.microsoft.com/office/drawing/2014/main" id="{00000000-0008-0000-0400-000061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8" name="テキスト ボックス 97">
          <a:extLst>
            <a:ext uri="{FF2B5EF4-FFF2-40B4-BE49-F238E27FC236}">
              <a16:creationId xmlns="" xmlns:a16="http://schemas.microsoft.com/office/drawing/2014/main" id="{00000000-0008-0000-0400-000062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として増加傾向にある。要因は、業務の民間委託が進み、従来人件費として計上していた経費が、物件費にシフトしてきていること、また、ふるさと納税制度への対応にかかる経費が増大していること等に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年度は経費としては対前年度比減となったものの、充当する特定財源の額が減ったことで、一般財源の充当額が増えたことにより、対前年度比で悪化となった。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158750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5671800" y="332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19</xdr:row>
      <xdr:rowOff>69850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4782800" y="3073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76200</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flipV="1">
          <a:off x="13893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76200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a:off x="13004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年度は、保育関係経費や生活保護費等の伸びが影響し、対前年度比で悪化した。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今後も少子高齢化等の影響により増加することが見込まれるため、資格審査の適正化等により上昇傾向を緩ませ、経常一般財源の多少に影響されることなく数値を改善させられ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9347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107950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2209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107950</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類似団体と比べても高い数値で推移している。特別会計への繰出金の増等が影響している。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年度においては、前年度の法人市民税の増に伴い普通交付税が大幅に減となったことで、経常一般財源が減少したことが大きく影響している。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39370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1011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1270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157480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24130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flipV="1">
          <a:off x="13004800" y="1009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支出のあった国への償還金が皆減したことや、充当する財源が増加したことで対前年度比で改善した。しかし、全国平均や類似団体内平均と比べると依然高い数値であるため、一層の財源確保と負担金等の在り方等について検討し、数値の改善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38</xdr:row>
      <xdr:rowOff>58420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5671800" y="6543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a:extLst>
            <a:ext uri="{FF2B5EF4-FFF2-40B4-BE49-F238E27FC236}">
              <a16:creationId xmlns="" xmlns:a16="http://schemas.microsoft.com/office/drawing/2014/main" id="{00000000-0008-0000-0400-00003A010000}"/>
            </a:ext>
          </a:extLst>
        </xdr:cNvPr>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123190</xdr:rowOff>
    </xdr:from>
    <xdr:to>
      <xdr:col>78</xdr:col>
      <xdr:colOff>69850</xdr:colOff>
      <xdr:row>38</xdr:row>
      <xdr:rowOff>58420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4782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38</xdr:row>
      <xdr:rowOff>50800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893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50800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004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165117</xdr:rowOff>
    </xdr:from>
    <xdr:ext cx="762000" cy="259045"/>
    <xdr:sp macro="" textlink="">
      <xdr:nvSpPr>
        <xdr:cNvPr id="333" name="補助費等該当値テキスト">
          <a:extLst>
            <a:ext uri="{FF2B5EF4-FFF2-40B4-BE49-F238E27FC236}">
              <a16:creationId xmlns="" xmlns:a16="http://schemas.microsoft.com/office/drawing/2014/main" id="{00000000-0008-0000-0400-00004D010000}"/>
            </a:ext>
          </a:extLst>
        </xdr:cNvPr>
        <xdr:cNvSpPr txBox="1"/>
      </xdr:nvSpPr>
      <xdr:spPr>
        <a:xfrm>
          <a:off x="165989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119397</xdr:rowOff>
    </xdr:from>
    <xdr:ext cx="7366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529080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0" name="楕円 339">
          <a:extLst>
            <a:ext uri="{FF2B5EF4-FFF2-40B4-BE49-F238E27FC236}">
              <a16:creationId xmlns="" xmlns:a16="http://schemas.microsoft.com/office/drawing/2014/main" id="{00000000-0008-0000-0400-000054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交付税措置のない起債は可能な限り借入しない等の効果で、公債費は減少傾向にある。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年度においては前年度で償還完了した分の影響が大きく、数値としても改善した。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今後大型事業に伴う元金償還の開始や大型事業の実施も続くため、一時的な数値の悪化も想定されることから、起債発行額の調整等の取り組みをより一層進める必要がある。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92711</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97282</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098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129287</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40132</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33309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の法人市民税の増に伴い普通交付税が大幅に減となったことで、経常一般財源が減少した結果、当該数値としても対前年度比で悪化となった。また、経常経費についても増加傾向にあるため、コストの精査等より強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115570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202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1270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4782800" y="130017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145287</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3893800" y="130017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145287</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56081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42628</xdr:rowOff>
    </xdr:from>
    <xdr:to>
      <xdr:col>29</xdr:col>
      <xdr:colOff>127000</xdr:colOff>
      <xdr:row>20</xdr:row>
      <xdr:rowOff>45904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519253"/>
          <a:ext cx="6477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42628</xdr:rowOff>
    </xdr:from>
    <xdr:to>
      <xdr:col>26</xdr:col>
      <xdr:colOff>50800</xdr:colOff>
      <xdr:row>20</xdr:row>
      <xdr:rowOff>68135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519253"/>
          <a:ext cx="698500" cy="2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68135</xdr:rowOff>
    </xdr:from>
    <xdr:to>
      <xdr:col>22</xdr:col>
      <xdr:colOff>114300</xdr:colOff>
      <xdr:row>20</xdr:row>
      <xdr:rowOff>75393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544760"/>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11519</xdr:rowOff>
    </xdr:from>
    <xdr:to>
      <xdr:col>18</xdr:col>
      <xdr:colOff>177800</xdr:colOff>
      <xdr:row>20</xdr:row>
      <xdr:rowOff>75393</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488144"/>
          <a:ext cx="698500" cy="6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166554</xdr:rowOff>
    </xdr:from>
    <xdr:to>
      <xdr:col>29</xdr:col>
      <xdr:colOff>177800</xdr:colOff>
      <xdr:row>20</xdr:row>
      <xdr:rowOff>96704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4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75131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38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163278</xdr:rowOff>
    </xdr:from>
    <xdr:to>
      <xdr:col>26</xdr:col>
      <xdr:colOff>101600</xdr:colOff>
      <xdr:row>20</xdr:row>
      <xdr:rowOff>93428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46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78205</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55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17335</xdr:rowOff>
    </xdr:from>
    <xdr:to>
      <xdr:col>22</xdr:col>
      <xdr:colOff>165100</xdr:colOff>
      <xdr:row>20</xdr:row>
      <xdr:rowOff>118935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49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103712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5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24593</xdr:rowOff>
    </xdr:from>
    <xdr:to>
      <xdr:col>19</xdr:col>
      <xdr:colOff>38100</xdr:colOff>
      <xdr:row>20</xdr:row>
      <xdr:rowOff>126193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50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110970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58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132169</xdr:rowOff>
    </xdr:from>
    <xdr:to>
      <xdr:col>15</xdr:col>
      <xdr:colOff>101600</xdr:colOff>
      <xdr:row>20</xdr:row>
      <xdr:rowOff>62319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4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47096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305136</xdr:rowOff>
    </xdr:from>
    <xdr:to>
      <xdr:col>29</xdr:col>
      <xdr:colOff>127000</xdr:colOff>
      <xdr:row>35</xdr:row>
      <xdr:rowOff>309670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915486"/>
          <a:ext cx="6477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254540</xdr:rowOff>
    </xdr:from>
    <xdr:to>
      <xdr:col>26</xdr:col>
      <xdr:colOff>50800</xdr:colOff>
      <xdr:row>35</xdr:row>
      <xdr:rowOff>309670</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864890"/>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192360</xdr:rowOff>
    </xdr:from>
    <xdr:to>
      <xdr:col>22</xdr:col>
      <xdr:colOff>114300</xdr:colOff>
      <xdr:row>35</xdr:row>
      <xdr:rowOff>254540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802710"/>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179730</xdr:rowOff>
    </xdr:from>
    <xdr:to>
      <xdr:col>18</xdr:col>
      <xdr:colOff>177800</xdr:colOff>
      <xdr:row>35</xdr:row>
      <xdr:rowOff>192360</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790080"/>
          <a:ext cx="6985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254336</xdr:rowOff>
    </xdr:from>
    <xdr:to>
      <xdr:col>29</xdr:col>
      <xdr:colOff>177800</xdr:colOff>
      <xdr:row>36</xdr:row>
      <xdr:rowOff>13036</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226413</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83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258870</xdr:rowOff>
    </xdr:from>
    <xdr:to>
      <xdr:col>26</xdr:col>
      <xdr:colOff>101600</xdr:colOff>
      <xdr:row>36</xdr:row>
      <xdr:rowOff>17570</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86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95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203740</xdr:rowOff>
    </xdr:from>
    <xdr:to>
      <xdr:col>22</xdr:col>
      <xdr:colOff>165100</xdr:colOff>
      <xdr:row>35</xdr:row>
      <xdr:rowOff>305340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81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290117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141560</xdr:rowOff>
    </xdr:from>
    <xdr:to>
      <xdr:col>19</xdr:col>
      <xdr:colOff>38100</xdr:colOff>
      <xdr:row>35</xdr:row>
      <xdr:rowOff>243160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227937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8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128930</xdr:rowOff>
    </xdr:from>
    <xdr:to>
      <xdr:col>15</xdr:col>
      <xdr:colOff>101600</xdr:colOff>
      <xdr:row>35</xdr:row>
      <xdr:rowOff>230530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73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215307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8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166103</xdr:rowOff>
    </xdr:from>
    <xdr:to>
      <xdr:col>24</xdr:col>
      <xdr:colOff>63500</xdr:colOff>
      <xdr:row>37</xdr:row>
      <xdr:rowOff>169712</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509753"/>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169712</xdr:rowOff>
    </xdr:from>
    <xdr:to>
      <xdr:col>19</xdr:col>
      <xdr:colOff>177800</xdr:colOff>
      <xdr:row>38</xdr:row>
      <xdr:rowOff>26315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1336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11750</xdr:rowOff>
    </xdr:from>
    <xdr:to>
      <xdr:col>15</xdr:col>
      <xdr:colOff>50800</xdr:colOff>
      <xdr:row>38</xdr:row>
      <xdr:rowOff>26315</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52685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11750</xdr:rowOff>
    </xdr:from>
    <xdr:to>
      <xdr:col>10</xdr:col>
      <xdr:colOff>114300</xdr:colOff>
      <xdr:row>38</xdr:row>
      <xdr:rowOff>22592</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268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115303</xdr:rowOff>
    </xdr:from>
    <xdr:to>
      <xdr:col>24</xdr:col>
      <xdr:colOff>114300</xdr:colOff>
      <xdr:row>38</xdr:row>
      <xdr:rowOff>45453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30230</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118912</xdr:rowOff>
    </xdr:from>
    <xdr:to>
      <xdr:col>20</xdr:col>
      <xdr:colOff>38100</xdr:colOff>
      <xdr:row>38</xdr:row>
      <xdr:rowOff>49062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4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40189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5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146964</xdr:rowOff>
    </xdr:from>
    <xdr:to>
      <xdr:col>15</xdr:col>
      <xdr:colOff>101600</xdr:colOff>
      <xdr:row>38</xdr:row>
      <xdr:rowOff>77115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68242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132399</xdr:rowOff>
    </xdr:from>
    <xdr:to>
      <xdr:col>10</xdr:col>
      <xdr:colOff>165100</xdr:colOff>
      <xdr:row>38</xdr:row>
      <xdr:rowOff>62550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53677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143242</xdr:rowOff>
    </xdr:from>
    <xdr:to>
      <xdr:col>6</xdr:col>
      <xdr:colOff>38100</xdr:colOff>
      <xdr:row>38</xdr:row>
      <xdr:rowOff>73392</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64519</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16808</xdr:rowOff>
    </xdr:from>
    <xdr:to>
      <xdr:col>24</xdr:col>
      <xdr:colOff>63500</xdr:colOff>
      <xdr:row>57</xdr:row>
      <xdr:rowOff>30611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3797300" y="9789458"/>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a:extLst>
            <a:ext uri="{FF2B5EF4-FFF2-40B4-BE49-F238E27FC236}">
              <a16:creationId xmlns="" xmlns:a16="http://schemas.microsoft.com/office/drawing/2014/main" id="{00000000-0008-0000-0600-00007E000000}"/>
            </a:ext>
          </a:extLst>
        </xdr:cNvPr>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16808</xdr:rowOff>
    </xdr:from>
    <xdr:to>
      <xdr:col>19</xdr:col>
      <xdr:colOff>177800</xdr:colOff>
      <xdr:row>57</xdr:row>
      <xdr:rowOff>123774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908300" y="9789458"/>
          <a:ext cx="889000" cy="10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123774</xdr:rowOff>
    </xdr:from>
    <xdr:to>
      <xdr:col>15</xdr:col>
      <xdr:colOff>50800</xdr:colOff>
      <xdr:row>58</xdr:row>
      <xdr:rowOff>63586</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2019300" y="9896424"/>
          <a:ext cx="889000" cy="1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63586</xdr:rowOff>
    </xdr:from>
    <xdr:to>
      <xdr:col>10</xdr:col>
      <xdr:colOff>114300</xdr:colOff>
      <xdr:row>58</xdr:row>
      <xdr:rowOff>134651</xdr:rowOff>
    </xdr:to>
    <xdr:cxnSp macro="">
      <xdr:nvCxnSpPr>
        <xdr:cNvPr id="134" name="直線コネクタ 133">
          <a:extLst>
            <a:ext uri="{FF2B5EF4-FFF2-40B4-BE49-F238E27FC236}">
              <a16:creationId xmlns="" xmlns:a16="http://schemas.microsoft.com/office/drawing/2014/main" id="{00000000-0008-0000-0600-000086000000}"/>
            </a:ext>
          </a:extLst>
        </xdr:cNvPr>
        <xdr:cNvCxnSpPr/>
      </xdr:nvCxnSpPr>
      <xdr:spPr>
        <a:xfrm flipV="1">
          <a:off x="1130300" y="10007686"/>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151261</xdr:rowOff>
    </xdr:from>
    <xdr:to>
      <xdr:col>24</xdr:col>
      <xdr:colOff>114300</xdr:colOff>
      <xdr:row>57</xdr:row>
      <xdr:rowOff>81411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4584700" y="97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129688</xdr:rowOff>
    </xdr:from>
    <xdr:ext cx="534377" cy="259045"/>
    <xdr:sp macro="" textlink="">
      <xdr:nvSpPr>
        <xdr:cNvPr id="145" name="物件費該当値テキスト">
          <a:extLst>
            <a:ext uri="{FF2B5EF4-FFF2-40B4-BE49-F238E27FC236}">
              <a16:creationId xmlns="" xmlns:a16="http://schemas.microsoft.com/office/drawing/2014/main" id="{00000000-0008-0000-0600-000091000000}"/>
            </a:ext>
          </a:extLst>
        </xdr:cNvPr>
        <xdr:cNvSpPr txBox="1"/>
      </xdr:nvSpPr>
      <xdr:spPr>
        <a:xfrm>
          <a:off x="4686300" y="97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137458</xdr:rowOff>
    </xdr:from>
    <xdr:to>
      <xdr:col>20</xdr:col>
      <xdr:colOff>38100</xdr:colOff>
      <xdr:row>57</xdr:row>
      <xdr:rowOff>67608</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3746500" y="9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84135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3530111" y="9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72974</xdr:rowOff>
    </xdr:from>
    <xdr:to>
      <xdr:col>15</xdr:col>
      <xdr:colOff>101600</xdr:colOff>
      <xdr:row>58</xdr:row>
      <xdr:rowOff>3124</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2857500" y="98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165701</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2641111" y="99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12786</xdr:rowOff>
    </xdr:from>
    <xdr:to>
      <xdr:col>10</xdr:col>
      <xdr:colOff>165100</xdr:colOff>
      <xdr:row>58</xdr:row>
      <xdr:rowOff>114386</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968500" y="99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105513</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1752111" y="100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83851</xdr:rowOff>
    </xdr:from>
    <xdr:to>
      <xdr:col>6</xdr:col>
      <xdr:colOff>38100</xdr:colOff>
      <xdr:row>59</xdr:row>
      <xdr:rowOff>14001</xdr:rowOff>
    </xdr:to>
    <xdr:sp macro="" textlink="">
      <xdr:nvSpPr>
        <xdr:cNvPr id="152" name="楕円 151">
          <a:extLst>
            <a:ext uri="{FF2B5EF4-FFF2-40B4-BE49-F238E27FC236}">
              <a16:creationId xmlns="" xmlns:a16="http://schemas.microsoft.com/office/drawing/2014/main" id="{00000000-0008-0000-0600-000098000000}"/>
            </a:ext>
          </a:extLst>
        </xdr:cNvPr>
        <xdr:cNvSpPr/>
      </xdr:nvSpPr>
      <xdr:spPr>
        <a:xfrm>
          <a:off x="1079500" y="100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5128</xdr:rowOff>
    </xdr:from>
    <xdr:ext cx="534377"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863111" y="101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45723</xdr:rowOff>
    </xdr:from>
    <xdr:to>
      <xdr:col>24</xdr:col>
      <xdr:colOff>63500</xdr:colOff>
      <xdr:row>76</xdr:row>
      <xdr:rowOff>129893</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3797300" y="13075923"/>
          <a:ext cx="838200" cy="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a:extLst>
            <a:ext uri="{FF2B5EF4-FFF2-40B4-BE49-F238E27FC236}">
              <a16:creationId xmlns="" xmlns:a16="http://schemas.microsoft.com/office/drawing/2014/main" id="{00000000-0008-0000-0600-0000B5000000}"/>
            </a:ext>
          </a:extLst>
        </xdr:cNvPr>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45723</xdr:rowOff>
    </xdr:from>
    <xdr:to>
      <xdr:col>19</xdr:col>
      <xdr:colOff>177800</xdr:colOff>
      <xdr:row>76</xdr:row>
      <xdr:rowOff>82618</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908300" y="13075923"/>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82618</xdr:rowOff>
    </xdr:from>
    <xdr:to>
      <xdr:col>15</xdr:col>
      <xdr:colOff>50800</xdr:colOff>
      <xdr:row>77</xdr:row>
      <xdr:rowOff>66686</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2019300" y="13112818"/>
          <a:ext cx="889000" cy="1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167611</xdr:rowOff>
    </xdr:from>
    <xdr:to>
      <xdr:col>10</xdr:col>
      <xdr:colOff>114300</xdr:colOff>
      <xdr:row>77</xdr:row>
      <xdr:rowOff>66686</xdr:rowOff>
    </xdr:to>
    <xdr:cxnSp macro="">
      <xdr:nvCxnSpPr>
        <xdr:cNvPr id="189" name="直線コネクタ 188">
          <a:extLst>
            <a:ext uri="{FF2B5EF4-FFF2-40B4-BE49-F238E27FC236}">
              <a16:creationId xmlns="" xmlns:a16="http://schemas.microsoft.com/office/drawing/2014/main" id="{00000000-0008-0000-0600-0000BD000000}"/>
            </a:ext>
          </a:extLst>
        </xdr:cNvPr>
        <xdr:cNvCxnSpPr/>
      </xdr:nvCxnSpPr>
      <xdr:spPr>
        <a:xfrm>
          <a:off x="1130300" y="13197811"/>
          <a:ext cx="889000" cy="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79093</xdr:rowOff>
    </xdr:from>
    <xdr:to>
      <xdr:col>24</xdr:col>
      <xdr:colOff>114300</xdr:colOff>
      <xdr:row>77</xdr:row>
      <xdr:rowOff>9243</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4584700" y="13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101970</xdr:rowOff>
    </xdr:from>
    <xdr:ext cx="534377" cy="259045"/>
    <xdr:sp macro="" textlink="">
      <xdr:nvSpPr>
        <xdr:cNvPr id="200" name="維持補修費該当値テキスト">
          <a:extLst>
            <a:ext uri="{FF2B5EF4-FFF2-40B4-BE49-F238E27FC236}">
              <a16:creationId xmlns="" xmlns:a16="http://schemas.microsoft.com/office/drawing/2014/main" id="{00000000-0008-0000-0600-0000C8000000}"/>
            </a:ext>
          </a:extLst>
        </xdr:cNvPr>
        <xdr:cNvSpPr txBox="1"/>
      </xdr:nvSpPr>
      <xdr:spPr>
        <a:xfrm>
          <a:off x="4686300" y="129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166373</xdr:rowOff>
    </xdr:from>
    <xdr:to>
      <xdr:col>20</xdr:col>
      <xdr:colOff>38100</xdr:colOff>
      <xdr:row>76</xdr:row>
      <xdr:rowOff>96523</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3746500" y="130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113050</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3530111" y="128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31818</xdr:rowOff>
    </xdr:from>
    <xdr:to>
      <xdr:col>15</xdr:col>
      <xdr:colOff>101600</xdr:colOff>
      <xdr:row>76</xdr:row>
      <xdr:rowOff>133418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2857500" y="130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149945</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2641111" y="128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15886</xdr:rowOff>
    </xdr:from>
    <xdr:to>
      <xdr:col>10</xdr:col>
      <xdr:colOff>165100</xdr:colOff>
      <xdr:row>77</xdr:row>
      <xdr:rowOff>117486</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968500" y="132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134013</xdr:rowOff>
    </xdr:from>
    <xdr:ext cx="534377"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1752111" y="129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116811</xdr:rowOff>
    </xdr:from>
    <xdr:to>
      <xdr:col>6</xdr:col>
      <xdr:colOff>38100</xdr:colOff>
      <xdr:row>77</xdr:row>
      <xdr:rowOff>46961</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079500" y="131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63489</xdr:rowOff>
    </xdr:from>
    <xdr:ext cx="534377"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863111" y="129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88591</xdr:rowOff>
    </xdr:from>
    <xdr:to>
      <xdr:col>24</xdr:col>
      <xdr:colOff>63500</xdr:colOff>
      <xdr:row>99</xdr:row>
      <xdr:rowOff>14167</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890691"/>
          <a:ext cx="838200" cy="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10133</xdr:rowOff>
    </xdr:from>
    <xdr:to>
      <xdr:col>19</xdr:col>
      <xdr:colOff>177800</xdr:colOff>
      <xdr:row>99</xdr:row>
      <xdr:rowOff>14167</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908300" y="16983683"/>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10133</xdr:rowOff>
    </xdr:from>
    <xdr:to>
      <xdr:col>15</xdr:col>
      <xdr:colOff>50800</xdr:colOff>
      <xdr:row>99</xdr:row>
      <xdr:rowOff>85114</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2019300" y="1698368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85114</xdr:rowOff>
    </xdr:from>
    <xdr:to>
      <xdr:col>10</xdr:col>
      <xdr:colOff>114300</xdr:colOff>
      <xdr:row>99</xdr:row>
      <xdr:rowOff>124351</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7058664"/>
          <a:ext cx="889000" cy="3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37791</xdr:rowOff>
    </xdr:from>
    <xdr:to>
      <xdr:col>24</xdr:col>
      <xdr:colOff>114300</xdr:colOff>
      <xdr:row>98</xdr:row>
      <xdr:rowOff>139391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16218</xdr:rowOff>
    </xdr:from>
    <xdr:ext cx="534377"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8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134817</xdr:rowOff>
    </xdr:from>
    <xdr:to>
      <xdr:col>20</xdr:col>
      <xdr:colOff>38100</xdr:colOff>
      <xdr:row>99</xdr:row>
      <xdr:rowOff>64967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56094</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7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130783</xdr:rowOff>
    </xdr:from>
    <xdr:to>
      <xdr:col>15</xdr:col>
      <xdr:colOff>101600</xdr:colOff>
      <xdr:row>99</xdr:row>
      <xdr:rowOff>60933</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52060</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70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34314</xdr:rowOff>
    </xdr:from>
    <xdr:to>
      <xdr:col>10</xdr:col>
      <xdr:colOff>165100</xdr:colOff>
      <xdr:row>99</xdr:row>
      <xdr:rowOff>135914</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7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127041</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710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73551</xdr:rowOff>
    </xdr:from>
    <xdr:to>
      <xdr:col>6</xdr:col>
      <xdr:colOff>38100</xdr:colOff>
      <xdr:row>100</xdr:row>
      <xdr:rowOff>3701</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70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166278</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713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17579</xdr:rowOff>
    </xdr:from>
    <xdr:to>
      <xdr:col>55</xdr:col>
      <xdr:colOff>0</xdr:colOff>
      <xdr:row>37</xdr:row>
      <xdr:rowOff>22461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9639300" y="6361229"/>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a:extLst>
            <a:ext uri="{FF2B5EF4-FFF2-40B4-BE49-F238E27FC236}">
              <a16:creationId xmlns="" xmlns:a16="http://schemas.microsoft.com/office/drawing/2014/main" id="{00000000-0008-0000-0600-00002D010000}"/>
            </a:ext>
          </a:extLst>
        </xdr:cNvPr>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17579</xdr:rowOff>
    </xdr:from>
    <xdr:to>
      <xdr:col>50</xdr:col>
      <xdr:colOff>114300</xdr:colOff>
      <xdr:row>37</xdr:row>
      <xdr:rowOff>76721</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8750300" y="6361229"/>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76721</xdr:rowOff>
    </xdr:from>
    <xdr:to>
      <xdr:col>45</xdr:col>
      <xdr:colOff>177800</xdr:colOff>
      <xdr:row>37</xdr:row>
      <xdr:rowOff>81080</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flipV="1">
          <a:off x="7861300" y="642037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81080</xdr:rowOff>
    </xdr:from>
    <xdr:to>
      <xdr:col>41</xdr:col>
      <xdr:colOff>50800</xdr:colOff>
      <xdr:row>37</xdr:row>
      <xdr:rowOff>160110</xdr:rowOff>
    </xdr:to>
    <xdr:cxnSp macro="">
      <xdr:nvCxnSpPr>
        <xdr:cNvPr id="309" name="直線コネクタ 308">
          <a:extLst>
            <a:ext uri="{FF2B5EF4-FFF2-40B4-BE49-F238E27FC236}">
              <a16:creationId xmlns="" xmlns:a16="http://schemas.microsoft.com/office/drawing/2014/main" id="{00000000-0008-0000-0600-000035010000}"/>
            </a:ext>
          </a:extLst>
        </xdr:cNvPr>
        <xdr:cNvCxnSpPr/>
      </xdr:nvCxnSpPr>
      <xdr:spPr>
        <a:xfrm flipV="1">
          <a:off x="6972300" y="6424730"/>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143111</xdr:rowOff>
    </xdr:from>
    <xdr:to>
      <xdr:col>55</xdr:col>
      <xdr:colOff>50800</xdr:colOff>
      <xdr:row>37</xdr:row>
      <xdr:rowOff>73261</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104267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121538</xdr:rowOff>
    </xdr:from>
    <xdr:ext cx="534377" cy="259045"/>
    <xdr:sp macro="" textlink="">
      <xdr:nvSpPr>
        <xdr:cNvPr id="320" name="補助費等該当値テキスト">
          <a:extLst>
            <a:ext uri="{FF2B5EF4-FFF2-40B4-BE49-F238E27FC236}">
              <a16:creationId xmlns="" xmlns:a16="http://schemas.microsoft.com/office/drawing/2014/main" id="{00000000-0008-0000-0600-000040010000}"/>
            </a:ext>
          </a:extLst>
        </xdr:cNvPr>
        <xdr:cNvSpPr txBox="1"/>
      </xdr:nvSpPr>
      <xdr:spPr>
        <a:xfrm>
          <a:off x="10528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138229</xdr:rowOff>
    </xdr:from>
    <xdr:to>
      <xdr:col>50</xdr:col>
      <xdr:colOff>165100</xdr:colOff>
      <xdr:row>37</xdr:row>
      <xdr:rowOff>68379</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9588500" y="63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59506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9372111" y="64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25921</xdr:rowOff>
    </xdr:from>
    <xdr:to>
      <xdr:col>46</xdr:col>
      <xdr:colOff>38100</xdr:colOff>
      <xdr:row>37</xdr:row>
      <xdr:rowOff>127521</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8699500" y="63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118648</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8483111" y="64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30280</xdr:rowOff>
    </xdr:from>
    <xdr:to>
      <xdr:col>41</xdr:col>
      <xdr:colOff>101600</xdr:colOff>
      <xdr:row>37</xdr:row>
      <xdr:rowOff>131880</xdr:rowOff>
    </xdr:to>
    <xdr:sp macro="" textlink="">
      <xdr:nvSpPr>
        <xdr:cNvPr id="325" name="楕円 324">
          <a:extLst>
            <a:ext uri="{FF2B5EF4-FFF2-40B4-BE49-F238E27FC236}">
              <a16:creationId xmlns="" xmlns:a16="http://schemas.microsoft.com/office/drawing/2014/main" id="{00000000-0008-0000-0600-000045010000}"/>
            </a:ext>
          </a:extLst>
        </xdr:cNvPr>
        <xdr:cNvSpPr/>
      </xdr:nvSpPr>
      <xdr:spPr>
        <a:xfrm>
          <a:off x="7810500" y="63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123007</xdr:rowOff>
    </xdr:from>
    <xdr:ext cx="534377"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7594111" y="64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109311</xdr:rowOff>
    </xdr:from>
    <xdr:to>
      <xdr:col>36</xdr:col>
      <xdr:colOff>165100</xdr:colOff>
      <xdr:row>38</xdr:row>
      <xdr:rowOff>39461</xdr:rowOff>
    </xdr:to>
    <xdr:sp macro="" textlink="">
      <xdr:nvSpPr>
        <xdr:cNvPr id="327" name="楕円 326">
          <a:extLst>
            <a:ext uri="{FF2B5EF4-FFF2-40B4-BE49-F238E27FC236}">
              <a16:creationId xmlns="" xmlns:a16="http://schemas.microsoft.com/office/drawing/2014/main" id="{00000000-0008-0000-0600-000047010000}"/>
            </a:ext>
          </a:extLst>
        </xdr:cNvPr>
        <xdr:cNvSpPr/>
      </xdr:nvSpPr>
      <xdr:spPr>
        <a:xfrm>
          <a:off x="6921500" y="64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30587</xdr:rowOff>
    </xdr:from>
    <xdr:ext cx="534377"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705111" y="65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162364</xdr:rowOff>
    </xdr:from>
    <xdr:to>
      <xdr:col>55</xdr:col>
      <xdr:colOff>0</xdr:colOff>
      <xdr:row>57</xdr:row>
      <xdr:rowOff>167911</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935014"/>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137457</xdr:rowOff>
    </xdr:from>
    <xdr:to>
      <xdr:col>50</xdr:col>
      <xdr:colOff>114300</xdr:colOff>
      <xdr:row>57</xdr:row>
      <xdr:rowOff>162364</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9910107"/>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137457</xdr:rowOff>
    </xdr:from>
    <xdr:to>
      <xdr:col>45</xdr:col>
      <xdr:colOff>177800</xdr:colOff>
      <xdr:row>57</xdr:row>
      <xdr:rowOff>144023</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991010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144023</xdr:rowOff>
    </xdr:from>
    <xdr:to>
      <xdr:col>41</xdr:col>
      <xdr:colOff>50800</xdr:colOff>
      <xdr:row>57</xdr:row>
      <xdr:rowOff>165547</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9916673"/>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117111</xdr:rowOff>
    </xdr:from>
    <xdr:to>
      <xdr:col>55</xdr:col>
      <xdr:colOff>50800</xdr:colOff>
      <xdr:row>58</xdr:row>
      <xdr:rowOff>47261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111564</xdr:rowOff>
    </xdr:from>
    <xdr:to>
      <xdr:col>50</xdr:col>
      <xdr:colOff>165100</xdr:colOff>
      <xdr:row>58</xdr:row>
      <xdr:rowOff>41714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8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32841</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99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86657</xdr:rowOff>
    </xdr:from>
    <xdr:to>
      <xdr:col>46</xdr:col>
      <xdr:colOff>38100</xdr:colOff>
      <xdr:row>58</xdr:row>
      <xdr:rowOff>16807</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8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33334</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50795" y="963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93223</xdr:rowOff>
    </xdr:from>
    <xdr:to>
      <xdr:col>41</xdr:col>
      <xdr:colOff>101600</xdr:colOff>
      <xdr:row>58</xdr:row>
      <xdr:rowOff>23373</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8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39900</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6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114747</xdr:rowOff>
    </xdr:from>
    <xdr:to>
      <xdr:col>36</xdr:col>
      <xdr:colOff>165100</xdr:colOff>
      <xdr:row>58</xdr:row>
      <xdr:rowOff>44897</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8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36024</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9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13154</xdr:rowOff>
    </xdr:from>
    <xdr:to>
      <xdr:col>55</xdr:col>
      <xdr:colOff>0</xdr:colOff>
      <xdr:row>78</xdr:row>
      <xdr:rowOff>15308</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9639300" y="13386254"/>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158660</xdr:rowOff>
    </xdr:from>
    <xdr:to>
      <xdr:col>50</xdr:col>
      <xdr:colOff>114300</xdr:colOff>
      <xdr:row>78</xdr:row>
      <xdr:rowOff>15308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8750300" y="13360310"/>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155051</xdr:rowOff>
    </xdr:from>
    <xdr:to>
      <xdr:col>45</xdr:col>
      <xdr:colOff>177800</xdr:colOff>
      <xdr:row>77</xdr:row>
      <xdr:rowOff>158660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3356701"/>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155051</xdr:rowOff>
    </xdr:from>
    <xdr:to>
      <xdr:col>41</xdr:col>
      <xdr:colOff>50800</xdr:colOff>
      <xdr:row>78</xdr:row>
      <xdr:rowOff>7179</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6972300" y="13356701"/>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133804</xdr:rowOff>
    </xdr:from>
    <xdr:to>
      <xdr:col>55</xdr:col>
      <xdr:colOff>50800</xdr:colOff>
      <xdr:row>78</xdr:row>
      <xdr:rowOff>63954</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93181</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135958</xdr:rowOff>
    </xdr:from>
    <xdr:to>
      <xdr:col>50</xdr:col>
      <xdr:colOff>165100</xdr:colOff>
      <xdr:row>78</xdr:row>
      <xdr:rowOff>66108</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57235</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4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107860</xdr:rowOff>
    </xdr:from>
    <xdr:to>
      <xdr:col>46</xdr:col>
      <xdr:colOff>38100</xdr:colOff>
      <xdr:row>78</xdr:row>
      <xdr:rowOff>38010</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3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54537</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0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104251</xdr:rowOff>
    </xdr:from>
    <xdr:to>
      <xdr:col>41</xdr:col>
      <xdr:colOff>101600</xdr:colOff>
      <xdr:row>78</xdr:row>
      <xdr:rowOff>34401</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3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50928</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94111" y="130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127829</xdr:rowOff>
    </xdr:from>
    <xdr:to>
      <xdr:col>36</xdr:col>
      <xdr:colOff>165100</xdr:colOff>
      <xdr:row>78</xdr:row>
      <xdr:rowOff>57979</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49106</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05111" y="134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80590</xdr:rowOff>
    </xdr:from>
    <xdr:to>
      <xdr:col>55</xdr:col>
      <xdr:colOff>0</xdr:colOff>
      <xdr:row>98</xdr:row>
      <xdr:rowOff>94219</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9639300" y="16882690"/>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74265</xdr:rowOff>
    </xdr:from>
    <xdr:to>
      <xdr:col>50</xdr:col>
      <xdr:colOff>114300</xdr:colOff>
      <xdr:row>98</xdr:row>
      <xdr:rowOff>94219</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8750300" y="16876365"/>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74265</xdr:rowOff>
    </xdr:from>
    <xdr:to>
      <xdr:col>45</xdr:col>
      <xdr:colOff>177800</xdr:colOff>
      <xdr:row>98</xdr:row>
      <xdr:rowOff>154254</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7861300" y="16876365"/>
          <a:ext cx="889000" cy="7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147135</xdr:rowOff>
    </xdr:from>
    <xdr:to>
      <xdr:col>41</xdr:col>
      <xdr:colOff>50800</xdr:colOff>
      <xdr:row>98</xdr:row>
      <xdr:rowOff>154254</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6972300" y="1694923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29790</xdr:rowOff>
    </xdr:from>
    <xdr:to>
      <xdr:col>55</xdr:col>
      <xdr:colOff>50800</xdr:colOff>
      <xdr:row>98</xdr:row>
      <xdr:rowOff>131390</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8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116167</xdr:rowOff>
    </xdr:from>
    <xdr:ext cx="534377"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7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43419</xdr:rowOff>
    </xdr:from>
    <xdr:to>
      <xdr:col>50</xdr:col>
      <xdr:colOff>165100</xdr:colOff>
      <xdr:row>98</xdr:row>
      <xdr:rowOff>145019</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8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136146</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9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23465</xdr:rowOff>
    </xdr:from>
    <xdr:to>
      <xdr:col>46</xdr:col>
      <xdr:colOff>38100</xdr:colOff>
      <xdr:row>98</xdr:row>
      <xdr:rowOff>125065</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116192</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9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103454</xdr:rowOff>
    </xdr:from>
    <xdr:to>
      <xdr:col>41</xdr:col>
      <xdr:colOff>101600</xdr:colOff>
      <xdr:row>99</xdr:row>
      <xdr:rowOff>33604</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9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24731</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94111" y="169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96335</xdr:rowOff>
    </xdr:from>
    <xdr:to>
      <xdr:col>36</xdr:col>
      <xdr:colOff>165100</xdr:colOff>
      <xdr:row>99</xdr:row>
      <xdr:rowOff>26485</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17612</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05111" y="169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a:extLst>
            <a:ext uri="{FF2B5EF4-FFF2-40B4-BE49-F238E27FC236}">
              <a16:creationId xmlns="" xmlns:a16="http://schemas.microsoft.com/office/drawing/2014/main" id="{00000000-0008-0000-0600-000009020000}"/>
            </a:ext>
          </a:extLst>
        </xdr:cNvPr>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a:extLst>
            <a:ext uri="{FF2B5EF4-FFF2-40B4-BE49-F238E27FC236}">
              <a16:creationId xmlns="" xmlns:a16="http://schemas.microsoft.com/office/drawing/2014/main" id="{00000000-0008-0000-0600-00001C020000}"/>
            </a:ext>
          </a:extLst>
        </xdr:cNvPr>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xdr:rowOff>
    </xdr:from>
    <xdr:to>
      <xdr:col>85</xdr:col>
      <xdr:colOff>127000</xdr:colOff>
      <xdr:row>77</xdr:row>
      <xdr:rowOff>14319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202448"/>
          <a:ext cx="8382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5011</xdr:rowOff>
    </xdr:from>
    <xdr:to>
      <xdr:col>81</xdr:col>
      <xdr:colOff>50800</xdr:colOff>
      <xdr:row>77</xdr:row>
      <xdr:rowOff>14319</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592300" y="13206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163181</xdr:rowOff>
    </xdr:from>
    <xdr:to>
      <xdr:col>76</xdr:col>
      <xdr:colOff>114300</xdr:colOff>
      <xdr:row>77</xdr:row>
      <xdr:rowOff>5011</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193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106857</xdr:rowOff>
    </xdr:from>
    <xdr:to>
      <xdr:col>71</xdr:col>
      <xdr:colOff>177800</xdr:colOff>
      <xdr:row>76</xdr:row>
      <xdr:rowOff>163181</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137057"/>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121448</xdr:rowOff>
    </xdr:from>
    <xdr:to>
      <xdr:col>85</xdr:col>
      <xdr:colOff>177800</xdr:colOff>
      <xdr:row>77</xdr:row>
      <xdr:rowOff>51598</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99875</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13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134969</xdr:rowOff>
    </xdr:from>
    <xdr:to>
      <xdr:col>81</xdr:col>
      <xdr:colOff>101600</xdr:colOff>
      <xdr:row>77</xdr:row>
      <xdr:rowOff>65119</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56246</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125661</xdr:rowOff>
    </xdr:from>
    <xdr:to>
      <xdr:col>76</xdr:col>
      <xdr:colOff>165100</xdr:colOff>
      <xdr:row>77</xdr:row>
      <xdr:rowOff>55811</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46938</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112381</xdr:rowOff>
    </xdr:from>
    <xdr:to>
      <xdr:col>72</xdr:col>
      <xdr:colOff>38100</xdr:colOff>
      <xdr:row>77</xdr:row>
      <xdr:rowOff>42531</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33658</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56057</xdr:rowOff>
    </xdr:from>
    <xdr:to>
      <xdr:col>67</xdr:col>
      <xdr:colOff>101600</xdr:colOff>
      <xdr:row>76</xdr:row>
      <xdr:rowOff>157657</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148784</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62849</xdr:rowOff>
    </xdr:from>
    <xdr:to>
      <xdr:col>85</xdr:col>
      <xdr:colOff>127000</xdr:colOff>
      <xdr:row>98</xdr:row>
      <xdr:rowOff>74352</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5481300" y="16864949"/>
          <a:ext cx="8382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a:extLst>
            <a:ext uri="{FF2B5EF4-FFF2-40B4-BE49-F238E27FC236}">
              <a16:creationId xmlns="" xmlns:a16="http://schemas.microsoft.com/office/drawing/2014/main" id="{00000000-0008-0000-0600-0000AC020000}"/>
            </a:ext>
          </a:extLst>
        </xdr:cNvPr>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58348</xdr:rowOff>
    </xdr:from>
    <xdr:to>
      <xdr:col>81</xdr:col>
      <xdr:colOff>50800</xdr:colOff>
      <xdr:row>98</xdr:row>
      <xdr:rowOff>62849</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4592300" y="16860448"/>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58348</xdr:rowOff>
    </xdr:from>
    <xdr:to>
      <xdr:col>76</xdr:col>
      <xdr:colOff>114300</xdr:colOff>
      <xdr:row>98</xdr:row>
      <xdr:rowOff>91331</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3703300" y="1686044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91331</xdr:rowOff>
    </xdr:from>
    <xdr:to>
      <xdr:col>71</xdr:col>
      <xdr:colOff>177800</xdr:colOff>
      <xdr:row>98</xdr:row>
      <xdr:rowOff>92887</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2814300" y="16893431"/>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23552</xdr:rowOff>
    </xdr:from>
    <xdr:to>
      <xdr:col>85</xdr:col>
      <xdr:colOff>177800</xdr:colOff>
      <xdr:row>98</xdr:row>
      <xdr:rowOff>125152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6268700" y="168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154379</xdr:rowOff>
    </xdr:from>
    <xdr:ext cx="534377" cy="259045"/>
    <xdr:sp macro="" textlink="">
      <xdr:nvSpPr>
        <xdr:cNvPr id="703" name="積立金該当値テキスト">
          <a:extLst>
            <a:ext uri="{FF2B5EF4-FFF2-40B4-BE49-F238E27FC236}">
              <a16:creationId xmlns="" xmlns:a16="http://schemas.microsoft.com/office/drawing/2014/main" id="{00000000-0008-0000-0600-0000BF020000}"/>
            </a:ext>
          </a:extLst>
        </xdr:cNvPr>
        <xdr:cNvSpPr txBox="1"/>
      </xdr:nvSpPr>
      <xdr:spPr>
        <a:xfrm>
          <a:off x="16370300" y="166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12049</xdr:rowOff>
    </xdr:from>
    <xdr:to>
      <xdr:col>81</xdr:col>
      <xdr:colOff>101600</xdr:colOff>
      <xdr:row>98</xdr:row>
      <xdr:rowOff>113649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5430500" y="168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130176</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5214111" y="1658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7548</xdr:rowOff>
    </xdr:from>
    <xdr:to>
      <xdr:col>76</xdr:col>
      <xdr:colOff>165100</xdr:colOff>
      <xdr:row>98</xdr:row>
      <xdr:rowOff>109148</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541500" y="168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125675</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325111" y="165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40531</xdr:rowOff>
    </xdr:from>
    <xdr:to>
      <xdr:col>72</xdr:col>
      <xdr:colOff>38100</xdr:colOff>
      <xdr:row>98</xdr:row>
      <xdr:rowOff>142131</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652500" y="168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133258</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36111" y="169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42087</xdr:rowOff>
    </xdr:from>
    <xdr:to>
      <xdr:col>67</xdr:col>
      <xdr:colOff>101600</xdr:colOff>
      <xdr:row>98</xdr:row>
      <xdr:rowOff>143687</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2763500" y="168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160214</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47111" y="166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138740</xdr:rowOff>
    </xdr:from>
    <xdr:to>
      <xdr:col>116</xdr:col>
      <xdr:colOff>63500</xdr:colOff>
      <xdr:row>38</xdr:row>
      <xdr:rowOff>138740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65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138740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625082"/>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19545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87940</xdr:rowOff>
    </xdr:from>
    <xdr:to>
      <xdr:col>116</xdr:col>
      <xdr:colOff>114300</xdr:colOff>
      <xdr:row>39</xdr:row>
      <xdr:rowOff>18090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2867</xdr:rowOff>
    </xdr:from>
    <xdr:ext cx="313932"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1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87940</xdr:rowOff>
    </xdr:from>
    <xdr:to>
      <xdr:col>112</xdr:col>
      <xdr:colOff>38100</xdr:colOff>
      <xdr:row>39</xdr:row>
      <xdr:rowOff>18090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9217</xdr:rowOff>
    </xdr:from>
    <xdr:ext cx="313932"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66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59182</xdr:rowOff>
    </xdr:from>
    <xdr:to>
      <xdr:col>107</xdr:col>
      <xdr:colOff>101600</xdr:colOff>
      <xdr:row>38</xdr:row>
      <xdr:rowOff>160782</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151909</xdr:rowOff>
    </xdr:from>
    <xdr:ext cx="378565"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245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77887</xdr:rowOff>
    </xdr:from>
    <xdr:to>
      <xdr:col>116</xdr:col>
      <xdr:colOff>63500</xdr:colOff>
      <xdr:row>57</xdr:row>
      <xdr:rowOff>39299</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9679087"/>
          <a:ext cx="8382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159542</xdr:rowOff>
    </xdr:from>
    <xdr:to>
      <xdr:col>111</xdr:col>
      <xdr:colOff>177800</xdr:colOff>
      <xdr:row>57</xdr:row>
      <xdr:rowOff>39299</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9760742"/>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101478</xdr:rowOff>
    </xdr:from>
    <xdr:to>
      <xdr:col>107</xdr:col>
      <xdr:colOff>50800</xdr:colOff>
      <xdr:row>56</xdr:row>
      <xdr:rowOff>159542</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9702678"/>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18451</xdr:rowOff>
    </xdr:from>
    <xdr:to>
      <xdr:col>102</xdr:col>
      <xdr:colOff>114300</xdr:colOff>
      <xdr:row>56</xdr:row>
      <xdr:rowOff>101478</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9619651"/>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27087</xdr:rowOff>
    </xdr:from>
    <xdr:to>
      <xdr:col>116</xdr:col>
      <xdr:colOff>114300</xdr:colOff>
      <xdr:row>56</xdr:row>
      <xdr:rowOff>128687</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96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49964</xdr:rowOff>
    </xdr:from>
    <xdr:ext cx="469744"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947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159949</xdr:rowOff>
    </xdr:from>
    <xdr:to>
      <xdr:col>112</xdr:col>
      <xdr:colOff>38100</xdr:colOff>
      <xdr:row>57</xdr:row>
      <xdr:rowOff>90099</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97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81226</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98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108742</xdr:rowOff>
    </xdr:from>
    <xdr:to>
      <xdr:col>107</xdr:col>
      <xdr:colOff>101600</xdr:colOff>
      <xdr:row>57</xdr:row>
      <xdr:rowOff>38892</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97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30019</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99428" y="9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50678</xdr:rowOff>
    </xdr:from>
    <xdr:to>
      <xdr:col>102</xdr:col>
      <xdr:colOff>165100</xdr:colOff>
      <xdr:row>56</xdr:row>
      <xdr:rowOff>152278</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96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143405</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10428" y="97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139101</xdr:rowOff>
    </xdr:from>
    <xdr:to>
      <xdr:col>98</xdr:col>
      <xdr:colOff>38100</xdr:colOff>
      <xdr:row>56</xdr:row>
      <xdr:rowOff>69251</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95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60378</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966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114706</xdr:rowOff>
    </xdr:from>
    <xdr:to>
      <xdr:col>116</xdr:col>
      <xdr:colOff>63500</xdr:colOff>
      <xdr:row>76</xdr:row>
      <xdr:rowOff>121202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1323300" y="13144906"/>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121202</xdr:rowOff>
    </xdr:from>
    <xdr:to>
      <xdr:col>111</xdr:col>
      <xdr:colOff>177800</xdr:colOff>
      <xdr:row>76</xdr:row>
      <xdr:rowOff>129090</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0434300" y="13151402"/>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126918</xdr:rowOff>
    </xdr:from>
    <xdr:to>
      <xdr:col>107</xdr:col>
      <xdr:colOff>50800</xdr:colOff>
      <xdr:row>76</xdr:row>
      <xdr:rowOff>129090</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9545300" y="1315711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126918</xdr:rowOff>
    </xdr:from>
    <xdr:to>
      <xdr:col>102</xdr:col>
      <xdr:colOff>114300</xdr:colOff>
      <xdr:row>76</xdr:row>
      <xdr:rowOff>130251</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18656300" y="1315711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63906</xdr:rowOff>
    </xdr:from>
    <xdr:to>
      <xdr:col>116</xdr:col>
      <xdr:colOff>114300</xdr:colOff>
      <xdr:row>76</xdr:row>
      <xdr:rowOff>165506</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30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42333</xdr:rowOff>
    </xdr:from>
    <xdr:ext cx="534377"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30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70402</xdr:rowOff>
    </xdr:from>
    <xdr:to>
      <xdr:col>112</xdr:col>
      <xdr:colOff>38100</xdr:colOff>
      <xdr:row>77</xdr:row>
      <xdr:rowOff>552</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163129</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56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78290</xdr:rowOff>
    </xdr:from>
    <xdr:to>
      <xdr:col>107</xdr:col>
      <xdr:colOff>101600</xdr:colOff>
      <xdr:row>77</xdr:row>
      <xdr:rowOff>8440</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31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171017</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67111" y="132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76118</xdr:rowOff>
    </xdr:from>
    <xdr:to>
      <xdr:col>102</xdr:col>
      <xdr:colOff>165100</xdr:colOff>
      <xdr:row>77</xdr:row>
      <xdr:rowOff>6268</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168845</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78111" y="13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79451</xdr:rowOff>
    </xdr:from>
    <xdr:to>
      <xdr:col>98</xdr:col>
      <xdr:colOff>38100</xdr:colOff>
      <xdr:row>77</xdr:row>
      <xdr:rowOff>9601</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31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728</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89111"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a:extLst>
            <a:ext uri="{FF2B5EF4-FFF2-40B4-BE49-F238E27FC236}">
              <a16:creationId xmlns="" xmlns:a16="http://schemas.microsoft.com/office/drawing/2014/main" id="{00000000-0008-0000-0600-000084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a:extLst>
            <a:ext uri="{FF2B5EF4-FFF2-40B4-BE49-F238E27FC236}">
              <a16:creationId xmlns="" xmlns:a16="http://schemas.microsoft.com/office/drawing/2014/main" id="{00000000-0008-0000-0600-000086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a:extLst>
            <a:ext uri="{FF2B5EF4-FFF2-40B4-BE49-F238E27FC236}">
              <a16:creationId xmlns="" xmlns:a16="http://schemas.microsoft.com/office/drawing/2014/main" id="{00000000-0008-0000-0600-000089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a:extLst>
            <a:ext uri="{FF2B5EF4-FFF2-40B4-BE49-F238E27FC236}">
              <a16:creationId xmlns="" xmlns:a16="http://schemas.microsoft.com/office/drawing/2014/main" id="{00000000-0008-0000-0600-00009C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434,065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円となり対前年度比減となった。これは、除排雪経費が減となったこと等によるもの。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円となり対前年度比減となったが、ふるさと納税関連経費が減となったことが大きい。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円となり、前年度比で大幅に減となった。児童福祉施設等の建設や補助が完了したことによる影響が大きい。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・公債費は、起債償還が順調に進んでいること等の影響で逓減傾向にあるものの、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年度においては高利率の残債の一部繰上償還を実施しことが影響し、対前年度比増の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6922</xdr:rowOff>
    </xdr:from>
    <xdr:to>
      <xdr:col>24</xdr:col>
      <xdr:colOff>63500</xdr:colOff>
      <xdr:row>37</xdr:row>
      <xdr:rowOff>17399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35057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17399</xdr:rowOff>
    </xdr:from>
    <xdr:to>
      <xdr:col>19</xdr:col>
      <xdr:colOff>177800</xdr:colOff>
      <xdr:row>37</xdr:row>
      <xdr:rowOff>21590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3610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147891</xdr:rowOff>
    </xdr:from>
    <xdr:to>
      <xdr:col>15</xdr:col>
      <xdr:colOff>50800</xdr:colOff>
      <xdr:row>37</xdr:row>
      <xdr:rowOff>21590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32009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147891</xdr:rowOff>
    </xdr:from>
    <xdr:to>
      <xdr:col>10</xdr:col>
      <xdr:colOff>114300</xdr:colOff>
      <xdr:row>37</xdr:row>
      <xdr:rowOff>18923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320091"/>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127572</xdr:rowOff>
    </xdr:from>
    <xdr:to>
      <xdr:col>24</xdr:col>
      <xdr:colOff>114300</xdr:colOff>
      <xdr:row>37</xdr:row>
      <xdr:rowOff>57722</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105999</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138049</xdr:rowOff>
    </xdr:from>
    <xdr:to>
      <xdr:col>20</xdr:col>
      <xdr:colOff>38100</xdr:colOff>
      <xdr:row>37</xdr:row>
      <xdr:rowOff>68199</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59326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97091</xdr:rowOff>
    </xdr:from>
    <xdr:to>
      <xdr:col>10</xdr:col>
      <xdr:colOff>165100</xdr:colOff>
      <xdr:row>37</xdr:row>
      <xdr:rowOff>27241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18368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139573</xdr:rowOff>
    </xdr:from>
    <xdr:to>
      <xdr:col>6</xdr:col>
      <xdr:colOff>38100</xdr:colOff>
      <xdr:row>37</xdr:row>
      <xdr:rowOff>69723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60850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45633</xdr:rowOff>
    </xdr:from>
    <xdr:to>
      <xdr:col>24</xdr:col>
      <xdr:colOff>63500</xdr:colOff>
      <xdr:row>58</xdr:row>
      <xdr:rowOff>57863</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98973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45633</xdr:rowOff>
    </xdr:from>
    <xdr:to>
      <xdr:col>19</xdr:col>
      <xdr:colOff>177800</xdr:colOff>
      <xdr:row>58</xdr:row>
      <xdr:rowOff>56743</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989733"/>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56743</xdr:rowOff>
    </xdr:from>
    <xdr:to>
      <xdr:col>15</xdr:col>
      <xdr:colOff>50800</xdr:colOff>
      <xdr:row>58</xdr:row>
      <xdr:rowOff>97005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00843"/>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97005</xdr:rowOff>
    </xdr:from>
    <xdr:to>
      <xdr:col>10</xdr:col>
      <xdr:colOff>114300</xdr:colOff>
      <xdr:row>58</xdr:row>
      <xdr:rowOff>136761</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41105"/>
          <a:ext cx="889000" cy="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7063</xdr:rowOff>
    </xdr:from>
    <xdr:to>
      <xdr:col>24</xdr:col>
      <xdr:colOff>114300</xdr:colOff>
      <xdr:row>58</xdr:row>
      <xdr:rowOff>108663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9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166283</xdr:rowOff>
    </xdr:from>
    <xdr:to>
      <xdr:col>20</xdr:col>
      <xdr:colOff>38100</xdr:colOff>
      <xdr:row>58</xdr:row>
      <xdr:rowOff>96433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112960</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71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5943</xdr:rowOff>
    </xdr:from>
    <xdr:to>
      <xdr:col>15</xdr:col>
      <xdr:colOff>101600</xdr:colOff>
      <xdr:row>58</xdr:row>
      <xdr:rowOff>107543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98670</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46205</xdr:rowOff>
    </xdr:from>
    <xdr:to>
      <xdr:col>10</xdr:col>
      <xdr:colOff>165100</xdr:colOff>
      <xdr:row>58</xdr:row>
      <xdr:rowOff>147805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138932</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85961</xdr:rowOff>
    </xdr:from>
    <xdr:to>
      <xdr:col>6</xdr:col>
      <xdr:colOff>38100</xdr:colOff>
      <xdr:row>59</xdr:row>
      <xdr:rowOff>16111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7238</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140106</xdr:rowOff>
    </xdr:from>
    <xdr:to>
      <xdr:col>24</xdr:col>
      <xdr:colOff>63500</xdr:colOff>
      <xdr:row>78</xdr:row>
      <xdr:rowOff>69278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341756"/>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140106</xdr:rowOff>
    </xdr:from>
    <xdr:to>
      <xdr:col>19</xdr:col>
      <xdr:colOff>177800</xdr:colOff>
      <xdr:row>78</xdr:row>
      <xdr:rowOff>30048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3417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30048</xdr:rowOff>
    </xdr:from>
    <xdr:to>
      <xdr:col>15</xdr:col>
      <xdr:colOff>50800</xdr:colOff>
      <xdr:row>79</xdr:row>
      <xdr:rowOff>108801</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403148"/>
          <a:ext cx="8890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79057</xdr:rowOff>
    </xdr:from>
    <xdr:to>
      <xdr:col>10</xdr:col>
      <xdr:colOff>114300</xdr:colOff>
      <xdr:row>79</xdr:row>
      <xdr:rowOff>108801</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62360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18478</xdr:rowOff>
    </xdr:from>
    <xdr:to>
      <xdr:col>24</xdr:col>
      <xdr:colOff>114300</xdr:colOff>
      <xdr:row>78</xdr:row>
      <xdr:rowOff>120078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3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168355</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37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89306</xdr:rowOff>
    </xdr:from>
    <xdr:to>
      <xdr:col>20</xdr:col>
      <xdr:colOff>38100</xdr:colOff>
      <xdr:row>78</xdr:row>
      <xdr:rowOff>19456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10583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38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150698</xdr:rowOff>
    </xdr:from>
    <xdr:to>
      <xdr:col>15</xdr:col>
      <xdr:colOff>101600</xdr:colOff>
      <xdr:row>78</xdr:row>
      <xdr:rowOff>80848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71975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4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58001</xdr:rowOff>
    </xdr:from>
    <xdr:to>
      <xdr:col>10</xdr:col>
      <xdr:colOff>165100</xdr:colOff>
      <xdr:row>79</xdr:row>
      <xdr:rowOff>159601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6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150728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6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28257</xdr:rowOff>
    </xdr:from>
    <xdr:to>
      <xdr:col>6</xdr:col>
      <xdr:colOff>38100</xdr:colOff>
      <xdr:row>79</xdr:row>
      <xdr:rowOff>129857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5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120984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6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101606</xdr:rowOff>
    </xdr:from>
    <xdr:to>
      <xdr:col>24</xdr:col>
      <xdr:colOff>63500</xdr:colOff>
      <xdr:row>98</xdr:row>
      <xdr:rowOff>107761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903706"/>
          <a:ext cx="8382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107761</xdr:rowOff>
    </xdr:from>
    <xdr:to>
      <xdr:col>19</xdr:col>
      <xdr:colOff>177800</xdr:colOff>
      <xdr:row>98</xdr:row>
      <xdr:rowOff>144680</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90986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94535</xdr:rowOff>
    </xdr:from>
    <xdr:to>
      <xdr:col>15</xdr:col>
      <xdr:colOff>50800</xdr:colOff>
      <xdr:row>98</xdr:row>
      <xdr:rowOff>144680</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6896635"/>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94535</xdr:rowOff>
    </xdr:from>
    <xdr:to>
      <xdr:col>10</xdr:col>
      <xdr:colOff>114300</xdr:colOff>
      <xdr:row>98</xdr:row>
      <xdr:rowOff>130899</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1130300" y="16896635"/>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50806</xdr:rowOff>
    </xdr:from>
    <xdr:to>
      <xdr:col>24</xdr:col>
      <xdr:colOff>114300</xdr:colOff>
      <xdr:row>98</xdr:row>
      <xdr:rowOff>152406</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137183</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7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56961</xdr:rowOff>
    </xdr:from>
    <xdr:to>
      <xdr:col>20</xdr:col>
      <xdr:colOff>38100</xdr:colOff>
      <xdr:row>98</xdr:row>
      <xdr:rowOff>158561</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8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149688</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93880</xdr:rowOff>
    </xdr:from>
    <xdr:to>
      <xdr:col>15</xdr:col>
      <xdr:colOff>101600</xdr:colOff>
      <xdr:row>99</xdr:row>
      <xdr:rowOff>24030</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8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15157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9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43735</xdr:rowOff>
    </xdr:from>
    <xdr:to>
      <xdr:col>10</xdr:col>
      <xdr:colOff>165100</xdr:colOff>
      <xdr:row>98</xdr:row>
      <xdr:rowOff>145335</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136462</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9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80099</xdr:rowOff>
    </xdr:from>
    <xdr:to>
      <xdr:col>6</xdr:col>
      <xdr:colOff>38100</xdr:colOff>
      <xdr:row>99</xdr:row>
      <xdr:rowOff>10249</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9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142966</xdr:rowOff>
    </xdr:from>
    <xdr:to>
      <xdr:col>55</xdr:col>
      <xdr:colOff>0</xdr:colOff>
      <xdr:row>38</xdr:row>
      <xdr:rowOff>165663</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9639300" y="6658066"/>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160110</xdr:rowOff>
    </xdr:from>
    <xdr:to>
      <xdr:col>50</xdr:col>
      <xdr:colOff>114300</xdr:colOff>
      <xdr:row>38</xdr:row>
      <xdr:rowOff>165663</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67521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160110</xdr:rowOff>
    </xdr:from>
    <xdr:to>
      <xdr:col>45</xdr:col>
      <xdr:colOff>177800</xdr:colOff>
      <xdr:row>39</xdr:row>
      <xdr:rowOff>2703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67521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128107</xdr:rowOff>
    </xdr:from>
    <xdr:to>
      <xdr:col>41</xdr:col>
      <xdr:colOff>50800</xdr:colOff>
      <xdr:row>39</xdr:row>
      <xdr:rowOff>2703</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64320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114863</xdr:rowOff>
    </xdr:from>
    <xdr:to>
      <xdr:col>50</xdr:col>
      <xdr:colOff>165100</xdr:colOff>
      <xdr:row>39</xdr:row>
      <xdr:rowOff>45013</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36140</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7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109310</xdr:rowOff>
    </xdr:from>
    <xdr:to>
      <xdr:col>46</xdr:col>
      <xdr:colOff>38100</xdr:colOff>
      <xdr:row>39</xdr:row>
      <xdr:rowOff>39460</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30587</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123353</xdr:rowOff>
    </xdr:from>
    <xdr:to>
      <xdr:col>41</xdr:col>
      <xdr:colOff>101600</xdr:colOff>
      <xdr:row>39</xdr:row>
      <xdr:rowOff>53503</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44630</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77307</xdr:rowOff>
    </xdr:from>
    <xdr:to>
      <xdr:col>36</xdr:col>
      <xdr:colOff>165100</xdr:colOff>
      <xdr:row>39</xdr:row>
      <xdr:rowOff>7457</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5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170034</xdr:rowOff>
    </xdr:from>
    <xdr:ext cx="378565"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83017" y="668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109699</xdr:rowOff>
    </xdr:from>
    <xdr:to>
      <xdr:col>55</xdr:col>
      <xdr:colOff>0</xdr:colOff>
      <xdr:row>58</xdr:row>
      <xdr:rowOff>120563</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10053799"/>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109699</xdr:rowOff>
    </xdr:from>
    <xdr:to>
      <xdr:col>50</xdr:col>
      <xdr:colOff>114300</xdr:colOff>
      <xdr:row>58</xdr:row>
      <xdr:rowOff>127998</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1005379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127998</xdr:rowOff>
    </xdr:from>
    <xdr:to>
      <xdr:col>45</xdr:col>
      <xdr:colOff>177800</xdr:colOff>
      <xdr:row>58</xdr:row>
      <xdr:rowOff>165260</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07209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165260</xdr:rowOff>
    </xdr:from>
    <xdr:to>
      <xdr:col>41</xdr:col>
      <xdr:colOff>50800</xdr:colOff>
      <xdr:row>59</xdr:row>
      <xdr:rowOff>6862</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109360"/>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69763</xdr:rowOff>
    </xdr:from>
    <xdr:to>
      <xdr:col>55</xdr:col>
      <xdr:colOff>50800</xdr:colOff>
      <xdr:row>58</xdr:row>
      <xdr:rowOff>171363</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0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156140</xdr:rowOff>
    </xdr:from>
    <xdr:ext cx="534377"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58899</xdr:rowOff>
    </xdr:from>
    <xdr:to>
      <xdr:col>50</xdr:col>
      <xdr:colOff>165100</xdr:colOff>
      <xdr:row>58</xdr:row>
      <xdr:rowOff>160499</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0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151626</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372111" y="100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77198</xdr:rowOff>
    </xdr:from>
    <xdr:to>
      <xdr:col>46</xdr:col>
      <xdr:colOff>38100</xdr:colOff>
      <xdr:row>59</xdr:row>
      <xdr:rowOff>7348</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169925</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483111" y="10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114460</xdr:rowOff>
    </xdr:from>
    <xdr:to>
      <xdr:col>41</xdr:col>
      <xdr:colOff>101600</xdr:colOff>
      <xdr:row>59</xdr:row>
      <xdr:rowOff>44610</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35737</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127512</xdr:rowOff>
    </xdr:from>
    <xdr:to>
      <xdr:col>36</xdr:col>
      <xdr:colOff>165100</xdr:colOff>
      <xdr:row>59</xdr:row>
      <xdr:rowOff>57662</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0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48789</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16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98949</xdr:rowOff>
    </xdr:from>
    <xdr:to>
      <xdr:col>55</xdr:col>
      <xdr:colOff>0</xdr:colOff>
      <xdr:row>78</xdr:row>
      <xdr:rowOff>108885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472049"/>
          <a:ext cx="8382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102240</xdr:rowOff>
    </xdr:from>
    <xdr:to>
      <xdr:col>50</xdr:col>
      <xdr:colOff>114300</xdr:colOff>
      <xdr:row>78</xdr:row>
      <xdr:rowOff>108885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8750300" y="13475340"/>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100350</xdr:rowOff>
    </xdr:from>
    <xdr:to>
      <xdr:col>45</xdr:col>
      <xdr:colOff>177800</xdr:colOff>
      <xdr:row>78</xdr:row>
      <xdr:rowOff>102240</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7861300" y="13473450"/>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100350</xdr:rowOff>
    </xdr:from>
    <xdr:to>
      <xdr:col>41</xdr:col>
      <xdr:colOff>50800</xdr:colOff>
      <xdr:row>78</xdr:row>
      <xdr:rowOff>118509</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473450"/>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48149</xdr:rowOff>
    </xdr:from>
    <xdr:to>
      <xdr:col>55</xdr:col>
      <xdr:colOff>50800</xdr:colOff>
      <xdr:row>78</xdr:row>
      <xdr:rowOff>149749</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4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148900</xdr:rowOff>
    </xdr:from>
    <xdr:ext cx="534377"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58085</xdr:rowOff>
    </xdr:from>
    <xdr:to>
      <xdr:col>50</xdr:col>
      <xdr:colOff>165100</xdr:colOff>
      <xdr:row>78</xdr:row>
      <xdr:rowOff>159685</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150812</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372111" y="135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51440</xdr:rowOff>
    </xdr:from>
    <xdr:to>
      <xdr:col>46</xdr:col>
      <xdr:colOff>38100</xdr:colOff>
      <xdr:row>78</xdr:row>
      <xdr:rowOff>153040</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4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144167</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483111" y="135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49550</xdr:rowOff>
    </xdr:from>
    <xdr:to>
      <xdr:col>41</xdr:col>
      <xdr:colOff>101600</xdr:colOff>
      <xdr:row>78</xdr:row>
      <xdr:rowOff>151150</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4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142277</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594111" y="135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67709</xdr:rowOff>
    </xdr:from>
    <xdr:to>
      <xdr:col>36</xdr:col>
      <xdr:colOff>165100</xdr:colOff>
      <xdr:row>78</xdr:row>
      <xdr:rowOff>169309</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4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160436</xdr:rowOff>
    </xdr:from>
    <xdr:ext cx="534377"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05111" y="135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170524</xdr:rowOff>
    </xdr:from>
    <xdr:to>
      <xdr:col>55</xdr:col>
      <xdr:colOff>0</xdr:colOff>
      <xdr:row>98</xdr:row>
      <xdr:rowOff>997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9639300" y="16801174"/>
          <a:ext cx="8382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a:extLst>
            <a:ext uri="{FF2B5EF4-FFF2-40B4-BE49-F238E27FC236}">
              <a16:creationId xmlns="" xmlns:a16="http://schemas.microsoft.com/office/drawing/2014/main" id="{00000000-0008-0000-0700-0000D1010000}"/>
            </a:ext>
          </a:extLst>
        </xdr:cNvPr>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169811</xdr:rowOff>
    </xdr:from>
    <xdr:to>
      <xdr:col>50</xdr:col>
      <xdr:colOff>114300</xdr:colOff>
      <xdr:row>97</xdr:row>
      <xdr:rowOff>170524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8750300" y="1680046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169811</xdr:rowOff>
    </xdr:from>
    <xdr:to>
      <xdr:col>45</xdr:col>
      <xdr:colOff>177800</xdr:colOff>
      <xdr:row>98</xdr:row>
      <xdr:rowOff>332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7861300" y="16800461"/>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169284</xdr:rowOff>
    </xdr:from>
    <xdr:to>
      <xdr:col>41</xdr:col>
      <xdr:colOff>50800</xdr:colOff>
      <xdr:row>98</xdr:row>
      <xdr:rowOff>332</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6972300" y="16799934"/>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121647</xdr:rowOff>
    </xdr:from>
    <xdr:to>
      <xdr:col>55</xdr:col>
      <xdr:colOff>50800</xdr:colOff>
      <xdr:row>98</xdr:row>
      <xdr:rowOff>51797</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10426700" y="167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94744</xdr:rowOff>
    </xdr:from>
    <xdr:ext cx="534377" cy="259045"/>
    <xdr:sp macro="" textlink="">
      <xdr:nvSpPr>
        <xdr:cNvPr id="484" name="土木費該当値テキスト">
          <a:extLst>
            <a:ext uri="{FF2B5EF4-FFF2-40B4-BE49-F238E27FC236}">
              <a16:creationId xmlns="" xmlns:a16="http://schemas.microsoft.com/office/drawing/2014/main" id="{00000000-0008-0000-0700-0000E4010000}"/>
            </a:ext>
          </a:extLst>
        </xdr:cNvPr>
        <xdr:cNvSpPr txBox="1"/>
      </xdr:nvSpPr>
      <xdr:spPr>
        <a:xfrm>
          <a:off x="10528300"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119724</xdr:rowOff>
    </xdr:from>
    <xdr:to>
      <xdr:col>50</xdr:col>
      <xdr:colOff>165100</xdr:colOff>
      <xdr:row>98</xdr:row>
      <xdr:rowOff>49874</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9588500" y="167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41001</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9372111" y="16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119011</xdr:rowOff>
    </xdr:from>
    <xdr:to>
      <xdr:col>46</xdr:col>
      <xdr:colOff>38100</xdr:colOff>
      <xdr:row>98</xdr:row>
      <xdr:rowOff>49161</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8699500" y="167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40288</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8483111" y="168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120982</xdr:rowOff>
    </xdr:from>
    <xdr:to>
      <xdr:col>41</xdr:col>
      <xdr:colOff>101600</xdr:colOff>
      <xdr:row>98</xdr:row>
      <xdr:rowOff>51132</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7810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42259</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594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118484</xdr:rowOff>
    </xdr:from>
    <xdr:to>
      <xdr:col>36</xdr:col>
      <xdr:colOff>165100</xdr:colOff>
      <xdr:row>98</xdr:row>
      <xdr:rowOff>48634</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6921500" y="16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39761</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705111" y="16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140353</xdr:rowOff>
    </xdr:from>
    <xdr:to>
      <xdr:col>85</xdr:col>
      <xdr:colOff>127000</xdr:colOff>
      <xdr:row>38</xdr:row>
      <xdr:rowOff>153220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5481300" y="6655453"/>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66809</xdr:rowOff>
    </xdr:from>
    <xdr:to>
      <xdr:col>81</xdr:col>
      <xdr:colOff>50800</xdr:colOff>
      <xdr:row>38</xdr:row>
      <xdr:rowOff>140353</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4592300" y="6410459"/>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66809</xdr:rowOff>
    </xdr:from>
    <xdr:to>
      <xdr:col>76</xdr:col>
      <xdr:colOff>114300</xdr:colOff>
      <xdr:row>38</xdr:row>
      <xdr:rowOff>112431</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3703300" y="6410459"/>
          <a:ext cx="889000" cy="2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112431</xdr:rowOff>
    </xdr:from>
    <xdr:to>
      <xdr:col>71</xdr:col>
      <xdr:colOff>177800</xdr:colOff>
      <xdr:row>38</xdr:row>
      <xdr:rowOff>135651</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2814300" y="6627531"/>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102420</xdr:rowOff>
    </xdr:from>
    <xdr:to>
      <xdr:col>85</xdr:col>
      <xdr:colOff>177800</xdr:colOff>
      <xdr:row>39</xdr:row>
      <xdr:rowOff>32570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6268700" y="66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17347</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65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89553</xdr:rowOff>
    </xdr:from>
    <xdr:to>
      <xdr:col>81</xdr:col>
      <xdr:colOff>101600</xdr:colOff>
      <xdr:row>39</xdr:row>
      <xdr:rowOff>19703</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5430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10830</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66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16009</xdr:rowOff>
    </xdr:from>
    <xdr:to>
      <xdr:col>76</xdr:col>
      <xdr:colOff>165100</xdr:colOff>
      <xdr:row>37</xdr:row>
      <xdr:rowOff>117609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4541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108736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61631</xdr:rowOff>
    </xdr:from>
    <xdr:to>
      <xdr:col>72</xdr:col>
      <xdr:colOff>38100</xdr:colOff>
      <xdr:row>38</xdr:row>
      <xdr:rowOff>163231</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3652500" y="65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154358</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66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84851</xdr:rowOff>
    </xdr:from>
    <xdr:to>
      <xdr:col>67</xdr:col>
      <xdr:colOff>101600</xdr:colOff>
      <xdr:row>39</xdr:row>
      <xdr:rowOff>15001</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2763500" y="65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6128</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66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131024</xdr:rowOff>
    </xdr:from>
    <xdr:to>
      <xdr:col>85</xdr:col>
      <xdr:colOff>127000</xdr:colOff>
      <xdr:row>58</xdr:row>
      <xdr:rowOff>14133</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5481300" y="9903674"/>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165271</xdr:rowOff>
    </xdr:from>
    <xdr:to>
      <xdr:col>81</xdr:col>
      <xdr:colOff>50800</xdr:colOff>
      <xdr:row>58</xdr:row>
      <xdr:rowOff>14133</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4592300" y="9595021"/>
          <a:ext cx="8890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136827</xdr:rowOff>
    </xdr:from>
    <xdr:to>
      <xdr:col>76</xdr:col>
      <xdr:colOff>114300</xdr:colOff>
      <xdr:row>55</xdr:row>
      <xdr:rowOff>165271</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3703300" y="956657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136827</xdr:rowOff>
    </xdr:from>
    <xdr:to>
      <xdr:col>71</xdr:col>
      <xdr:colOff>177800</xdr:colOff>
      <xdr:row>57</xdr:row>
      <xdr:rowOff>112616</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566577"/>
          <a:ext cx="889000" cy="3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80224</xdr:rowOff>
    </xdr:from>
    <xdr:to>
      <xdr:col>85</xdr:col>
      <xdr:colOff>177800</xdr:colOff>
      <xdr:row>58</xdr:row>
      <xdr:rowOff>10374</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58651</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8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134783</xdr:rowOff>
    </xdr:from>
    <xdr:to>
      <xdr:col>81</xdr:col>
      <xdr:colOff>101600</xdr:colOff>
      <xdr:row>58</xdr:row>
      <xdr:rowOff>64933</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56060</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114471</xdr:rowOff>
    </xdr:from>
    <xdr:to>
      <xdr:col>76</xdr:col>
      <xdr:colOff>165100</xdr:colOff>
      <xdr:row>56</xdr:row>
      <xdr:rowOff>44621</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61148</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86027</xdr:rowOff>
    </xdr:from>
    <xdr:to>
      <xdr:col>72</xdr:col>
      <xdr:colOff>38100</xdr:colOff>
      <xdr:row>56</xdr:row>
      <xdr:rowOff>16177</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5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32704</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2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61816</xdr:rowOff>
    </xdr:from>
    <xdr:to>
      <xdr:col>67</xdr:col>
      <xdr:colOff>101600</xdr:colOff>
      <xdr:row>57</xdr:row>
      <xdr:rowOff>163416</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8493</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xdr:rowOff>
    </xdr:from>
    <xdr:to>
      <xdr:col>85</xdr:col>
      <xdr:colOff>127000</xdr:colOff>
      <xdr:row>97</xdr:row>
      <xdr:rowOff>14319</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5481300" y="16631448"/>
          <a:ext cx="8382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5011</xdr:rowOff>
    </xdr:from>
    <xdr:to>
      <xdr:col>81</xdr:col>
      <xdr:colOff>50800</xdr:colOff>
      <xdr:row>97</xdr:row>
      <xdr:rowOff>14319</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635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163181</xdr:rowOff>
    </xdr:from>
    <xdr:to>
      <xdr:col>76</xdr:col>
      <xdr:colOff>114300</xdr:colOff>
      <xdr:row>97</xdr:row>
      <xdr:rowOff>5011</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3703300" y="16622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106857</xdr:rowOff>
    </xdr:from>
    <xdr:to>
      <xdr:col>71</xdr:col>
      <xdr:colOff>177800</xdr:colOff>
      <xdr:row>96</xdr:row>
      <xdr:rowOff>163181</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566057"/>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121448</xdr:rowOff>
    </xdr:from>
    <xdr:to>
      <xdr:col>85</xdr:col>
      <xdr:colOff>177800</xdr:colOff>
      <xdr:row>97</xdr:row>
      <xdr:rowOff>51598</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5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99875</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5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134969</xdr:rowOff>
    </xdr:from>
    <xdr:to>
      <xdr:col>81</xdr:col>
      <xdr:colOff>101600</xdr:colOff>
      <xdr:row>97</xdr:row>
      <xdr:rowOff>65119</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56246</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125661</xdr:rowOff>
    </xdr:from>
    <xdr:to>
      <xdr:col>76</xdr:col>
      <xdr:colOff>165100</xdr:colOff>
      <xdr:row>97</xdr:row>
      <xdr:rowOff>55811</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5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46938</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6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112381</xdr:rowOff>
    </xdr:from>
    <xdr:to>
      <xdr:col>72</xdr:col>
      <xdr:colOff>38100</xdr:colOff>
      <xdr:row>97</xdr:row>
      <xdr:rowOff>42531</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33658</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6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56057</xdr:rowOff>
    </xdr:from>
    <xdr:to>
      <xdr:col>67</xdr:col>
      <xdr:colOff>101600</xdr:colOff>
      <xdr:row>96</xdr:row>
      <xdr:rowOff>157657</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148784</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・総務費は、近年ふるさと納税制度に伴う経費の増減が全体の数値に大きく影響しているが、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年度はふるさとづくり寄附が対前年度比減となったことで、それに伴う積立金等が減となったことが影響し、全体として対前年度比減となった。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131,545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円となり従来からの類似団体平均以下を継続し、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年度においては対前年度比減にもなった。これは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児童福祉施設等の建設や補助が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・土木費は、対前年度比減の住民一人当たり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円となった。これは、除排雪経費の大幅減等が影響している。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年度において小中学校のトイレ改修や「東の杜」の改修経費等が増となったことが影響し、対前年度比増となったところではあるが、類似団体平均は下回っている状況である。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起債償還が順調に進んでいること等の影響で、逓減傾向にある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は高利率の残債の一部繰上償還を実施したことが影響し前年度比増となった。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年度においては、年度末において法人市民税の大幅な増があったことに伴い、実質収支額、実質単年度収支が増となり標準財政規模比もあわせて上昇した。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財政調整基金については、上記と同理由から取り崩すことなく、利子の積立による微増となった。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近年は全ての会計で実質収支は黒字を保っている。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今後、公共施設等の更新費用や、少子高齢化に伴う扶助費等の増加や景気動向に伴う市税等減少による当該指標の悪化も懸念されることから、実質黒字を維持すべく引き続き適切な財政運営に努めていく。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21759661</v>
      </c>
      <c r="BO4" s="430"/>
      <c r="BP4" s="430"/>
      <c r="BQ4" s="430"/>
      <c r="BR4" s="430"/>
      <c r="BS4" s="430"/>
      <c r="BT4" s="430"/>
      <c r="BU4" s="431"/>
      <c r="BV4" s="429">
        <v>21860143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8.6999999999999993</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20753507</v>
      </c>
      <c r="BO5" s="467"/>
      <c r="BP5" s="467"/>
      <c r="BQ5" s="467"/>
      <c r="BR5" s="467"/>
      <c r="BS5" s="467"/>
      <c r="BT5" s="467"/>
      <c r="BU5" s="468"/>
      <c r="BV5" s="466">
        <v>21298520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91.4</v>
      </c>
      <c r="CU5" s="464"/>
      <c r="CV5" s="464"/>
      <c r="CW5" s="464"/>
      <c r="CX5" s="464"/>
      <c r="CY5" s="464"/>
      <c r="CZ5" s="464"/>
      <c r="DA5" s="465"/>
      <c r="DB5" s="463">
        <v>89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1006154</v>
      </c>
      <c r="BO6" s="467"/>
      <c r="BP6" s="467"/>
      <c r="BQ6" s="467"/>
      <c r="BR6" s="467"/>
      <c r="BS6" s="467"/>
      <c r="BT6" s="467"/>
      <c r="BU6" s="468"/>
      <c r="BV6" s="466">
        <v>561623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96.5</v>
      </c>
      <c r="CU6" s="504"/>
      <c r="CV6" s="504"/>
      <c r="CW6" s="504"/>
      <c r="CX6" s="504"/>
      <c r="CY6" s="504"/>
      <c r="CZ6" s="504"/>
      <c r="DA6" s="505"/>
      <c r="DB6" s="503">
        <v>94.2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2512</v>
      </c>
      <c r="BO7" s="467"/>
      <c r="BP7" s="467"/>
      <c r="BQ7" s="467"/>
      <c r="BR7" s="467"/>
      <c r="BS7" s="467"/>
      <c r="BT7" s="467"/>
      <c r="BU7" s="468"/>
      <c r="BV7" s="466">
        <v>5954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11472900</v>
      </c>
      <c r="CU7" s="467"/>
      <c r="CV7" s="467"/>
      <c r="CW7" s="467"/>
      <c r="CX7" s="467"/>
      <c r="CY7" s="467"/>
      <c r="CZ7" s="467"/>
      <c r="DA7" s="468"/>
      <c r="DB7" s="466">
        <v>11490923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1003642</v>
      </c>
      <c r="BO8" s="467"/>
      <c r="BP8" s="467"/>
      <c r="BQ8" s="467"/>
      <c r="BR8" s="467"/>
      <c r="BS8" s="467"/>
      <c r="BT8" s="467"/>
      <c r="BU8" s="468"/>
      <c r="BV8" s="466">
        <v>555669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47768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447973</v>
      </c>
      <c r="BO9" s="467"/>
      <c r="BP9" s="467"/>
      <c r="BQ9" s="467"/>
      <c r="BR9" s="467"/>
      <c r="BS9" s="467"/>
      <c r="BT9" s="467"/>
      <c r="BU9" s="468"/>
      <c r="BV9" s="466">
        <v>-8247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14.3</v>
      </c>
      <c r="CU9" s="464"/>
      <c r="CV9" s="464"/>
      <c r="CW9" s="464"/>
      <c r="CX9" s="464"/>
      <c r="CY9" s="464"/>
      <c r="CZ9" s="464"/>
      <c r="DA9" s="465"/>
      <c r="DB9" s="463">
        <v>13.6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46414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1004</v>
      </c>
      <c r="BO10" s="467"/>
      <c r="BP10" s="467"/>
      <c r="BQ10" s="467"/>
      <c r="BR10" s="467"/>
      <c r="BS10" s="467"/>
      <c r="BT10" s="467"/>
      <c r="BU10" s="468"/>
      <c r="BV10" s="466">
        <v>2246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100000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47812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47504</v>
      </c>
      <c r="S13" s="548"/>
      <c r="T13" s="548"/>
      <c r="U13" s="548"/>
      <c r="V13" s="549"/>
      <c r="W13" s="482" t="s">
        <v>142</v>
      </c>
      <c r="X13" s="483"/>
      <c r="Y13" s="483"/>
      <c r="Z13" s="483"/>
      <c r="AA13" s="483"/>
      <c r="AB13" s="473"/>
      <c r="AC13" s="517">
        <v>3045</v>
      </c>
      <c r="AD13" s="518"/>
      <c r="AE13" s="518"/>
      <c r="AF13" s="518"/>
      <c r="AG13" s="557"/>
      <c r="AH13" s="517">
        <v>3212</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548977</v>
      </c>
      <c r="BO13" s="467"/>
      <c r="BP13" s="467"/>
      <c r="BQ13" s="467"/>
      <c r="BR13" s="467"/>
      <c r="BS13" s="467"/>
      <c r="BT13" s="467"/>
      <c r="BU13" s="468"/>
      <c r="BV13" s="466">
        <v>-6001</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8.3000000000000007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47858</v>
      </c>
      <c r="S14" s="548"/>
      <c r="T14" s="548"/>
      <c r="U14" s="548"/>
      <c r="V14" s="549"/>
      <c r="W14" s="456"/>
      <c r="X14" s="457"/>
      <c r="Y14" s="457"/>
      <c r="Z14" s="457"/>
      <c r="AA14" s="457"/>
      <c r="AB14" s="446"/>
      <c r="AC14" s="550">
        <v>12.3</v>
      </c>
      <c r="AD14" s="551"/>
      <c r="AE14" s="551"/>
      <c r="AF14" s="551"/>
      <c r="AG14" s="552"/>
      <c r="AH14" s="550">
        <v>13.7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7.7</v>
      </c>
      <c r="CU14" s="562"/>
      <c r="CV14" s="562"/>
      <c r="CW14" s="562"/>
      <c r="CX14" s="562"/>
      <c r="CY14" s="562"/>
      <c r="CZ14" s="562"/>
      <c r="DA14" s="563"/>
      <c r="DB14" s="561">
        <v>11.6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141</v>
      </c>
      <c r="N15" s="555"/>
      <c r="O15" s="555"/>
      <c r="P15" s="555"/>
      <c r="Q15" s="556"/>
      <c r="R15" s="547">
        <v>47605</v>
      </c>
      <c r="S15" s="548"/>
      <c r="T15" s="548"/>
      <c r="U15" s="548"/>
      <c r="V15" s="549"/>
      <c r="W15" s="482" t="s">
        <v>149</v>
      </c>
      <c r="X15" s="483"/>
      <c r="Y15" s="483"/>
      <c r="Z15" s="483"/>
      <c r="AA15" s="483"/>
      <c r="AB15" s="473"/>
      <c r="AC15" s="517">
        <v>7959</v>
      </c>
      <c r="AD15" s="518"/>
      <c r="AE15" s="518"/>
      <c r="AF15" s="518"/>
      <c r="AG15" s="557"/>
      <c r="AH15" s="517">
        <v>7463</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6303218</v>
      </c>
      <c r="BO15" s="430"/>
      <c r="BP15" s="430"/>
      <c r="BQ15" s="430"/>
      <c r="BR15" s="430"/>
      <c r="BS15" s="430"/>
      <c r="BT15" s="430"/>
      <c r="BU15" s="431"/>
      <c r="BV15" s="429">
        <v>6054331</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32.1</v>
      </c>
      <c r="AD16" s="551"/>
      <c r="AE16" s="551"/>
      <c r="AF16" s="551"/>
      <c r="AG16" s="552"/>
      <c r="AH16" s="550">
        <v>31.9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9112318</v>
      </c>
      <c r="BO16" s="467"/>
      <c r="BP16" s="467"/>
      <c r="BQ16" s="467"/>
      <c r="BR16" s="467"/>
      <c r="BS16" s="467"/>
      <c r="BT16" s="467"/>
      <c r="BU16" s="468"/>
      <c r="BV16" s="466">
        <v>9146438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13797</v>
      </c>
      <c r="AD17" s="518"/>
      <c r="AE17" s="518"/>
      <c r="AF17" s="518"/>
      <c r="AG17" s="557"/>
      <c r="AH17" s="517">
        <v>12749</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8039959</v>
      </c>
      <c r="BO17" s="467"/>
      <c r="BP17" s="467"/>
      <c r="BQ17" s="467"/>
      <c r="BR17" s="467"/>
      <c r="BS17" s="467"/>
      <c r="BT17" s="467"/>
      <c r="BU17" s="468"/>
      <c r="BV17" s="466">
        <v>7732317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206.94</v>
      </c>
      <c r="M18" s="579"/>
      <c r="N18" s="579"/>
      <c r="O18" s="579"/>
      <c r="P18" s="579"/>
      <c r="Q18" s="579"/>
      <c r="R18" s="580"/>
      <c r="S18" s="580"/>
      <c r="T18" s="580"/>
      <c r="U18" s="580"/>
      <c r="V18" s="581"/>
      <c r="W18" s="484"/>
      <c r="X18" s="485"/>
      <c r="Y18" s="485"/>
      <c r="Z18" s="485"/>
      <c r="AA18" s="485"/>
      <c r="AB18" s="476"/>
      <c r="AC18" s="582">
        <v>55.6</v>
      </c>
      <c r="AD18" s="583"/>
      <c r="AE18" s="583"/>
      <c r="AF18" s="583"/>
      <c r="AG18" s="584"/>
      <c r="AH18" s="582">
        <v>54.4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10664522</v>
      </c>
      <c r="BO18" s="467"/>
      <c r="BP18" s="467"/>
      <c r="BQ18" s="467"/>
      <c r="BR18" s="467"/>
      <c r="BS18" s="467"/>
      <c r="BT18" s="467"/>
      <c r="BU18" s="468"/>
      <c r="BV18" s="466">
        <v>10506553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231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13315401</v>
      </c>
      <c r="BO19" s="467"/>
      <c r="BP19" s="467"/>
      <c r="BQ19" s="467"/>
      <c r="BR19" s="467"/>
      <c r="BS19" s="467"/>
      <c r="BT19" s="467"/>
      <c r="BU19" s="468"/>
      <c r="BV19" s="466">
        <v>13454699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15473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18438156</v>
      </c>
      <c r="BO23" s="467"/>
      <c r="BP23" s="467"/>
      <c r="BQ23" s="467"/>
      <c r="BR23" s="467"/>
      <c r="BS23" s="467"/>
      <c r="BT23" s="467"/>
      <c r="BU23" s="468"/>
      <c r="BV23" s="466">
        <v>19023494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9200</v>
      </c>
      <c r="R24" s="518"/>
      <c r="S24" s="518"/>
      <c r="T24" s="518"/>
      <c r="U24" s="518"/>
      <c r="V24" s="557"/>
      <c r="W24" s="616"/>
      <c r="X24" s="604"/>
      <c r="Y24" s="605"/>
      <c r="Z24" s="516" t="s">
        <v>173</v>
      </c>
      <c r="AA24" s="496"/>
      <c r="AB24" s="496"/>
      <c r="AC24" s="496"/>
      <c r="AD24" s="496"/>
      <c r="AE24" s="496"/>
      <c r="AF24" s="496"/>
      <c r="AG24" s="497"/>
      <c r="AH24" s="517">
        <v>325</v>
      </c>
      <c r="AI24" s="518"/>
      <c r="AJ24" s="518"/>
      <c r="AK24" s="518"/>
      <c r="AL24" s="557"/>
      <c r="AM24" s="517">
        <v>968175</v>
      </c>
      <c r="AN24" s="518"/>
      <c r="AO24" s="518"/>
      <c r="AP24" s="518"/>
      <c r="AQ24" s="518"/>
      <c r="AR24" s="557"/>
      <c r="AS24" s="517">
        <v>2979</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11534093</v>
      </c>
      <c r="BO24" s="467"/>
      <c r="BP24" s="467"/>
      <c r="BQ24" s="467"/>
      <c r="BR24" s="467"/>
      <c r="BS24" s="467"/>
      <c r="BT24" s="467"/>
      <c r="BU24" s="468"/>
      <c r="BV24" s="466">
        <v>11929782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6950</v>
      </c>
      <c r="R25" s="518"/>
      <c r="S25" s="518"/>
      <c r="T25" s="518"/>
      <c r="U25" s="518"/>
      <c r="V25" s="557"/>
      <c r="W25" s="616"/>
      <c r="X25" s="604"/>
      <c r="Y25" s="605"/>
      <c r="Z25" s="516" t="s">
        <v>176</v>
      </c>
      <c r="AA25" s="496"/>
      <c r="AB25" s="496"/>
      <c r="AC25" s="496"/>
      <c r="AD25" s="496"/>
      <c r="AE25" s="496"/>
      <c r="AF25" s="496"/>
      <c r="AG25" s="497"/>
      <c r="AH25" s="517">
        <v>56</v>
      </c>
      <c r="AI25" s="518"/>
      <c r="AJ25" s="518"/>
      <c r="AK25" s="518"/>
      <c r="AL25" s="557"/>
      <c r="AM25" s="517">
        <v>148792</v>
      </c>
      <c r="AN25" s="518"/>
      <c r="AO25" s="518"/>
      <c r="AP25" s="518"/>
      <c r="AQ25" s="518"/>
      <c r="AR25" s="557"/>
      <c r="AS25" s="517">
        <v>2657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5958218</v>
      </c>
      <c r="BO25" s="430"/>
      <c r="BP25" s="430"/>
      <c r="BQ25" s="430"/>
      <c r="BR25" s="430"/>
      <c r="BS25" s="430"/>
      <c r="BT25" s="430"/>
      <c r="BU25" s="431"/>
      <c r="BV25" s="429">
        <v>6888624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5750</v>
      </c>
      <c r="R26" s="518"/>
      <c r="S26" s="518"/>
      <c r="T26" s="518"/>
      <c r="U26" s="518"/>
      <c r="V26" s="557"/>
      <c r="W26" s="616"/>
      <c r="X26" s="604"/>
      <c r="Y26" s="605"/>
      <c r="Z26" s="516" t="s">
        <v>179</v>
      </c>
      <c r="AA26" s="626"/>
      <c r="AB26" s="626"/>
      <c r="AC26" s="626"/>
      <c r="AD26" s="626"/>
      <c r="AE26" s="626"/>
      <c r="AF26" s="626"/>
      <c r="AG26" s="627"/>
      <c r="AH26" s="517">
        <v>19</v>
      </c>
      <c r="AI26" s="518"/>
      <c r="AJ26" s="518"/>
      <c r="AK26" s="518"/>
      <c r="AL26" s="557"/>
      <c r="AM26" s="517">
        <v>61864</v>
      </c>
      <c r="AN26" s="518"/>
      <c r="AO26" s="518"/>
      <c r="AP26" s="518"/>
      <c r="AQ26" s="518"/>
      <c r="AR26" s="557"/>
      <c r="AS26" s="517">
        <v>3256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4350</v>
      </c>
      <c r="R27" s="518"/>
      <c r="S27" s="518"/>
      <c r="T27" s="518"/>
      <c r="U27" s="518"/>
      <c r="V27" s="557"/>
      <c r="W27" s="616"/>
      <c r="X27" s="604"/>
      <c r="Y27" s="605"/>
      <c r="Z27" s="516" t="s">
        <v>183</v>
      </c>
      <c r="AA27" s="496"/>
      <c r="AB27" s="496"/>
      <c r="AC27" s="496"/>
      <c r="AD27" s="496"/>
      <c r="AE27" s="496"/>
      <c r="AF27" s="496"/>
      <c r="AG27" s="497"/>
      <c r="AH27" s="517">
        <v>4</v>
      </c>
      <c r="AI27" s="518"/>
      <c r="AJ27" s="518"/>
      <c r="AK27" s="518"/>
      <c r="AL27" s="557"/>
      <c r="AM27" s="517">
        <v>16444</v>
      </c>
      <c r="AN27" s="518"/>
      <c r="AO27" s="518"/>
      <c r="AP27" s="518"/>
      <c r="AQ27" s="518"/>
      <c r="AR27" s="557"/>
      <c r="AS27" s="517">
        <v>4111</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151974</v>
      </c>
      <c r="BO27" s="640"/>
      <c r="BP27" s="640"/>
      <c r="BQ27" s="640"/>
      <c r="BR27" s="640"/>
      <c r="BS27" s="640"/>
      <c r="BT27" s="640"/>
      <c r="BU27" s="641"/>
      <c r="BV27" s="639">
        <v>182038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3850</v>
      </c>
      <c r="R28" s="518"/>
      <c r="S28" s="518"/>
      <c r="T28" s="518"/>
      <c r="U28" s="518"/>
      <c r="V28" s="557"/>
      <c r="W28" s="616"/>
      <c r="X28" s="604"/>
      <c r="Y28" s="605"/>
      <c r="Z28" s="516" t="s">
        <v>186</v>
      </c>
      <c r="AA28" s="496"/>
      <c r="AB28" s="496"/>
      <c r="AC28" s="496"/>
      <c r="AD28" s="496"/>
      <c r="AE28" s="496"/>
      <c r="AF28" s="496"/>
      <c r="AG28" s="497"/>
      <c r="AH28" s="517" t="s">
        <v>181</v>
      </c>
      <c r="AI28" s="518"/>
      <c r="AJ28" s="518"/>
      <c r="AK28" s="518"/>
      <c r="AL28" s="557"/>
      <c r="AM28" s="517" t="s">
        <v>181</v>
      </c>
      <c r="AN28" s="518"/>
      <c r="AO28" s="518"/>
      <c r="AP28" s="518"/>
      <c r="AQ28" s="518"/>
      <c r="AR28" s="557"/>
      <c r="AS28" s="517" t="s">
        <v>181</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2522459</v>
      </c>
      <c r="BO28" s="430"/>
      <c r="BP28" s="430"/>
      <c r="BQ28" s="430"/>
      <c r="BR28" s="430"/>
      <c r="BS28" s="430"/>
      <c r="BT28" s="430"/>
      <c r="BU28" s="431"/>
      <c r="BV28" s="429">
        <v>2521455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16</v>
      </c>
      <c r="M29" s="518"/>
      <c r="N29" s="518"/>
      <c r="O29" s="518"/>
      <c r="P29" s="557"/>
      <c r="Q29" s="517">
        <v>3600</v>
      </c>
      <c r="R29" s="518"/>
      <c r="S29" s="518"/>
      <c r="T29" s="518"/>
      <c r="U29" s="518"/>
      <c r="V29" s="557"/>
      <c r="W29" s="617"/>
      <c r="X29" s="618"/>
      <c r="Y29" s="619"/>
      <c r="Z29" s="516" t="s">
        <v>189</v>
      </c>
      <c r="AA29" s="496"/>
      <c r="AB29" s="496"/>
      <c r="AC29" s="496"/>
      <c r="AD29" s="496"/>
      <c r="AE29" s="496"/>
      <c r="AF29" s="496"/>
      <c r="AG29" s="497"/>
      <c r="AH29" s="517">
        <v>329</v>
      </c>
      <c r="AI29" s="518"/>
      <c r="AJ29" s="518"/>
      <c r="AK29" s="518"/>
      <c r="AL29" s="557"/>
      <c r="AM29" s="517">
        <v>984619</v>
      </c>
      <c r="AN29" s="518"/>
      <c r="AO29" s="518"/>
      <c r="AP29" s="518"/>
      <c r="AQ29" s="518"/>
      <c r="AR29" s="557"/>
      <c r="AS29" s="517">
        <v>2993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691586</v>
      </c>
      <c r="BO29" s="467"/>
      <c r="BP29" s="467"/>
      <c r="BQ29" s="467"/>
      <c r="BR29" s="467"/>
      <c r="BS29" s="467"/>
      <c r="BT29" s="467"/>
      <c r="BU29" s="468"/>
      <c r="BV29" s="466">
        <v>780581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2449140</v>
      </c>
      <c r="BO30" s="640"/>
      <c r="BP30" s="640"/>
      <c r="BQ30" s="640"/>
      <c r="BR30" s="640"/>
      <c r="BS30" s="640"/>
      <c r="BT30" s="640"/>
      <c r="BU30" s="641"/>
      <c r="BV30" s="639">
        <v>3330088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東根育英会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市営墓地特別会計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東根市体育協会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東根市土地開発公社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東根市外二市一町共立衛生処理組合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北村山広域行政事務組合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河北町ほか２市広域斎場事務組合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山形県後期高齢者医療広域連合（普通会計分）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山形県後期高齢者医療広域連合（事業会計分）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北村山公立病院組合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l31nD1oC7tq0C8aS2QhsjtvhY97+PVkjvU9r5qV9lfY6YQX+oXO+QhQnc/I/i6dHZ6Z0djxFj6x9nTt/JMwbZg==" saltValue="sRuwyXw7VlxFSemPgRin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565</v>
      </c>
      <c r="D34" s="1244"/>
      <c r="E34" s="1245"/>
      <c r="F34" s="32">
        <v>17.5</v>
      </c>
      <c r="G34" s="33">
        <v>18.739999999999998</v>
      </c>
      <c r="H34" s="33">
        <v>19.739999999999998</v>
      </c>
      <c r="I34" s="33">
        <v>20.18</v>
      </c>
      <c r="J34" s="34">
        <v>20.399999999999999</v>
      </c>
      <c r="K34" s="22"/>
      <c r="L34" s="22"/>
      <c r="M34" s="22"/>
      <c r="N34" s="22"/>
      <c r="O34" s="22"/>
      <c r="P34" s="22"/>
    </row>
    <row r="35" spans="1:16" ht="39" customHeight="1">
      <c r="A35" s="22"/>
      <c r="B35" s="35"/>
      <c r="C35" s="1238" t="s">
        <v>566</v>
      </c>
      <c r="D35" s="1239"/>
      <c r="E35" s="1240"/>
      <c r="F35" s="36">
        <v>6.63</v>
      </c>
      <c r="G35" s="37">
        <v>5.42</v>
      </c>
      <c r="H35" s="37">
        <v>5</v>
      </c>
      <c r="I35" s="37">
        <v>4.82</v>
      </c>
      <c r="J35" s="38">
        <v>8.7200000000000006</v>
      </c>
      <c r="K35" s="22"/>
      <c r="L35" s="22"/>
      <c r="M35" s="22"/>
      <c r="N35" s="22"/>
      <c r="O35" s="22"/>
      <c r="P35" s="22"/>
    </row>
    <row r="36" spans="1:16" ht="39" customHeight="1">
      <c r="A36" s="22"/>
      <c r="B36" s="35"/>
      <c r="C36" s="1238" t="s">
        <v>567</v>
      </c>
      <c r="D36" s="1239"/>
      <c r="E36" s="1240"/>
      <c r="F36" s="36">
        <v>4.3499999999999996</v>
      </c>
      <c r="G36" s="37">
        <v>4.51</v>
      </c>
      <c r="H36" s="37">
        <v>3.46</v>
      </c>
      <c r="I36" s="37">
        <v>3.75</v>
      </c>
      <c r="J36" s="38">
        <v>3.97</v>
      </c>
      <c r="K36" s="22"/>
      <c r="L36" s="22"/>
      <c r="M36" s="22"/>
      <c r="N36" s="22"/>
      <c r="O36" s="22"/>
      <c r="P36" s="22"/>
    </row>
    <row r="37" spans="1:16" ht="39" customHeight="1">
      <c r="A37" s="22"/>
      <c r="B37" s="35"/>
      <c r="C37" s="1238" t="s">
        <v>568</v>
      </c>
      <c r="D37" s="1239"/>
      <c r="E37" s="1240"/>
      <c r="F37" s="36">
        <v>0</v>
      </c>
      <c r="G37" s="37">
        <v>0.64</v>
      </c>
      <c r="H37" s="37">
        <v>1.31</v>
      </c>
      <c r="I37" s="37">
        <v>1.25</v>
      </c>
      <c r="J37" s="38">
        <v>1.38</v>
      </c>
      <c r="K37" s="22"/>
      <c r="L37" s="22"/>
      <c r="M37" s="22"/>
      <c r="N37" s="22"/>
      <c r="O37" s="22"/>
      <c r="P37" s="22"/>
    </row>
    <row r="38" spans="1:16" ht="39" customHeight="1">
      <c r="A38" s="22"/>
      <c r="B38" s="35"/>
      <c r="C38" s="1238" t="s">
        <v>569</v>
      </c>
      <c r="D38" s="1239"/>
      <c r="E38" s="1240"/>
      <c r="F38" s="36">
        <v>0.14000000000000001</v>
      </c>
      <c r="G38" s="37">
        <v>0.08</v>
      </c>
      <c r="H38" s="37">
        <v>0.18</v>
      </c>
      <c r="I38" s="37">
        <v>1.54</v>
      </c>
      <c r="J38" s="38">
        <v>0.51</v>
      </c>
      <c r="K38" s="22"/>
      <c r="L38" s="22"/>
      <c r="M38" s="22"/>
      <c r="N38" s="22"/>
      <c r="O38" s="22"/>
      <c r="P38" s="22"/>
    </row>
    <row r="39" spans="1:16" ht="39" customHeight="1">
      <c r="A39" s="22"/>
      <c r="B39" s="35"/>
      <c r="C39" s="1238" t="s">
        <v>570</v>
      </c>
      <c r="D39" s="1239"/>
      <c r="E39" s="1240"/>
      <c r="F39" s="36">
        <v>0.09</v>
      </c>
      <c r="G39" s="37">
        <v>0.02</v>
      </c>
      <c r="H39" s="37">
        <v>0.03</v>
      </c>
      <c r="I39" s="37">
        <v>0.03</v>
      </c>
      <c r="J39" s="38">
        <v>0.02</v>
      </c>
      <c r="K39" s="22"/>
      <c r="L39" s="22"/>
      <c r="M39" s="22"/>
      <c r="N39" s="22"/>
      <c r="O39" s="22"/>
      <c r="P39" s="22"/>
    </row>
    <row r="40" spans="1:16" ht="39" customHeight="1">
      <c r="A40" s="22"/>
      <c r="B40" s="35"/>
      <c r="C40" s="1238" t="s">
        <v>571</v>
      </c>
      <c r="D40" s="1239"/>
      <c r="E40" s="1240"/>
      <c r="F40" s="36">
        <v>0.01</v>
      </c>
      <c r="G40" s="37">
        <v>0.02</v>
      </c>
      <c r="H40" s="37">
        <v>0.01</v>
      </c>
      <c r="I40" s="37">
        <v>0.01</v>
      </c>
      <c r="J40" s="38">
        <v>0.02</v>
      </c>
      <c r="K40" s="22"/>
      <c r="L40" s="22"/>
      <c r="M40" s="22"/>
      <c r="N40" s="22"/>
      <c r="O40" s="22"/>
      <c r="P40" s="22"/>
    </row>
    <row r="41" spans="1:16" ht="39" customHeight="1">
      <c r="A41" s="22"/>
      <c r="B41" s="35"/>
      <c r="C41" s="1238" t="s">
        <v>572</v>
      </c>
      <c r="D41" s="1239"/>
      <c r="E41" s="1240"/>
      <c r="F41" s="36">
        <v>0</v>
      </c>
      <c r="G41" s="37">
        <v>0</v>
      </c>
      <c r="H41" s="37">
        <v>0</v>
      </c>
      <c r="I41" s="37">
        <v>0</v>
      </c>
      <c r="J41" s="38">
        <v>0</v>
      </c>
      <c r="K41" s="22"/>
      <c r="L41" s="22"/>
      <c r="M41" s="22"/>
      <c r="N41" s="22"/>
      <c r="O41" s="22"/>
      <c r="P41" s="22"/>
    </row>
    <row r="42" spans="1:16" ht="39" customHeight="1">
      <c r="A42" s="22"/>
      <c r="B42" s="39"/>
      <c r="C42" s="1238" t="s">
        <v>573</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574</v>
      </c>
      <c r="D43" s="1242"/>
      <c r="E43" s="124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Tp+t/fuQvrJZvBGeObpha7tjNMkUDE1uckBuCcROmkb+h9sr66ZzWujHrBGxZTIVrYa7NcoVCslUBNIhMQx1A==" saltValue="Daw4gSHGNQxvpW8H3wn9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6" t="s">
        <v>11</v>
      </c>
      <c r="C45" s="1247"/>
      <c r="D45" s="58"/>
      <c r="E45" s="1252" t="s">
        <v>12</v>
      </c>
      <c r="F45" s="1252"/>
      <c r="G45" s="1252"/>
      <c r="H45" s="1252"/>
      <c r="I45" s="1252"/>
      <c r="J45" s="1253"/>
      <c r="K45" s="59">
        <v>2223</v>
      </c>
      <c r="L45" s="60">
        <v>1978</v>
      </c>
      <c r="M45" s="60">
        <v>1915</v>
      </c>
      <c r="N45" s="60">
        <v>1879</v>
      </c>
      <c r="O45" s="61">
        <v>1837</v>
      </c>
      <c r="P45" s="48"/>
      <c r="Q45" s="48"/>
      <c r="R45" s="48"/>
      <c r="S45" s="48"/>
      <c r="T45" s="48"/>
      <c r="U45" s="48"/>
    </row>
    <row r="46" spans="1:21" ht="30.75" customHeight="1">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c r="A48" s="48"/>
      <c r="B48" s="1248"/>
      <c r="C48" s="1249"/>
      <c r="D48" s="62"/>
      <c r="E48" s="1254" t="s">
        <v>15</v>
      </c>
      <c r="F48" s="1254"/>
      <c r="G48" s="1254"/>
      <c r="H48" s="1254"/>
      <c r="I48" s="1254"/>
      <c r="J48" s="1255"/>
      <c r="K48" s="63">
        <v>678</v>
      </c>
      <c r="L48" s="64">
        <v>624</v>
      </c>
      <c r="M48" s="64">
        <v>582</v>
      </c>
      <c r="N48" s="64">
        <v>542</v>
      </c>
      <c r="O48" s="65">
        <v>541</v>
      </c>
      <c r="P48" s="48"/>
      <c r="Q48" s="48"/>
      <c r="R48" s="48"/>
      <c r="S48" s="48"/>
      <c r="T48" s="48"/>
      <c r="U48" s="48"/>
    </row>
    <row r="49" spans="1:21" ht="30.75" customHeight="1">
      <c r="A49" s="48"/>
      <c r="B49" s="1248"/>
      <c r="C49" s="1249"/>
      <c r="D49" s="62"/>
      <c r="E49" s="1254" t="s">
        <v>16</v>
      </c>
      <c r="F49" s="1254"/>
      <c r="G49" s="1254"/>
      <c r="H49" s="1254"/>
      <c r="I49" s="1254"/>
      <c r="J49" s="1255"/>
      <c r="K49" s="63">
        <v>313</v>
      </c>
      <c r="L49" s="64">
        <v>260</v>
      </c>
      <c r="M49" s="64">
        <v>270</v>
      </c>
      <c r="N49" s="64">
        <v>291</v>
      </c>
      <c r="O49" s="65">
        <v>296</v>
      </c>
      <c r="P49" s="48"/>
      <c r="Q49" s="48"/>
      <c r="R49" s="48"/>
      <c r="S49" s="48"/>
      <c r="T49" s="48"/>
      <c r="U49" s="48"/>
    </row>
    <row r="50" spans="1:21" ht="30.75" customHeight="1">
      <c r="A50" s="48"/>
      <c r="B50" s="1248"/>
      <c r="C50" s="1249"/>
      <c r="D50" s="62"/>
      <c r="E50" s="1254" t="s">
        <v>17</v>
      </c>
      <c r="F50" s="1254"/>
      <c r="G50" s="1254"/>
      <c r="H50" s="1254"/>
      <c r="I50" s="1254"/>
      <c r="J50" s="1255"/>
      <c r="K50" s="63">
        <v>180</v>
      </c>
      <c r="L50" s="64">
        <v>293</v>
      </c>
      <c r="M50" s="64">
        <v>273</v>
      </c>
      <c r="N50" s="64">
        <v>165</v>
      </c>
      <c r="O50" s="65">
        <v>159</v>
      </c>
      <c r="P50" s="48"/>
      <c r="Q50" s="48"/>
      <c r="R50" s="48"/>
      <c r="S50" s="48"/>
      <c r="T50" s="48"/>
      <c r="U50" s="48"/>
    </row>
    <row r="51" spans="1:21" ht="30.75" customHeight="1">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c r="A52" s="48"/>
      <c r="B52" s="1256" t="s">
        <v>19</v>
      </c>
      <c r="C52" s="1257"/>
      <c r="D52" s="66"/>
      <c r="E52" s="1254" t="s">
        <v>20</v>
      </c>
      <c r="F52" s="1254"/>
      <c r="G52" s="1254"/>
      <c r="H52" s="1254"/>
      <c r="I52" s="1254"/>
      <c r="J52" s="1255"/>
      <c r="K52" s="63">
        <v>2427</v>
      </c>
      <c r="L52" s="64">
        <v>2219</v>
      </c>
      <c r="M52" s="64">
        <v>2261</v>
      </c>
      <c r="N52" s="64">
        <v>2236</v>
      </c>
      <c r="O52" s="65">
        <v>2181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967</v>
      </c>
      <c r="L53" s="69">
        <v>936</v>
      </c>
      <c r="M53" s="69">
        <v>779</v>
      </c>
      <c r="N53" s="69">
        <v>641</v>
      </c>
      <c r="O53" s="70">
        <v>652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hc7pGyqOi0Zk/owtR0uN/8HEhrgZO+KEoW+Z4PJqOojMNtM82PFZvbw3NgFLmPg/iZ4UZL3W0YErDcRW1rig==" saltValue="KgN0X5Y5slnVVeecrBk8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2" t="s">
        <v>30</v>
      </c>
      <c r="C41" s="1273"/>
      <c r="D41" s="101"/>
      <c r="E41" s="1278" t="s">
        <v>31</v>
      </c>
      <c r="F41" s="1278"/>
      <c r="G41" s="1278"/>
      <c r="H41" s="1279"/>
      <c r="I41" s="102">
        <v>18065</v>
      </c>
      <c r="J41" s="103">
        <v>18568</v>
      </c>
      <c r="K41" s="103">
        <v>19173</v>
      </c>
      <c r="L41" s="103">
        <v>19023</v>
      </c>
      <c r="M41" s="104">
        <v>18438</v>
      </c>
    </row>
    <row r="42" spans="2:13" ht="27.75" customHeight="1">
      <c r="B42" s="1274"/>
      <c r="C42" s="1275"/>
      <c r="D42" s="105"/>
      <c r="E42" s="1280" t="s">
        <v>32</v>
      </c>
      <c r="F42" s="1280"/>
      <c r="G42" s="1280"/>
      <c r="H42" s="1281"/>
      <c r="I42" s="106">
        <v>1209</v>
      </c>
      <c r="J42" s="107">
        <v>1067</v>
      </c>
      <c r="K42" s="107">
        <v>918</v>
      </c>
      <c r="L42" s="107">
        <v>768</v>
      </c>
      <c r="M42" s="108">
        <v>619</v>
      </c>
    </row>
    <row r="43" spans="2:13" ht="27.75" customHeight="1">
      <c r="B43" s="1274"/>
      <c r="C43" s="1275"/>
      <c r="D43" s="105"/>
      <c r="E43" s="1280" t="s">
        <v>33</v>
      </c>
      <c r="F43" s="1280"/>
      <c r="G43" s="1280"/>
      <c r="H43" s="1281"/>
      <c r="I43" s="106">
        <v>7341</v>
      </c>
      <c r="J43" s="107">
        <v>6972</v>
      </c>
      <c r="K43" s="107">
        <v>6587</v>
      </c>
      <c r="L43" s="107">
        <v>6099</v>
      </c>
      <c r="M43" s="108">
        <v>5794</v>
      </c>
    </row>
    <row r="44" spans="2:13" ht="27.75" customHeight="1">
      <c r="B44" s="1274"/>
      <c r="C44" s="1275"/>
      <c r="D44" s="105"/>
      <c r="E44" s="1280" t="s">
        <v>34</v>
      </c>
      <c r="F44" s="1280"/>
      <c r="G44" s="1280"/>
      <c r="H44" s="1281"/>
      <c r="I44" s="106">
        <v>1723</v>
      </c>
      <c r="J44" s="107">
        <v>1815</v>
      </c>
      <c r="K44" s="107">
        <v>1588</v>
      </c>
      <c r="L44" s="107">
        <v>1355</v>
      </c>
      <c r="M44" s="108">
        <v>1412</v>
      </c>
    </row>
    <row r="45" spans="2:13" ht="27.75" customHeight="1">
      <c r="B45" s="1274"/>
      <c r="C45" s="1275"/>
      <c r="D45" s="105"/>
      <c r="E45" s="1280" t="s">
        <v>35</v>
      </c>
      <c r="F45" s="1280"/>
      <c r="G45" s="1280"/>
      <c r="H45" s="1281"/>
      <c r="I45" s="106">
        <v>2677</v>
      </c>
      <c r="J45" s="107">
        <v>2547</v>
      </c>
      <c r="K45" s="107">
        <v>2324</v>
      </c>
      <c r="L45" s="107">
        <v>2295</v>
      </c>
      <c r="M45" s="108">
        <v>2192</v>
      </c>
    </row>
    <row r="46" spans="2:13" ht="27.75" customHeight="1">
      <c r="B46" s="1274"/>
      <c r="C46" s="1275"/>
      <c r="D46" s="109"/>
      <c r="E46" s="1280" t="s">
        <v>36</v>
      </c>
      <c r="F46" s="1280"/>
      <c r="G46" s="1280"/>
      <c r="H46" s="1281"/>
      <c r="I46" s="106" t="s">
        <v>516</v>
      </c>
      <c r="J46" s="107" t="s">
        <v>516</v>
      </c>
      <c r="K46" s="107" t="s">
        <v>516</v>
      </c>
      <c r="L46" s="107" t="s">
        <v>516</v>
      </c>
      <c r="M46" s="108" t="s">
        <v>516</v>
      </c>
    </row>
    <row r="47" spans="2:13" ht="27.75" customHeight="1">
      <c r="B47" s="1274"/>
      <c r="C47" s="1275"/>
      <c r="D47" s="110"/>
      <c r="E47" s="1282" t="s">
        <v>37</v>
      </c>
      <c r="F47" s="1283"/>
      <c r="G47" s="1283"/>
      <c r="H47" s="1284"/>
      <c r="I47" s="106" t="s">
        <v>516</v>
      </c>
      <c r="J47" s="107" t="s">
        <v>516</v>
      </c>
      <c r="K47" s="107" t="s">
        <v>516</v>
      </c>
      <c r="L47" s="107" t="s">
        <v>516</v>
      </c>
      <c r="M47" s="108" t="s">
        <v>516</v>
      </c>
    </row>
    <row r="48" spans="2:13" ht="27.75" customHeight="1">
      <c r="B48" s="1274"/>
      <c r="C48" s="1275"/>
      <c r="D48" s="105"/>
      <c r="E48" s="1280" t="s">
        <v>38</v>
      </c>
      <c r="F48" s="1280"/>
      <c r="G48" s="1280"/>
      <c r="H48" s="1281"/>
      <c r="I48" s="106" t="s">
        <v>516</v>
      </c>
      <c r="J48" s="107" t="s">
        <v>516</v>
      </c>
      <c r="K48" s="107" t="s">
        <v>516</v>
      </c>
      <c r="L48" s="107" t="s">
        <v>516</v>
      </c>
      <c r="M48" s="108" t="s">
        <v>516</v>
      </c>
    </row>
    <row r="49" spans="2:13" ht="27.75" customHeight="1">
      <c r="B49" s="1276"/>
      <c r="C49" s="1277"/>
      <c r="D49" s="105"/>
      <c r="E49" s="1280" t="s">
        <v>39</v>
      </c>
      <c r="F49" s="1280"/>
      <c r="G49" s="1280"/>
      <c r="H49" s="1281"/>
      <c r="I49" s="106" t="s">
        <v>516</v>
      </c>
      <c r="J49" s="107" t="s">
        <v>516</v>
      </c>
      <c r="K49" s="107" t="s">
        <v>516</v>
      </c>
      <c r="L49" s="107" t="s">
        <v>516</v>
      </c>
      <c r="M49" s="108" t="s">
        <v>516</v>
      </c>
    </row>
    <row r="50" spans="2:13" ht="27.75" customHeight="1">
      <c r="B50" s="1285" t="s">
        <v>40</v>
      </c>
      <c r="C50" s="1286"/>
      <c r="D50" s="111"/>
      <c r="E50" s="1280" t="s">
        <v>41</v>
      </c>
      <c r="F50" s="1280"/>
      <c r="G50" s="1280"/>
      <c r="H50" s="1281"/>
      <c r="I50" s="106">
        <v>6604</v>
      </c>
      <c r="J50" s="107">
        <v>7168</v>
      </c>
      <c r="K50" s="107">
        <v>6989</v>
      </c>
      <c r="L50" s="107">
        <v>7090</v>
      </c>
      <c r="M50" s="108">
        <v>6303</v>
      </c>
    </row>
    <row r="51" spans="2:13" ht="27.75" customHeight="1">
      <c r="B51" s="1274"/>
      <c r="C51" s="1275"/>
      <c r="D51" s="105"/>
      <c r="E51" s="1280" t="s">
        <v>42</v>
      </c>
      <c r="F51" s="1280"/>
      <c r="G51" s="1280"/>
      <c r="H51" s="1281"/>
      <c r="I51" s="106">
        <v>3325</v>
      </c>
      <c r="J51" s="107">
        <v>3027</v>
      </c>
      <c r="K51" s="107">
        <v>3107</v>
      </c>
      <c r="L51" s="107">
        <v>3104</v>
      </c>
      <c r="M51" s="108">
        <v>3279</v>
      </c>
    </row>
    <row r="52" spans="2:13" ht="27.75" customHeight="1">
      <c r="B52" s="1276"/>
      <c r="C52" s="1277"/>
      <c r="D52" s="105"/>
      <c r="E52" s="1280" t="s">
        <v>43</v>
      </c>
      <c r="F52" s="1280"/>
      <c r="G52" s="1280"/>
      <c r="H52" s="1281"/>
      <c r="I52" s="106">
        <v>18684</v>
      </c>
      <c r="J52" s="107">
        <v>18768</v>
      </c>
      <c r="K52" s="107">
        <v>18792</v>
      </c>
      <c r="L52" s="107">
        <v>18218</v>
      </c>
      <c r="M52" s="108">
        <v>18124</v>
      </c>
    </row>
    <row r="53" spans="2:13" ht="27.75" customHeight="1" thickBot="1">
      <c r="B53" s="1287" t="s">
        <v>44</v>
      </c>
      <c r="C53" s="1288"/>
      <c r="D53" s="112"/>
      <c r="E53" s="1289" t="s">
        <v>45</v>
      </c>
      <c r="F53" s="1289"/>
      <c r="G53" s="1289"/>
      <c r="H53" s="1290"/>
      <c r="I53" s="113">
        <v>2401</v>
      </c>
      <c r="J53" s="114">
        <v>2006</v>
      </c>
      <c r="K53" s="114">
        <v>1701</v>
      </c>
      <c r="L53" s="114">
        <v>1128</v>
      </c>
      <c r="M53" s="115">
        <v>749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Fgg0WdK3hHrHafuwOg4Rk3kmBSHib8alawwXcjUr001qY+nMeOPzG+1nFXr0YTd8Z+k1Ph/3xHAjpPNHMCDaA==" saltValue="i+92320F+wmpKz1dx81u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2519</v>
      </c>
      <c r="G55" s="127">
        <v>2521</v>
      </c>
      <c r="H55" s="128">
        <v>2522</v>
      </c>
    </row>
    <row r="56" spans="2:8" ht="52.5" customHeight="1">
      <c r="B56" s="129"/>
      <c r="C56" s="1301" t="s">
        <v>49</v>
      </c>
      <c r="D56" s="1301"/>
      <c r="E56" s="1302"/>
      <c r="F56" s="130">
        <v>769</v>
      </c>
      <c r="G56" s="130">
        <v>781</v>
      </c>
      <c r="H56" s="131">
        <v>692</v>
      </c>
    </row>
    <row r="57" spans="2:8" ht="53.25" customHeight="1">
      <c r="B57" s="129"/>
      <c r="C57" s="1303" t="s">
        <v>50</v>
      </c>
      <c r="D57" s="1303"/>
      <c r="E57" s="1304"/>
      <c r="F57" s="132">
        <v>2948</v>
      </c>
      <c r="G57" s="132">
        <v>3330</v>
      </c>
      <c r="H57" s="133">
        <v>2449</v>
      </c>
    </row>
    <row r="58" spans="2:8" ht="45.75" customHeight="1">
      <c r="B58" s="134"/>
      <c r="C58" s="1291" t="s">
        <v>595</v>
      </c>
      <c r="D58" s="1292"/>
      <c r="E58" s="1293"/>
      <c r="F58" s="135">
        <v>1419</v>
      </c>
      <c r="G58" s="135">
        <v>1822</v>
      </c>
      <c r="H58" s="136">
        <v>1301</v>
      </c>
    </row>
    <row r="59" spans="2:8" ht="45.75" customHeight="1">
      <c r="B59" s="134"/>
      <c r="C59" s="1291" t="s">
        <v>596</v>
      </c>
      <c r="D59" s="1292"/>
      <c r="E59" s="1293"/>
      <c r="F59" s="135">
        <v>1218</v>
      </c>
      <c r="G59" s="135">
        <v>1219</v>
      </c>
      <c r="H59" s="136">
        <v>1004</v>
      </c>
    </row>
    <row r="60" spans="2:8" ht="45.75" customHeight="1">
      <c r="B60" s="134"/>
      <c r="C60" s="1291" t="s">
        <v>597</v>
      </c>
      <c r="D60" s="1292"/>
      <c r="E60" s="1293"/>
      <c r="F60" s="135">
        <v>240</v>
      </c>
      <c r="G60" s="135">
        <v>218</v>
      </c>
      <c r="H60" s="136">
        <v>74</v>
      </c>
    </row>
    <row r="61" spans="2:8" ht="45.75" customHeight="1">
      <c r="B61" s="134"/>
      <c r="C61" s="1291" t="s">
        <v>598</v>
      </c>
      <c r="D61" s="1292"/>
      <c r="E61" s="1293"/>
      <c r="F61" s="135">
        <v>33</v>
      </c>
      <c r="G61" s="135">
        <v>32</v>
      </c>
      <c r="H61" s="136">
        <v>32</v>
      </c>
    </row>
    <row r="62" spans="2:8" ht="45.75" customHeight="1" thickBot="1">
      <c r="B62" s="137"/>
      <c r="C62" s="1294" t="s">
        <v>599</v>
      </c>
      <c r="D62" s="1295"/>
      <c r="E62" s="1296"/>
      <c r="F62" s="138">
        <v>27</v>
      </c>
      <c r="G62" s="138">
        <v>28</v>
      </c>
      <c r="H62" s="139">
        <v>28</v>
      </c>
    </row>
    <row r="63" spans="2:8" ht="52.5" customHeight="1" thickBot="1">
      <c r="B63" s="140"/>
      <c r="C63" s="1297" t="s">
        <v>51</v>
      </c>
      <c r="D63" s="1297"/>
      <c r="E63" s="1298"/>
      <c r="F63" s="141">
        <v>6236</v>
      </c>
      <c r="G63" s="141">
        <v>6632</v>
      </c>
      <c r="H63" s="142">
        <v>5663</v>
      </c>
    </row>
    <row r="64" spans="2:8" ht="15" customHeight="1"/>
    <row r="65" ht="0" hidden="1" customHeight="1"/>
    <row r="66" ht="0" hidden="1" customHeight="1"/>
  </sheetData>
  <sheetProtection algorithmName="SHA-512" hashValue="rX8bp4NokH+96P3LJmLeUtd1zlEhqIAWyoEpMh+rdl/wKYN5GgrezdJdsQy/UeM1QqYaBhyuRoyfr+H/dBTUeQ==" saltValue="8Ms2UXA3JtD5BAf4iA6f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610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604</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c r="B51" s="386"/>
      <c r="G51" s="1324"/>
      <c r="H51" s="1324"/>
      <c r="I51" s="1325"/>
      <c r="J51" s="1325"/>
      <c r="K51" s="1322"/>
      <c r="L51" s="1322"/>
      <c r="M51" s="1322"/>
      <c r="N51" s="1322"/>
      <c r="AM51" s="393"/>
      <c r="AN51" s="1319" t="s">
        <v>603</v>
      </c>
      <c r="AO51" s="1319"/>
      <c r="AP51" s="1319"/>
      <c r="AQ51" s="1319"/>
      <c r="AR51" s="1319"/>
      <c r="AS51" s="1319"/>
      <c r="AT51" s="1319"/>
      <c r="AU51" s="1319"/>
      <c r="AV51" s="1319"/>
      <c r="AW51" s="1319"/>
      <c r="AX51" s="1319"/>
      <c r="AY51" s="1319"/>
      <c r="AZ51" s="1319"/>
      <c r="BA51" s="1319"/>
      <c r="BB51" s="1319" t="s">
        <v>601</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21.7</v>
      </c>
      <c r="BY51" s="1321"/>
      <c r="BZ51" s="1321"/>
      <c r="CA51" s="1321"/>
      <c r="CB51" s="1321"/>
      <c r="CC51" s="1321"/>
      <c r="CD51" s="1321"/>
      <c r="CE51" s="1321"/>
      <c r="CF51" s="1321">
        <v>18</v>
      </c>
      <c r="CG51" s="1321"/>
      <c r="CH51" s="1321"/>
      <c r="CI51" s="1321"/>
      <c r="CJ51" s="1321"/>
      <c r="CK51" s="1321"/>
      <c r="CL51" s="1321"/>
      <c r="CM51" s="1321"/>
      <c r="CN51" s="1321">
        <v>11.6</v>
      </c>
      <c r="CO51" s="1321"/>
      <c r="CP51" s="1321"/>
      <c r="CQ51" s="1321"/>
      <c r="CR51" s="1321"/>
      <c r="CS51" s="1321"/>
      <c r="CT51" s="1321"/>
      <c r="CU51" s="1321"/>
      <c r="CV51" s="1321">
        <v>7.7</v>
      </c>
      <c r="CW51" s="1321"/>
      <c r="CX51" s="1321"/>
      <c r="CY51" s="1321"/>
      <c r="CZ51" s="1321"/>
      <c r="DA51" s="1321"/>
      <c r="DB51" s="1321"/>
      <c r="DC51" s="1321"/>
    </row>
    <row r="52" spans="1:109" ht="13.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607</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48.4</v>
      </c>
      <c r="BY53" s="1321"/>
      <c r="BZ53" s="1321"/>
      <c r="CA53" s="1321"/>
      <c r="CB53" s="1321"/>
      <c r="CC53" s="1321"/>
      <c r="CD53" s="1321"/>
      <c r="CE53" s="1321"/>
      <c r="CF53" s="1321">
        <v>47.4</v>
      </c>
      <c r="CG53" s="1321"/>
      <c r="CH53" s="1321"/>
      <c r="CI53" s="1321"/>
      <c r="CJ53" s="1321"/>
      <c r="CK53" s="1321"/>
      <c r="CL53" s="1321"/>
      <c r="CM53" s="1321"/>
      <c r="CN53" s="1321">
        <v>56.4</v>
      </c>
      <c r="CO53" s="1321"/>
      <c r="CP53" s="1321"/>
      <c r="CQ53" s="1321"/>
      <c r="CR53" s="1321"/>
      <c r="CS53" s="1321"/>
      <c r="CT53" s="1321"/>
      <c r="CU53" s="1321"/>
      <c r="CV53" s="1321">
        <v>57.9</v>
      </c>
      <c r="CW53" s="1321"/>
      <c r="CX53" s="1321"/>
      <c r="CY53" s="1321"/>
      <c r="CZ53" s="1321"/>
      <c r="DA53" s="1321"/>
      <c r="DB53" s="1321"/>
      <c r="DC53" s="1321"/>
    </row>
    <row r="54" spans="1:109" ht="13.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2"/>
      <c r="L55" s="1322"/>
      <c r="M55" s="1322"/>
      <c r="N55" s="1322"/>
      <c r="AN55" s="1318" t="s">
        <v>602</v>
      </c>
      <c r="AO55" s="1318"/>
      <c r="AP55" s="1318"/>
      <c r="AQ55" s="1318"/>
      <c r="AR55" s="1318"/>
      <c r="AS55" s="1318"/>
      <c r="AT55" s="1318"/>
      <c r="AU55" s="1318"/>
      <c r="AV55" s="1318"/>
      <c r="AW55" s="1318"/>
      <c r="AX55" s="1318"/>
      <c r="AY55" s="1318"/>
      <c r="AZ55" s="1318"/>
      <c r="BA55" s="1318"/>
      <c r="BB55" s="1319" t="s">
        <v>601</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32.799999999999997</v>
      </c>
      <c r="BY55" s="1321"/>
      <c r="BZ55" s="1321"/>
      <c r="CA55" s="1321"/>
      <c r="CB55" s="1321"/>
      <c r="CC55" s="1321"/>
      <c r="CD55" s="1321"/>
      <c r="CE55" s="1321"/>
      <c r="CF55" s="1321">
        <v>20.2</v>
      </c>
      <c r="CG55" s="1321"/>
      <c r="CH55" s="1321"/>
      <c r="CI55" s="1321"/>
      <c r="CJ55" s="1321"/>
      <c r="CK55" s="1321"/>
      <c r="CL55" s="1321"/>
      <c r="CM55" s="1321"/>
      <c r="CN55" s="1321">
        <v>19</v>
      </c>
      <c r="CO55" s="1321"/>
      <c r="CP55" s="1321"/>
      <c r="CQ55" s="1321"/>
      <c r="CR55" s="1321"/>
      <c r="CS55" s="1321"/>
      <c r="CT55" s="1321"/>
      <c r="CU55" s="1321"/>
      <c r="CV55" s="1321">
        <v>15.4</v>
      </c>
      <c r="CW55" s="1321"/>
      <c r="CX55" s="1321"/>
      <c r="CY55" s="1321"/>
      <c r="CZ55" s="1321"/>
      <c r="DA55" s="1321"/>
      <c r="DB55" s="1321"/>
      <c r="DC55" s="1321"/>
    </row>
    <row r="56" spans="1:109" ht="13.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607</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58.6</v>
      </c>
      <c r="BY57" s="1321"/>
      <c r="BZ57" s="1321"/>
      <c r="CA57" s="1321"/>
      <c r="CB57" s="1321"/>
      <c r="CC57" s="1321"/>
      <c r="CD57" s="1321"/>
      <c r="CE57" s="1321"/>
      <c r="CF57" s="1321">
        <v>53.6</v>
      </c>
      <c r="CG57" s="1321"/>
      <c r="CH57" s="1321"/>
      <c r="CI57" s="1321"/>
      <c r="CJ57" s="1321"/>
      <c r="CK57" s="1321"/>
      <c r="CL57" s="1321"/>
      <c r="CM57" s="1321"/>
      <c r="CN57" s="1321">
        <v>56.1</v>
      </c>
      <c r="CO57" s="1321"/>
      <c r="CP57" s="1321"/>
      <c r="CQ57" s="1321"/>
      <c r="CR57" s="1321"/>
      <c r="CS57" s="1321"/>
      <c r="CT57" s="1321"/>
      <c r="CU57" s="1321"/>
      <c r="CV57" s="1321">
        <v>57.5</v>
      </c>
      <c r="CW57" s="1321"/>
      <c r="CX57" s="1321"/>
      <c r="CY57" s="1321"/>
      <c r="CZ57" s="1321"/>
      <c r="DA57" s="1321"/>
      <c r="DB57" s="1321"/>
      <c r="DC57" s="1321"/>
      <c r="DD57" s="412"/>
      <c r="DE57" s="407"/>
    </row>
    <row r="58" spans="1:109" s="401" customFormat="1" ht="13.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606</v>
      </c>
    </row>
    <row r="64" spans="1:109" ht="13.5">
      <c r="B64" s="386"/>
      <c r="G64" s="402"/>
      <c r="I64" s="404"/>
      <c r="J64" s="404"/>
      <c r="K64" s="404"/>
      <c r="L64" s="404"/>
      <c r="M64" s="404"/>
      <c r="N64" s="403"/>
      <c r="AM64" s="402"/>
      <c r="AN64" s="402" t="s">
        <v>605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604</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ht="13.5">
      <c r="B73" s="386"/>
      <c r="G73" s="1324"/>
      <c r="H73" s="1324"/>
      <c r="I73" s="1324"/>
      <c r="J73" s="1324"/>
      <c r="K73" s="1326"/>
      <c r="L73" s="1326"/>
      <c r="M73" s="1326"/>
      <c r="N73" s="1326"/>
      <c r="AM73" s="393"/>
      <c r="AN73" s="1319" t="s">
        <v>603</v>
      </c>
      <c r="AO73" s="1319"/>
      <c r="AP73" s="1319"/>
      <c r="AQ73" s="1319"/>
      <c r="AR73" s="1319"/>
      <c r="AS73" s="1319"/>
      <c r="AT73" s="1319"/>
      <c r="AU73" s="1319"/>
      <c r="AV73" s="1319"/>
      <c r="AW73" s="1319"/>
      <c r="AX73" s="1319"/>
      <c r="AY73" s="1319"/>
      <c r="AZ73" s="1319"/>
      <c r="BA73" s="1319"/>
      <c r="BB73" s="1319" t="s">
        <v>601</v>
      </c>
      <c r="BC73" s="1319"/>
      <c r="BD73" s="1319"/>
      <c r="BE73" s="1319"/>
      <c r="BF73" s="1319"/>
      <c r="BG73" s="1319"/>
      <c r="BH73" s="1319"/>
      <c r="BI73" s="1319"/>
      <c r="BJ73" s="1319"/>
      <c r="BK73" s="1319"/>
      <c r="BL73" s="1319"/>
      <c r="BM73" s="1319"/>
      <c r="BN73" s="1319"/>
      <c r="BO73" s="1319"/>
      <c r="BP73" s="1321">
        <v>26.3</v>
      </c>
      <c r="BQ73" s="1321"/>
      <c r="BR73" s="1321"/>
      <c r="BS73" s="1321"/>
      <c r="BT73" s="1321"/>
      <c r="BU73" s="1321"/>
      <c r="BV73" s="1321"/>
      <c r="BW73" s="1321"/>
      <c r="BX73" s="1321">
        <v>21.7</v>
      </c>
      <c r="BY73" s="1321"/>
      <c r="BZ73" s="1321"/>
      <c r="CA73" s="1321"/>
      <c r="CB73" s="1321"/>
      <c r="CC73" s="1321"/>
      <c r="CD73" s="1321"/>
      <c r="CE73" s="1321"/>
      <c r="CF73" s="1321">
        <v>18</v>
      </c>
      <c r="CG73" s="1321"/>
      <c r="CH73" s="1321"/>
      <c r="CI73" s="1321"/>
      <c r="CJ73" s="1321"/>
      <c r="CK73" s="1321"/>
      <c r="CL73" s="1321"/>
      <c r="CM73" s="1321"/>
      <c r="CN73" s="1321">
        <v>11.6</v>
      </c>
      <c r="CO73" s="1321"/>
      <c r="CP73" s="1321"/>
      <c r="CQ73" s="1321"/>
      <c r="CR73" s="1321"/>
      <c r="CS73" s="1321"/>
      <c r="CT73" s="1321"/>
      <c r="CU73" s="1321"/>
      <c r="CV73" s="1321">
        <v>7.7</v>
      </c>
      <c r="CW73" s="1321"/>
      <c r="CX73" s="1321"/>
      <c r="CY73" s="1321"/>
      <c r="CZ73" s="1321"/>
      <c r="DA73" s="1321"/>
      <c r="DB73" s="1321"/>
      <c r="DC73" s="1321"/>
    </row>
    <row r="74" spans="2:107" ht="13.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600</v>
      </c>
      <c r="BC75" s="1319"/>
      <c r="BD75" s="1319"/>
      <c r="BE75" s="1319"/>
      <c r="BF75" s="1319"/>
      <c r="BG75" s="1319"/>
      <c r="BH75" s="1319"/>
      <c r="BI75" s="1319"/>
      <c r="BJ75" s="1319"/>
      <c r="BK75" s="1319"/>
      <c r="BL75" s="1319"/>
      <c r="BM75" s="1319"/>
      <c r="BN75" s="1319"/>
      <c r="BO75" s="1319"/>
      <c r="BP75" s="1321">
        <v>11.1</v>
      </c>
      <c r="BQ75" s="1321"/>
      <c r="BR75" s="1321"/>
      <c r="BS75" s="1321"/>
      <c r="BT75" s="1321"/>
      <c r="BU75" s="1321"/>
      <c r="BV75" s="1321"/>
      <c r="BW75" s="1321"/>
      <c r="BX75" s="1321">
        <v>10.5</v>
      </c>
      <c r="BY75" s="1321"/>
      <c r="BZ75" s="1321"/>
      <c r="CA75" s="1321"/>
      <c r="CB75" s="1321"/>
      <c r="CC75" s="1321"/>
      <c r="CD75" s="1321"/>
      <c r="CE75" s="1321"/>
      <c r="CF75" s="1321">
        <v>9.6</v>
      </c>
      <c r="CG75" s="1321"/>
      <c r="CH75" s="1321"/>
      <c r="CI75" s="1321"/>
      <c r="CJ75" s="1321"/>
      <c r="CK75" s="1321"/>
      <c r="CL75" s="1321"/>
      <c r="CM75" s="1321"/>
      <c r="CN75" s="1321">
        <v>8.3000000000000007</v>
      </c>
      <c r="CO75" s="1321"/>
      <c r="CP75" s="1321"/>
      <c r="CQ75" s="1321"/>
      <c r="CR75" s="1321"/>
      <c r="CS75" s="1321"/>
      <c r="CT75" s="1321"/>
      <c r="CU75" s="1321"/>
      <c r="CV75" s="1321">
        <v>7.1</v>
      </c>
      <c r="CW75" s="1321"/>
      <c r="CX75" s="1321"/>
      <c r="CY75" s="1321"/>
      <c r="CZ75" s="1321"/>
      <c r="DA75" s="1321"/>
      <c r="DB75" s="1321"/>
      <c r="DC75" s="1321"/>
    </row>
    <row r="76" spans="2:107" ht="13.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602</v>
      </c>
      <c r="AO77" s="1318"/>
      <c r="AP77" s="1318"/>
      <c r="AQ77" s="1318"/>
      <c r="AR77" s="1318"/>
      <c r="AS77" s="1318"/>
      <c r="AT77" s="1318"/>
      <c r="AU77" s="1318"/>
      <c r="AV77" s="1318"/>
      <c r="AW77" s="1318"/>
      <c r="AX77" s="1318"/>
      <c r="AY77" s="1318"/>
      <c r="AZ77" s="1318"/>
      <c r="BA77" s="1318"/>
      <c r="BB77" s="1319" t="s">
        <v>601</v>
      </c>
      <c r="BC77" s="1319"/>
      <c r="BD77" s="1319"/>
      <c r="BE77" s="1319"/>
      <c r="BF77" s="1319"/>
      <c r="BG77" s="1319"/>
      <c r="BH77" s="1319"/>
      <c r="BI77" s="1319"/>
      <c r="BJ77" s="1319"/>
      <c r="BK77" s="1319"/>
      <c r="BL77" s="1319"/>
      <c r="BM77" s="1319"/>
      <c r="BN77" s="1319"/>
      <c r="BO77" s="1319"/>
      <c r="BP77" s="1321">
        <v>48.6</v>
      </c>
      <c r="BQ77" s="1321"/>
      <c r="BR77" s="1321"/>
      <c r="BS77" s="1321"/>
      <c r="BT77" s="1321"/>
      <c r="BU77" s="1321"/>
      <c r="BV77" s="1321"/>
      <c r="BW77" s="1321"/>
      <c r="BX77" s="1321">
        <v>32.799999999999997</v>
      </c>
      <c r="BY77" s="1321"/>
      <c r="BZ77" s="1321"/>
      <c r="CA77" s="1321"/>
      <c r="CB77" s="1321"/>
      <c r="CC77" s="1321"/>
      <c r="CD77" s="1321"/>
      <c r="CE77" s="1321"/>
      <c r="CF77" s="1321">
        <v>20.2</v>
      </c>
      <c r="CG77" s="1321"/>
      <c r="CH77" s="1321"/>
      <c r="CI77" s="1321"/>
      <c r="CJ77" s="1321"/>
      <c r="CK77" s="1321"/>
      <c r="CL77" s="1321"/>
      <c r="CM77" s="1321"/>
      <c r="CN77" s="1321">
        <v>19</v>
      </c>
      <c r="CO77" s="1321"/>
      <c r="CP77" s="1321"/>
      <c r="CQ77" s="1321"/>
      <c r="CR77" s="1321"/>
      <c r="CS77" s="1321"/>
      <c r="CT77" s="1321"/>
      <c r="CU77" s="1321"/>
      <c r="CV77" s="1321">
        <v>15.4</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600</v>
      </c>
      <c r="BC79" s="1319"/>
      <c r="BD79" s="1319"/>
      <c r="BE79" s="1319"/>
      <c r="BF79" s="1319"/>
      <c r="BG79" s="1319"/>
      <c r="BH79" s="1319"/>
      <c r="BI79" s="1319"/>
      <c r="BJ79" s="1319"/>
      <c r="BK79" s="1319"/>
      <c r="BL79" s="1319"/>
      <c r="BM79" s="1319"/>
      <c r="BN79" s="1319"/>
      <c r="BO79" s="1319"/>
      <c r="BP79" s="1321">
        <v>10.4</v>
      </c>
      <c r="BQ79" s="1321"/>
      <c r="BR79" s="1321"/>
      <c r="BS79" s="1321"/>
      <c r="BT79" s="1321"/>
      <c r="BU79" s="1321"/>
      <c r="BV79" s="1321"/>
      <c r="BW79" s="1321"/>
      <c r="BX79" s="1321">
        <v>9.5</v>
      </c>
      <c r="BY79" s="1321"/>
      <c r="BZ79" s="1321"/>
      <c r="CA79" s="1321"/>
      <c r="CB79" s="1321"/>
      <c r="CC79" s="1321"/>
      <c r="CD79" s="1321"/>
      <c r="CE79" s="1321"/>
      <c r="CF79" s="1321">
        <v>8.6</v>
      </c>
      <c r="CG79" s="1321"/>
      <c r="CH79" s="1321"/>
      <c r="CI79" s="1321"/>
      <c r="CJ79" s="1321"/>
      <c r="CK79" s="1321"/>
      <c r="CL79" s="1321"/>
      <c r="CM79" s="1321"/>
      <c r="CN79" s="1321">
        <v>8.5</v>
      </c>
      <c r="CO79" s="1321"/>
      <c r="CP79" s="1321"/>
      <c r="CQ79" s="1321"/>
      <c r="CR79" s="1321"/>
      <c r="CS79" s="1321"/>
      <c r="CT79" s="1321"/>
      <c r="CU79" s="1321"/>
      <c r="CV79" s="1321">
        <v>8.5</v>
      </c>
      <c r="CW79" s="1321"/>
      <c r="CX79" s="1321"/>
      <c r="CY79" s="1321"/>
      <c r="CZ79" s="1321"/>
      <c r="DA79" s="1321"/>
      <c r="DB79" s="1321"/>
      <c r="DC79" s="1321"/>
    </row>
    <row r="80" spans="2:107" ht="13.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fnFyZ+t7iNCiRgiMkAonT/tXBAmtTdCShjjrV5j7KjfYc2+09ryFLj1AVn8uGLQ4qEgIu0OpqRl1SN373EzaA==" saltValue="or8ZwR8InYPRDhRIWluXg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E2GcD7tURzs028dqSQ+dJH//qfKj+cmDPrRjXnJy9SJA6BUox3K8sBd8wPVulA/B2lOuZxUoeXYfwVmUHZOag==" saltValue="UsPXl+1JpB9IYyHxGhG3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hk64cG8WZ3/XOgR1yxWTwemKAxYxTM9d+M2mT8ttHjjjhkBNDrzEaCEro1NnBZ1ahWNEwuh7kasKcc162hJQ==" saltValue="K6a8Yrpbgo0pysythmrh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54773</v>
      </c>
      <c r="E3" s="161"/>
      <c r="F3" s="162">
        <v>83623</v>
      </c>
      <c r="G3" s="163"/>
      <c r="H3" s="164"/>
    </row>
    <row r="4" spans="1:8">
      <c r="A4" s="165"/>
      <c r="B4" s="166"/>
      <c r="C4" s="167"/>
      <c r="D4" s="168">
        <v>27770</v>
      </c>
      <c r="E4" s="169"/>
      <c r="F4" s="170">
        <v>48787</v>
      </c>
      <c r="G4" s="171"/>
      <c r="H4" s="172"/>
    </row>
    <row r="5" spans="1:8">
      <c r="A5" s="153" t="s">
        <v>550</v>
      </c>
      <c r="B5" s="158"/>
      <c r="C5" s="159"/>
      <c r="D5" s="160">
        <v>92436</v>
      </c>
      <c r="E5" s="161"/>
      <c r="F5" s="162">
        <v>87974</v>
      </c>
      <c r="G5" s="163"/>
      <c r="H5" s="164"/>
    </row>
    <row r="6" spans="1:8">
      <c r="A6" s="165"/>
      <c r="B6" s="166"/>
      <c r="C6" s="167"/>
      <c r="D6" s="168">
        <v>45064</v>
      </c>
      <c r="E6" s="169"/>
      <c r="F6" s="170">
        <v>48183</v>
      </c>
      <c r="G6" s="171"/>
      <c r="H6" s="172"/>
    </row>
    <row r="7" spans="1:8">
      <c r="A7" s="153" t="s">
        <v>551</v>
      </c>
      <c r="B7" s="158"/>
      <c r="C7" s="159"/>
      <c r="D7" s="160">
        <v>103925</v>
      </c>
      <c r="E7" s="161"/>
      <c r="F7" s="162">
        <v>78864</v>
      </c>
      <c r="G7" s="163"/>
      <c r="H7" s="164"/>
    </row>
    <row r="8" spans="1:8">
      <c r="A8" s="165"/>
      <c r="B8" s="166"/>
      <c r="C8" s="167"/>
      <c r="D8" s="168">
        <v>53739</v>
      </c>
      <c r="E8" s="169"/>
      <c r="F8" s="170">
        <v>46136</v>
      </c>
      <c r="G8" s="171"/>
      <c r="H8" s="172"/>
    </row>
    <row r="9" spans="1:8">
      <c r="A9" s="153" t="s">
        <v>552</v>
      </c>
      <c r="B9" s="158"/>
      <c r="C9" s="159"/>
      <c r="D9" s="160">
        <v>60343</v>
      </c>
      <c r="E9" s="161"/>
      <c r="F9" s="162">
        <v>85042</v>
      </c>
      <c r="G9" s="163"/>
      <c r="H9" s="164"/>
    </row>
    <row r="10" spans="1:8">
      <c r="A10" s="165"/>
      <c r="B10" s="166"/>
      <c r="C10" s="167"/>
      <c r="D10" s="168">
        <v>32014</v>
      </c>
      <c r="E10" s="169"/>
      <c r="F10" s="170">
        <v>50806</v>
      </c>
      <c r="G10" s="171"/>
      <c r="H10" s="172"/>
    </row>
    <row r="11" spans="1:8">
      <c r="A11" s="153" t="s">
        <v>553</v>
      </c>
      <c r="B11" s="158"/>
      <c r="C11" s="159"/>
      <c r="D11" s="160">
        <v>50636</v>
      </c>
      <c r="E11" s="161"/>
      <c r="F11" s="162">
        <v>83774</v>
      </c>
      <c r="G11" s="163"/>
      <c r="H11" s="164"/>
    </row>
    <row r="12" spans="1:8">
      <c r="A12" s="165"/>
      <c r="B12" s="166"/>
      <c r="C12" s="173"/>
      <c r="D12" s="168">
        <v>34127</v>
      </c>
      <c r="E12" s="169"/>
      <c r="F12" s="170">
        <v>52179</v>
      </c>
      <c r="G12" s="171"/>
      <c r="H12" s="172"/>
    </row>
    <row r="13" spans="1:8">
      <c r="A13" s="153"/>
      <c r="B13" s="158"/>
      <c r="C13" s="174"/>
      <c r="D13" s="175">
        <v>72423</v>
      </c>
      <c r="E13" s="176"/>
      <c r="F13" s="177">
        <v>83855</v>
      </c>
      <c r="G13" s="178"/>
      <c r="H13" s="164"/>
    </row>
    <row r="14" spans="1:8">
      <c r="A14" s="165"/>
      <c r="B14" s="166"/>
      <c r="C14" s="167"/>
      <c r="D14" s="168">
        <v>38543</v>
      </c>
      <c r="E14" s="169"/>
      <c r="F14" s="170">
        <v>49218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6.65</v>
      </c>
      <c r="C19" s="179">
        <f>ROUND(VALUE(SUBSTITUTE(実質収支比率等に係る経年分析!G$48,"▲","-")),2)</f>
        <v>5.44</v>
      </c>
      <c r="D19" s="179">
        <f>ROUND(VALUE(SUBSTITUTE(実質収支比率等に係る経年分析!H$48,"▲","-")),2)</f>
        <v>5.0199999999999996</v>
      </c>
      <c r="E19" s="179">
        <f>ROUND(VALUE(SUBSTITUTE(実質収支比率等に係る経年分析!I$48,"▲","-")),2)</f>
        <v>4.84</v>
      </c>
      <c r="F19" s="179">
        <f>ROUND(VALUE(SUBSTITUTE(実質収支比率等に係る経年分析!J$48,"▲","-")),2)</f>
        <v>8.75</v>
      </c>
    </row>
    <row r="20" spans="1:11">
      <c r="A20" s="179" t="s">
        <v>55</v>
      </c>
      <c r="B20" s="179">
        <f>ROUND(VALUE(SUBSTITUTE(実質収支比率等に係る経年分析!F$47,"▲","-")),2)</f>
        <v>19.48</v>
      </c>
      <c r="C20" s="179">
        <f>ROUND(VALUE(SUBSTITUTE(実質収支比率等に係る経年分析!G$47,"▲","-")),2)</f>
        <v>19.86</v>
      </c>
      <c r="D20" s="179">
        <f>ROUND(VALUE(SUBSTITUTE(実質収支比率等に係る経年分析!H$47,"▲","-")),2)</f>
        <v>22.43</v>
      </c>
      <c r="E20" s="179">
        <f>ROUND(VALUE(SUBSTITUTE(実質収支比率等に係る経年分析!I$47,"▲","-")),2)</f>
        <v>21.94</v>
      </c>
      <c r="F20" s="179">
        <f>ROUND(VALUE(SUBSTITUTE(実質収支比率等に係る経年分析!J$47,"▲","-")),2)</f>
        <v>21.99</v>
      </c>
    </row>
    <row r="21" spans="1:11">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-0.93</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4.78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市営墓地特別会計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1.38</v>
      </c>
    </row>
    <row r="34" spans="1:16">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4.3499999999999996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8.7200000000000006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18.739999999999998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19.739999999999998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20.399999999999999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2427</v>
      </c>
      <c r="E42" s="181"/>
      <c r="F42" s="181"/>
      <c r="G42" s="181">
        <f>'実質公債費比率（分子）の構造'!L$52</f>
        <v>2219</v>
      </c>
      <c r="H42" s="181"/>
      <c r="I42" s="181"/>
      <c r="J42" s="181">
        <f>'実質公債費比率（分子）の構造'!M$52</f>
        <v>2261</v>
      </c>
      <c r="K42" s="181"/>
      <c r="L42" s="181"/>
      <c r="M42" s="181">
        <f>'実質公債費比率（分子）の構造'!N$52</f>
        <v>2236</v>
      </c>
      <c r="N42" s="181"/>
      <c r="O42" s="181"/>
      <c r="P42" s="181">
        <f>'実質公債費比率（分子）の構造'!O$52</f>
        <v>2181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180</v>
      </c>
      <c r="C44" s="181"/>
      <c r="D44" s="181"/>
      <c r="E44" s="181">
        <f>'実質公債費比率（分子）の構造'!L$50</f>
        <v>293</v>
      </c>
      <c r="F44" s="181"/>
      <c r="G44" s="181"/>
      <c r="H44" s="181">
        <f>'実質公債費比率（分子）の構造'!M$50</f>
        <v>273</v>
      </c>
      <c r="I44" s="181"/>
      <c r="J44" s="181"/>
      <c r="K44" s="181">
        <f>'実質公債費比率（分子）の構造'!N$50</f>
        <v>165</v>
      </c>
      <c r="L44" s="181"/>
      <c r="M44" s="181"/>
      <c r="N44" s="181">
        <f>'実質公債費比率（分子）の構造'!O$50</f>
        <v>159</v>
      </c>
      <c r="O44" s="181"/>
      <c r="P44" s="181"/>
    </row>
    <row r="45" spans="1:16">
      <c r="A45" s="181" t="s">
        <v>66</v>
      </c>
      <c r="B45" s="181">
        <f>'実質公債費比率（分子）の構造'!K$49</f>
        <v>313</v>
      </c>
      <c r="C45" s="181"/>
      <c r="D45" s="181"/>
      <c r="E45" s="181">
        <f>'実質公債費比率（分子）の構造'!L$49</f>
        <v>260</v>
      </c>
      <c r="F45" s="181"/>
      <c r="G45" s="181"/>
      <c r="H45" s="181">
        <f>'実質公債費比率（分子）の構造'!M$49</f>
        <v>270</v>
      </c>
      <c r="I45" s="181"/>
      <c r="J45" s="181"/>
      <c r="K45" s="181">
        <f>'実質公債費比率（分子）の構造'!N$49</f>
        <v>291</v>
      </c>
      <c r="L45" s="181"/>
      <c r="M45" s="181"/>
      <c r="N45" s="181">
        <f>'実質公債費比率（分子）の構造'!O$49</f>
        <v>296</v>
      </c>
      <c r="O45" s="181"/>
      <c r="P45" s="181"/>
    </row>
    <row r="46" spans="1:16">
      <c r="A46" s="181" t="s">
        <v>67</v>
      </c>
      <c r="B46" s="181">
        <f>'実質公債費比率（分子）の構造'!K$48</f>
        <v>678</v>
      </c>
      <c r="C46" s="181"/>
      <c r="D46" s="181"/>
      <c r="E46" s="181">
        <f>'実質公債費比率（分子）の構造'!L$48</f>
        <v>624</v>
      </c>
      <c r="F46" s="181"/>
      <c r="G46" s="181"/>
      <c r="H46" s="181">
        <f>'実質公債費比率（分子）の構造'!M$48</f>
        <v>582</v>
      </c>
      <c r="I46" s="181"/>
      <c r="J46" s="181"/>
      <c r="K46" s="181">
        <f>'実質公債費比率（分子）の構造'!N$48</f>
        <v>542</v>
      </c>
      <c r="L46" s="181"/>
      <c r="M46" s="181"/>
      <c r="N46" s="181">
        <f>'実質公債費比率（分子）の構造'!O$48</f>
        <v>541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2223</v>
      </c>
      <c r="C49" s="181"/>
      <c r="D49" s="181"/>
      <c r="E49" s="181">
        <f>'実質公債費比率（分子）の構造'!L$45</f>
        <v>1978</v>
      </c>
      <c r="F49" s="181"/>
      <c r="G49" s="181"/>
      <c r="H49" s="181">
        <f>'実質公債費比率（分子）の構造'!M$45</f>
        <v>1915</v>
      </c>
      <c r="I49" s="181"/>
      <c r="J49" s="181"/>
      <c r="K49" s="181">
        <f>'実質公債費比率（分子）の構造'!N$45</f>
        <v>1879</v>
      </c>
      <c r="L49" s="181"/>
      <c r="M49" s="181"/>
      <c r="N49" s="181">
        <f>'実質公債費比率（分子）の構造'!O$45</f>
        <v>1837</v>
      </c>
      <c r="O49" s="181"/>
      <c r="P49" s="181"/>
    </row>
    <row r="50" spans="1:16">
      <c r="A50" s="181" t="s">
        <v>71</v>
      </c>
      <c r="B50" s="181" t="e">
        <f>NA()</f>
        <v>#N/A</v>
      </c>
      <c r="C50" s="181">
        <f>IF(ISNUMBER('実質公債費比率（分子）の構造'!K$53),'実質公債費比率（分子）の構造'!K$53,NA())</f>
        <v>967</v>
      </c>
      <c r="D50" s="181" t="e">
        <f>NA()</f>
        <v>#N/A</v>
      </c>
      <c r="E50" s="181" t="e">
        <f>NA()</f>
        <v>#N/A</v>
      </c>
      <c r="F50" s="181">
        <f>IF(ISNUMBER('実質公債費比率（分子）の構造'!L$53),'実質公債費比率（分子）の構造'!L$53,NA())</f>
        <v>936</v>
      </c>
      <c r="G50" s="181" t="e">
        <f>NA()</f>
        <v>#N/A</v>
      </c>
      <c r="H50" s="181" t="e">
        <f>NA()</f>
        <v>#N/A</v>
      </c>
      <c r="I50" s="181">
        <f>IF(ISNUMBER('実質公債費比率（分子）の構造'!M$53),'実質公債費比率（分子）の構造'!M$53,NA())</f>
        <v>779</v>
      </c>
      <c r="J50" s="181" t="e">
        <f>NA()</f>
        <v>#N/A</v>
      </c>
      <c r="K50" s="181" t="e">
        <f>NA()</f>
        <v>#N/A</v>
      </c>
      <c r="L50" s="181">
        <f>IF(ISNUMBER('実質公債費比率（分子）の構造'!N$53),'実質公債費比率（分子）の構造'!N$53,NA())</f>
        <v>641</v>
      </c>
      <c r="M50" s="181" t="e">
        <f>NA()</f>
        <v>#N/A</v>
      </c>
      <c r="N50" s="181" t="e">
        <f>NA()</f>
        <v>#N/A</v>
      </c>
      <c r="O50" s="181">
        <f>IF(ISNUMBER('実質公債費比率（分子）の構造'!O$53),'実質公債費比率（分子）の構造'!O$53,NA())</f>
        <v>652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18684</v>
      </c>
      <c r="E56" s="180"/>
      <c r="F56" s="180"/>
      <c r="G56" s="180">
        <f>'将来負担比率（分子）の構造'!J$52</f>
        <v>18768</v>
      </c>
      <c r="H56" s="180"/>
      <c r="I56" s="180"/>
      <c r="J56" s="180">
        <f>'将来負担比率（分子）の構造'!K$52</f>
        <v>18792</v>
      </c>
      <c r="K56" s="180"/>
      <c r="L56" s="180"/>
      <c r="M56" s="180">
        <f>'将来負担比率（分子）の構造'!L$52</f>
        <v>18218</v>
      </c>
      <c r="N56" s="180"/>
      <c r="O56" s="180"/>
      <c r="P56" s="180">
        <f>'将来負担比率（分子）の構造'!M$52</f>
        <v>18124</v>
      </c>
    </row>
    <row r="57" spans="1:16">
      <c r="A57" s="180" t="s">
        <v>42</v>
      </c>
      <c r="B57" s="180"/>
      <c r="C57" s="180"/>
      <c r="D57" s="180">
        <f>'将来負担比率（分子）の構造'!I$51</f>
        <v>3325</v>
      </c>
      <c r="E57" s="180"/>
      <c r="F57" s="180"/>
      <c r="G57" s="180">
        <f>'将来負担比率（分子）の構造'!J$51</f>
        <v>3027</v>
      </c>
      <c r="H57" s="180"/>
      <c r="I57" s="180"/>
      <c r="J57" s="180">
        <f>'将来負担比率（分子）の構造'!K$51</f>
        <v>3107</v>
      </c>
      <c r="K57" s="180"/>
      <c r="L57" s="180"/>
      <c r="M57" s="180">
        <f>'将来負担比率（分子）の構造'!L$51</f>
        <v>3104</v>
      </c>
      <c r="N57" s="180"/>
      <c r="O57" s="180"/>
      <c r="P57" s="180">
        <f>'将来負担比率（分子）の構造'!M$51</f>
        <v>3279</v>
      </c>
    </row>
    <row r="58" spans="1:16">
      <c r="A58" s="180" t="s">
        <v>41</v>
      </c>
      <c r="B58" s="180"/>
      <c r="C58" s="180"/>
      <c r="D58" s="180">
        <f>'将来負担比率（分子）の構造'!I$50</f>
        <v>6604</v>
      </c>
      <c r="E58" s="180"/>
      <c r="F58" s="180"/>
      <c r="G58" s="180">
        <f>'将来負担比率（分子）の構造'!J$50</f>
        <v>7168</v>
      </c>
      <c r="H58" s="180"/>
      <c r="I58" s="180"/>
      <c r="J58" s="180">
        <f>'将来負担比率（分子）の構造'!K$50</f>
        <v>6989</v>
      </c>
      <c r="K58" s="180"/>
      <c r="L58" s="180"/>
      <c r="M58" s="180">
        <f>'将来負担比率（分子）の構造'!L$50</f>
        <v>7090</v>
      </c>
      <c r="N58" s="180"/>
      <c r="O58" s="180"/>
      <c r="P58" s="180">
        <f>'将来負担比率（分子）の構造'!M$50</f>
        <v>6303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2677</v>
      </c>
      <c r="C62" s="180"/>
      <c r="D62" s="180"/>
      <c r="E62" s="180">
        <f>'将来負担比率（分子）の構造'!J$45</f>
        <v>2547</v>
      </c>
      <c r="F62" s="180"/>
      <c r="G62" s="180"/>
      <c r="H62" s="180">
        <f>'将来負担比率（分子）の構造'!K$45</f>
        <v>2324</v>
      </c>
      <c r="I62" s="180"/>
      <c r="J62" s="180"/>
      <c r="K62" s="180">
        <f>'将来負担比率（分子）の構造'!L$45</f>
        <v>2295</v>
      </c>
      <c r="L62" s="180"/>
      <c r="M62" s="180"/>
      <c r="N62" s="180">
        <f>'将来負担比率（分子）の構造'!M$45</f>
        <v>2192</v>
      </c>
      <c r="O62" s="180"/>
      <c r="P62" s="180"/>
    </row>
    <row r="63" spans="1:16">
      <c r="A63" s="180" t="s">
        <v>34</v>
      </c>
      <c r="B63" s="180">
        <f>'将来負担比率（分子）の構造'!I$44</f>
        <v>1723</v>
      </c>
      <c r="C63" s="180"/>
      <c r="D63" s="180"/>
      <c r="E63" s="180">
        <f>'将来負担比率（分子）の構造'!J$44</f>
        <v>1815</v>
      </c>
      <c r="F63" s="180"/>
      <c r="G63" s="180"/>
      <c r="H63" s="180">
        <f>'将来負担比率（分子）の構造'!K$44</f>
        <v>1588</v>
      </c>
      <c r="I63" s="180"/>
      <c r="J63" s="180"/>
      <c r="K63" s="180">
        <f>'将来負担比率（分子）の構造'!L$44</f>
        <v>1355</v>
      </c>
      <c r="L63" s="180"/>
      <c r="M63" s="180"/>
      <c r="N63" s="180">
        <f>'将来負担比率（分子）の構造'!M$44</f>
        <v>1412</v>
      </c>
      <c r="O63" s="180"/>
      <c r="P63" s="180"/>
    </row>
    <row r="64" spans="1:16">
      <c r="A64" s="180" t="s">
        <v>33</v>
      </c>
      <c r="B64" s="180">
        <f>'将来負担比率（分子）の構造'!I$43</f>
        <v>7341</v>
      </c>
      <c r="C64" s="180"/>
      <c r="D64" s="180"/>
      <c r="E64" s="180">
        <f>'将来負担比率（分子）の構造'!J$43</f>
        <v>6972</v>
      </c>
      <c r="F64" s="180"/>
      <c r="G64" s="180"/>
      <c r="H64" s="180">
        <f>'将来負担比率（分子）の構造'!K$43</f>
        <v>6587</v>
      </c>
      <c r="I64" s="180"/>
      <c r="J64" s="180"/>
      <c r="K64" s="180">
        <f>'将来負担比率（分子）の構造'!L$43</f>
        <v>6099</v>
      </c>
      <c r="L64" s="180"/>
      <c r="M64" s="180"/>
      <c r="N64" s="180">
        <f>'将来負担比率（分子）の構造'!M$43</f>
        <v>5794</v>
      </c>
      <c r="O64" s="180"/>
      <c r="P64" s="180"/>
    </row>
    <row r="65" spans="1:16">
      <c r="A65" s="180" t="s">
        <v>32</v>
      </c>
      <c r="B65" s="180">
        <f>'将来負担比率（分子）の構造'!I$42</f>
        <v>1209</v>
      </c>
      <c r="C65" s="180"/>
      <c r="D65" s="180"/>
      <c r="E65" s="180">
        <f>'将来負担比率（分子）の構造'!J$42</f>
        <v>1067</v>
      </c>
      <c r="F65" s="180"/>
      <c r="G65" s="180"/>
      <c r="H65" s="180">
        <f>'将来負担比率（分子）の構造'!K$42</f>
        <v>918</v>
      </c>
      <c r="I65" s="180"/>
      <c r="J65" s="180"/>
      <c r="K65" s="180">
        <f>'将来負担比率（分子）の構造'!L$42</f>
        <v>768</v>
      </c>
      <c r="L65" s="180"/>
      <c r="M65" s="180"/>
      <c r="N65" s="180">
        <f>'将来負担比率（分子）の構造'!M$42</f>
        <v>619</v>
      </c>
      <c r="O65" s="180"/>
      <c r="P65" s="180"/>
    </row>
    <row r="66" spans="1:16">
      <c r="A66" s="180" t="s">
        <v>31</v>
      </c>
      <c r="B66" s="180">
        <f>'将来負担比率（分子）の構造'!I$41</f>
        <v>18065</v>
      </c>
      <c r="C66" s="180"/>
      <c r="D66" s="180"/>
      <c r="E66" s="180">
        <f>'将来負担比率（分子）の構造'!J$41</f>
        <v>18568</v>
      </c>
      <c r="F66" s="180"/>
      <c r="G66" s="180"/>
      <c r="H66" s="180">
        <f>'将来負担比率（分子）の構造'!K$41</f>
        <v>19173</v>
      </c>
      <c r="I66" s="180"/>
      <c r="J66" s="180"/>
      <c r="K66" s="180">
        <f>'将来負担比率（分子）の構造'!L$41</f>
        <v>19023</v>
      </c>
      <c r="L66" s="180"/>
      <c r="M66" s="180"/>
      <c r="N66" s="180">
        <f>'将来負担比率（分子）の構造'!M$41</f>
        <v>18438</v>
      </c>
      <c r="O66" s="180"/>
      <c r="P66" s="180"/>
    </row>
    <row r="67" spans="1:16">
      <c r="A67" s="180" t="s">
        <v>75</v>
      </c>
      <c r="B67" s="180" t="e">
        <f>NA()</f>
        <v>#N/A</v>
      </c>
      <c r="C67" s="180">
        <f>IF(ISNUMBER('将来負担比率（分子）の構造'!I$53), IF('将来負担比率（分子）の構造'!I$53 &lt; 0, 0, '将来負担比率（分子）の構造'!I$53), NA())</f>
        <v>2401</v>
      </c>
      <c r="D67" s="180" t="e">
        <f>NA()</f>
        <v>#N/A</v>
      </c>
      <c r="E67" s="180" t="e">
        <f>NA()</f>
        <v>#N/A</v>
      </c>
      <c r="F67" s="180">
        <f>IF(ISNUMBER('将来負担比率（分子）の構造'!J$53), IF('将来負担比率（分子）の構造'!J$53 &lt; 0, 0, '将来負担比率（分子）の構造'!J$53), NA())</f>
        <v>2006</v>
      </c>
      <c r="G67" s="180" t="e">
        <f>NA()</f>
        <v>#N/A</v>
      </c>
      <c r="H67" s="180" t="e">
        <f>NA()</f>
        <v>#N/A</v>
      </c>
      <c r="I67" s="180">
        <f>IF(ISNUMBER('将来負担比率（分子）の構造'!K$53), IF('将来負担比率（分子）の構造'!K$53 &lt; 0, 0, '将来負担比率（分子）の構造'!K$53), NA())</f>
        <v>1701</v>
      </c>
      <c r="J67" s="180" t="e">
        <f>NA()</f>
        <v>#N/A</v>
      </c>
      <c r="K67" s="180" t="e">
        <f>NA()</f>
        <v>#N/A</v>
      </c>
      <c r="L67" s="180">
        <f>IF(ISNUMBER('将来負担比率（分子）の構造'!L$53), IF('将来負担比率（分子）の構造'!L$53 &lt; 0, 0, '将来負担比率（分子）の構造'!L$53), NA())</f>
        <v>1128</v>
      </c>
      <c r="M67" s="180" t="e">
        <f>NA()</f>
        <v>#N/A</v>
      </c>
      <c r="N67" s="180" t="e">
        <f>NA()</f>
        <v>#N/A</v>
      </c>
      <c r="O67" s="180">
        <f>IF(ISNUMBER('将来負担比率（分子）の構造'!M$53), IF('将来負担比率（分子）の構造'!M$53 &lt; 0, 0, '将来負担比率（分子）の構造'!M$53), NA())</f>
        <v>749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2519</v>
      </c>
      <c r="C72" s="184">
        <f>基金残高に係る経年分析!G55</f>
        <v>2521</v>
      </c>
      <c r="D72" s="184">
        <f>基金残高に係る経年分析!H55</f>
        <v>2522</v>
      </c>
    </row>
    <row r="73" spans="1:16">
      <c r="A73" s="183" t="s">
        <v>78</v>
      </c>
      <c r="B73" s="184">
        <f>基金残高に係る経年分析!F56</f>
        <v>769</v>
      </c>
      <c r="C73" s="184">
        <f>基金残高に係る経年分析!G56</f>
        <v>781</v>
      </c>
      <c r="D73" s="184">
        <f>基金残高に係る経年分析!H56</f>
        <v>692</v>
      </c>
    </row>
    <row r="74" spans="1:16">
      <c r="A74" s="183" t="s">
        <v>79</v>
      </c>
      <c r="B74" s="184">
        <f>基金残高に係る経年分析!F57</f>
        <v>2948</v>
      </c>
      <c r="C74" s="184">
        <f>基金残高に係る経年分析!G57</f>
        <v>3330</v>
      </c>
      <c r="D74" s="184">
        <f>基金残高に係る経年分析!H57</f>
        <v>2449</v>
      </c>
    </row>
  </sheetData>
  <sheetProtection algorithmName="SHA-512" hashValue="REdaG2hoF5q4VXIXCzw1eVIS2wlga7/RC+HAU+LZgxtBfLc+2vagCYQDsqb2VubkwB5Y75WkwbBzGf2FYeUY9A==" saltValue="lYLGfSIM7Zf73vvj2L20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7353904</v>
      </c>
      <c r="S5" s="669"/>
      <c r="T5" s="669"/>
      <c r="U5" s="669"/>
      <c r="V5" s="669"/>
      <c r="W5" s="669"/>
      <c r="X5" s="669"/>
      <c r="Y5" s="670"/>
      <c r="Z5" s="671">
        <v>33.799999999999997</v>
      </c>
      <c r="AA5" s="671"/>
      <c r="AB5" s="671"/>
      <c r="AC5" s="671"/>
      <c r="AD5" s="672">
        <v>6963048</v>
      </c>
      <c r="AE5" s="672"/>
      <c r="AF5" s="672"/>
      <c r="AG5" s="672"/>
      <c r="AH5" s="672"/>
      <c r="AI5" s="672"/>
      <c r="AJ5" s="672"/>
      <c r="AK5" s="672"/>
      <c r="AL5" s="673">
        <v>63</v>
      </c>
      <c r="AM5" s="674"/>
      <c r="AN5" s="674"/>
      <c r="AO5" s="675"/>
      <c r="AP5" s="665" t="s">
        <v>227</v>
      </c>
      <c r="AQ5" s="666"/>
      <c r="AR5" s="666"/>
      <c r="AS5" s="666"/>
      <c r="AT5" s="666"/>
      <c r="AU5" s="666"/>
      <c r="AV5" s="666"/>
      <c r="AW5" s="666"/>
      <c r="AX5" s="666"/>
      <c r="AY5" s="666"/>
      <c r="AZ5" s="666"/>
      <c r="BA5" s="666"/>
      <c r="BB5" s="666"/>
      <c r="BC5" s="666"/>
      <c r="BD5" s="666"/>
      <c r="BE5" s="666"/>
      <c r="BF5" s="667"/>
      <c r="BG5" s="679">
        <v>6953982</v>
      </c>
      <c r="BH5" s="680"/>
      <c r="BI5" s="680"/>
      <c r="BJ5" s="680"/>
      <c r="BK5" s="680"/>
      <c r="BL5" s="680"/>
      <c r="BM5" s="680"/>
      <c r="BN5" s="681"/>
      <c r="BO5" s="682">
        <v>94.6</v>
      </c>
      <c r="BP5" s="682"/>
      <c r="BQ5" s="682"/>
      <c r="BR5" s="682"/>
      <c r="BS5" s="683">
        <v>265317</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164548</v>
      </c>
      <c r="S6" s="680"/>
      <c r="T6" s="680"/>
      <c r="U6" s="680"/>
      <c r="V6" s="680"/>
      <c r="W6" s="680"/>
      <c r="X6" s="680"/>
      <c r="Y6" s="681"/>
      <c r="Z6" s="682">
        <v>0.8</v>
      </c>
      <c r="AA6" s="682"/>
      <c r="AB6" s="682"/>
      <c r="AC6" s="682"/>
      <c r="AD6" s="683">
        <v>164548</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6953982</v>
      </c>
      <c r="BH6" s="680"/>
      <c r="BI6" s="680"/>
      <c r="BJ6" s="680"/>
      <c r="BK6" s="680"/>
      <c r="BL6" s="680"/>
      <c r="BM6" s="680"/>
      <c r="BN6" s="681"/>
      <c r="BO6" s="682">
        <v>94.6</v>
      </c>
      <c r="BP6" s="682"/>
      <c r="BQ6" s="682"/>
      <c r="BR6" s="682"/>
      <c r="BS6" s="683">
        <v>265317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191096</v>
      </c>
      <c r="CS6" s="680"/>
      <c r="CT6" s="680"/>
      <c r="CU6" s="680"/>
      <c r="CV6" s="680"/>
      <c r="CW6" s="680"/>
      <c r="CX6" s="680"/>
      <c r="CY6" s="681"/>
      <c r="CZ6" s="673">
        <v>0.9</v>
      </c>
      <c r="DA6" s="674"/>
      <c r="DB6" s="674"/>
      <c r="DC6" s="693"/>
      <c r="DD6" s="688" t="s">
        <v>140</v>
      </c>
      <c r="DE6" s="680"/>
      <c r="DF6" s="680"/>
      <c r="DG6" s="680"/>
      <c r="DH6" s="680"/>
      <c r="DI6" s="680"/>
      <c r="DJ6" s="680"/>
      <c r="DK6" s="680"/>
      <c r="DL6" s="680"/>
      <c r="DM6" s="680"/>
      <c r="DN6" s="680"/>
      <c r="DO6" s="680"/>
      <c r="DP6" s="681"/>
      <c r="DQ6" s="688">
        <v>190939</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9776</v>
      </c>
      <c r="S7" s="680"/>
      <c r="T7" s="680"/>
      <c r="U7" s="680"/>
      <c r="V7" s="680"/>
      <c r="W7" s="680"/>
      <c r="X7" s="680"/>
      <c r="Y7" s="681"/>
      <c r="Z7" s="682">
        <v>0</v>
      </c>
      <c r="AA7" s="682"/>
      <c r="AB7" s="682"/>
      <c r="AC7" s="682"/>
      <c r="AD7" s="683">
        <v>9776</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3597736</v>
      </c>
      <c r="BH7" s="680"/>
      <c r="BI7" s="680"/>
      <c r="BJ7" s="680"/>
      <c r="BK7" s="680"/>
      <c r="BL7" s="680"/>
      <c r="BM7" s="680"/>
      <c r="BN7" s="681"/>
      <c r="BO7" s="682">
        <v>48.9</v>
      </c>
      <c r="BP7" s="682"/>
      <c r="BQ7" s="682"/>
      <c r="BR7" s="682"/>
      <c r="BS7" s="683">
        <v>265317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3966453</v>
      </c>
      <c r="CS7" s="680"/>
      <c r="CT7" s="680"/>
      <c r="CU7" s="680"/>
      <c r="CV7" s="680"/>
      <c r="CW7" s="680"/>
      <c r="CX7" s="680"/>
      <c r="CY7" s="681"/>
      <c r="CZ7" s="682">
        <v>19.100000000000001</v>
      </c>
      <c r="DA7" s="682"/>
      <c r="DB7" s="682"/>
      <c r="DC7" s="682"/>
      <c r="DD7" s="688">
        <v>70567</v>
      </c>
      <c r="DE7" s="680"/>
      <c r="DF7" s="680"/>
      <c r="DG7" s="680"/>
      <c r="DH7" s="680"/>
      <c r="DI7" s="680"/>
      <c r="DJ7" s="680"/>
      <c r="DK7" s="680"/>
      <c r="DL7" s="680"/>
      <c r="DM7" s="680"/>
      <c r="DN7" s="680"/>
      <c r="DO7" s="680"/>
      <c r="DP7" s="681"/>
      <c r="DQ7" s="688">
        <v>1613107</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11808</v>
      </c>
      <c r="S8" s="680"/>
      <c r="T8" s="680"/>
      <c r="U8" s="680"/>
      <c r="V8" s="680"/>
      <c r="W8" s="680"/>
      <c r="X8" s="680"/>
      <c r="Y8" s="681"/>
      <c r="Z8" s="682">
        <v>0.1</v>
      </c>
      <c r="AA8" s="682"/>
      <c r="AB8" s="682"/>
      <c r="AC8" s="682"/>
      <c r="AD8" s="683">
        <v>11808</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84305</v>
      </c>
      <c r="BH8" s="680"/>
      <c r="BI8" s="680"/>
      <c r="BJ8" s="680"/>
      <c r="BK8" s="680"/>
      <c r="BL8" s="680"/>
      <c r="BM8" s="680"/>
      <c r="BN8" s="681"/>
      <c r="BO8" s="682">
        <v>1.1000000000000001</v>
      </c>
      <c r="BP8" s="682"/>
      <c r="BQ8" s="682"/>
      <c r="BR8" s="682"/>
      <c r="BS8" s="688" t="s">
        <v>140</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6289426</v>
      </c>
      <c r="CS8" s="680"/>
      <c r="CT8" s="680"/>
      <c r="CU8" s="680"/>
      <c r="CV8" s="680"/>
      <c r="CW8" s="680"/>
      <c r="CX8" s="680"/>
      <c r="CY8" s="681"/>
      <c r="CZ8" s="682">
        <v>30.3</v>
      </c>
      <c r="DA8" s="682"/>
      <c r="DB8" s="682"/>
      <c r="DC8" s="682"/>
      <c r="DD8" s="688">
        <v>292974</v>
      </c>
      <c r="DE8" s="680"/>
      <c r="DF8" s="680"/>
      <c r="DG8" s="680"/>
      <c r="DH8" s="680"/>
      <c r="DI8" s="680"/>
      <c r="DJ8" s="680"/>
      <c r="DK8" s="680"/>
      <c r="DL8" s="680"/>
      <c r="DM8" s="680"/>
      <c r="DN8" s="680"/>
      <c r="DO8" s="680"/>
      <c r="DP8" s="681"/>
      <c r="DQ8" s="688">
        <v>2967571</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10579</v>
      </c>
      <c r="S9" s="680"/>
      <c r="T9" s="680"/>
      <c r="U9" s="680"/>
      <c r="V9" s="680"/>
      <c r="W9" s="680"/>
      <c r="X9" s="680"/>
      <c r="Y9" s="681"/>
      <c r="Z9" s="682">
        <v>0</v>
      </c>
      <c r="AA9" s="682"/>
      <c r="AB9" s="682"/>
      <c r="AC9" s="682"/>
      <c r="AD9" s="683">
        <v>10579</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2036036</v>
      </c>
      <c r="BH9" s="680"/>
      <c r="BI9" s="680"/>
      <c r="BJ9" s="680"/>
      <c r="BK9" s="680"/>
      <c r="BL9" s="680"/>
      <c r="BM9" s="680"/>
      <c r="BN9" s="681"/>
      <c r="BO9" s="682">
        <v>27.7</v>
      </c>
      <c r="BP9" s="682"/>
      <c r="BQ9" s="682"/>
      <c r="BR9" s="682"/>
      <c r="BS9" s="688" t="s">
        <v>140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1450296</v>
      </c>
      <c r="CS9" s="680"/>
      <c r="CT9" s="680"/>
      <c r="CU9" s="680"/>
      <c r="CV9" s="680"/>
      <c r="CW9" s="680"/>
      <c r="CX9" s="680"/>
      <c r="CY9" s="681"/>
      <c r="CZ9" s="682">
        <v>7</v>
      </c>
      <c r="DA9" s="682"/>
      <c r="DB9" s="682"/>
      <c r="DC9" s="682"/>
      <c r="DD9" s="688">
        <v>15943</v>
      </c>
      <c r="DE9" s="680"/>
      <c r="DF9" s="680"/>
      <c r="DG9" s="680"/>
      <c r="DH9" s="680"/>
      <c r="DI9" s="680"/>
      <c r="DJ9" s="680"/>
      <c r="DK9" s="680"/>
      <c r="DL9" s="680"/>
      <c r="DM9" s="680"/>
      <c r="DN9" s="680"/>
      <c r="DO9" s="680"/>
      <c r="DP9" s="681"/>
      <c r="DQ9" s="688">
        <v>1405445</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140</v>
      </c>
      <c r="S10" s="680"/>
      <c r="T10" s="680"/>
      <c r="U10" s="680"/>
      <c r="V10" s="680"/>
      <c r="W10" s="680"/>
      <c r="X10" s="680"/>
      <c r="Y10" s="681"/>
      <c r="Z10" s="682" t="s">
        <v>140</v>
      </c>
      <c r="AA10" s="682"/>
      <c r="AB10" s="682"/>
      <c r="AC10" s="682"/>
      <c r="AD10" s="683" t="s">
        <v>140</v>
      </c>
      <c r="AE10" s="683"/>
      <c r="AF10" s="683"/>
      <c r="AG10" s="683"/>
      <c r="AH10" s="683"/>
      <c r="AI10" s="683"/>
      <c r="AJ10" s="683"/>
      <c r="AK10" s="683"/>
      <c r="AL10" s="684" t="s">
        <v>140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138966</v>
      </c>
      <c r="BH10" s="680"/>
      <c r="BI10" s="680"/>
      <c r="BJ10" s="680"/>
      <c r="BK10" s="680"/>
      <c r="BL10" s="680"/>
      <c r="BM10" s="680"/>
      <c r="BN10" s="681"/>
      <c r="BO10" s="682">
        <v>1.9</v>
      </c>
      <c r="BP10" s="682"/>
      <c r="BQ10" s="682"/>
      <c r="BR10" s="682"/>
      <c r="BS10" s="688" t="s">
        <v>140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37274</v>
      </c>
      <c r="CS10" s="680"/>
      <c r="CT10" s="680"/>
      <c r="CU10" s="680"/>
      <c r="CV10" s="680"/>
      <c r="CW10" s="680"/>
      <c r="CX10" s="680"/>
      <c r="CY10" s="681"/>
      <c r="CZ10" s="682">
        <v>0.2</v>
      </c>
      <c r="DA10" s="682"/>
      <c r="DB10" s="682"/>
      <c r="DC10" s="682"/>
      <c r="DD10" s="688" t="s">
        <v>140</v>
      </c>
      <c r="DE10" s="680"/>
      <c r="DF10" s="680"/>
      <c r="DG10" s="680"/>
      <c r="DH10" s="680"/>
      <c r="DI10" s="680"/>
      <c r="DJ10" s="680"/>
      <c r="DK10" s="680"/>
      <c r="DL10" s="680"/>
      <c r="DM10" s="680"/>
      <c r="DN10" s="680"/>
      <c r="DO10" s="680"/>
      <c r="DP10" s="681"/>
      <c r="DQ10" s="688">
        <v>17125</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140</v>
      </c>
      <c r="S11" s="680"/>
      <c r="T11" s="680"/>
      <c r="U11" s="680"/>
      <c r="V11" s="680"/>
      <c r="W11" s="680"/>
      <c r="X11" s="680"/>
      <c r="Y11" s="681"/>
      <c r="Z11" s="682" t="s">
        <v>140</v>
      </c>
      <c r="AA11" s="682"/>
      <c r="AB11" s="682"/>
      <c r="AC11" s="682"/>
      <c r="AD11" s="683" t="s">
        <v>140</v>
      </c>
      <c r="AE11" s="683"/>
      <c r="AF11" s="683"/>
      <c r="AG11" s="683"/>
      <c r="AH11" s="683"/>
      <c r="AI11" s="683"/>
      <c r="AJ11" s="683"/>
      <c r="AK11" s="683"/>
      <c r="AL11" s="684" t="s">
        <v>140</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1338429</v>
      </c>
      <c r="BH11" s="680"/>
      <c r="BI11" s="680"/>
      <c r="BJ11" s="680"/>
      <c r="BK11" s="680"/>
      <c r="BL11" s="680"/>
      <c r="BM11" s="680"/>
      <c r="BN11" s="681"/>
      <c r="BO11" s="682">
        <v>18.2</v>
      </c>
      <c r="BP11" s="682"/>
      <c r="BQ11" s="682"/>
      <c r="BR11" s="682"/>
      <c r="BS11" s="688">
        <v>265317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657805</v>
      </c>
      <c r="CS11" s="680"/>
      <c r="CT11" s="680"/>
      <c r="CU11" s="680"/>
      <c r="CV11" s="680"/>
      <c r="CW11" s="680"/>
      <c r="CX11" s="680"/>
      <c r="CY11" s="681"/>
      <c r="CZ11" s="682">
        <v>3.2</v>
      </c>
      <c r="DA11" s="682"/>
      <c r="DB11" s="682"/>
      <c r="DC11" s="682"/>
      <c r="DD11" s="688">
        <v>183919</v>
      </c>
      <c r="DE11" s="680"/>
      <c r="DF11" s="680"/>
      <c r="DG11" s="680"/>
      <c r="DH11" s="680"/>
      <c r="DI11" s="680"/>
      <c r="DJ11" s="680"/>
      <c r="DK11" s="680"/>
      <c r="DL11" s="680"/>
      <c r="DM11" s="680"/>
      <c r="DN11" s="680"/>
      <c r="DO11" s="680"/>
      <c r="DP11" s="681"/>
      <c r="DQ11" s="688">
        <v>331699</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939155</v>
      </c>
      <c r="S12" s="680"/>
      <c r="T12" s="680"/>
      <c r="U12" s="680"/>
      <c r="V12" s="680"/>
      <c r="W12" s="680"/>
      <c r="X12" s="680"/>
      <c r="Y12" s="681"/>
      <c r="Z12" s="682">
        <v>4.3</v>
      </c>
      <c r="AA12" s="682"/>
      <c r="AB12" s="682"/>
      <c r="AC12" s="682"/>
      <c r="AD12" s="683">
        <v>939155</v>
      </c>
      <c r="AE12" s="683"/>
      <c r="AF12" s="683"/>
      <c r="AG12" s="683"/>
      <c r="AH12" s="683"/>
      <c r="AI12" s="683"/>
      <c r="AJ12" s="683"/>
      <c r="AK12" s="683"/>
      <c r="AL12" s="684">
        <v>8.5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2914565</v>
      </c>
      <c r="BH12" s="680"/>
      <c r="BI12" s="680"/>
      <c r="BJ12" s="680"/>
      <c r="BK12" s="680"/>
      <c r="BL12" s="680"/>
      <c r="BM12" s="680"/>
      <c r="BN12" s="681"/>
      <c r="BO12" s="682">
        <v>39.6</v>
      </c>
      <c r="BP12" s="682"/>
      <c r="BQ12" s="682"/>
      <c r="BR12" s="682"/>
      <c r="BS12" s="688" t="s">
        <v>140</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733820</v>
      </c>
      <c r="CS12" s="680"/>
      <c r="CT12" s="680"/>
      <c r="CU12" s="680"/>
      <c r="CV12" s="680"/>
      <c r="CW12" s="680"/>
      <c r="CX12" s="680"/>
      <c r="CY12" s="681"/>
      <c r="CZ12" s="682">
        <v>3.5</v>
      </c>
      <c r="DA12" s="682"/>
      <c r="DB12" s="682"/>
      <c r="DC12" s="682"/>
      <c r="DD12" s="688">
        <v>69878</v>
      </c>
      <c r="DE12" s="680"/>
      <c r="DF12" s="680"/>
      <c r="DG12" s="680"/>
      <c r="DH12" s="680"/>
      <c r="DI12" s="680"/>
      <c r="DJ12" s="680"/>
      <c r="DK12" s="680"/>
      <c r="DL12" s="680"/>
      <c r="DM12" s="680"/>
      <c r="DN12" s="680"/>
      <c r="DO12" s="680"/>
      <c r="DP12" s="681"/>
      <c r="DQ12" s="688">
        <v>461124</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745</v>
      </c>
      <c r="S13" s="680"/>
      <c r="T13" s="680"/>
      <c r="U13" s="680"/>
      <c r="V13" s="680"/>
      <c r="W13" s="680"/>
      <c r="X13" s="680"/>
      <c r="Y13" s="681"/>
      <c r="Z13" s="682">
        <v>0</v>
      </c>
      <c r="AA13" s="682"/>
      <c r="AB13" s="682"/>
      <c r="AC13" s="682"/>
      <c r="AD13" s="683">
        <v>745</v>
      </c>
      <c r="AE13" s="683"/>
      <c r="AF13" s="683"/>
      <c r="AG13" s="683"/>
      <c r="AH13" s="683"/>
      <c r="AI13" s="683"/>
      <c r="AJ13" s="683"/>
      <c r="AK13" s="683"/>
      <c r="AL13" s="684">
        <v>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2877057</v>
      </c>
      <c r="BH13" s="680"/>
      <c r="BI13" s="680"/>
      <c r="BJ13" s="680"/>
      <c r="BK13" s="680"/>
      <c r="BL13" s="680"/>
      <c r="BM13" s="680"/>
      <c r="BN13" s="681"/>
      <c r="BO13" s="682">
        <v>39.1</v>
      </c>
      <c r="BP13" s="682"/>
      <c r="BQ13" s="682"/>
      <c r="BR13" s="682"/>
      <c r="BS13" s="688" t="s">
        <v>140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2041635</v>
      </c>
      <c r="CS13" s="680"/>
      <c r="CT13" s="680"/>
      <c r="CU13" s="680"/>
      <c r="CV13" s="680"/>
      <c r="CW13" s="680"/>
      <c r="CX13" s="680"/>
      <c r="CY13" s="681"/>
      <c r="CZ13" s="682">
        <v>9.8000000000000007</v>
      </c>
      <c r="DA13" s="682"/>
      <c r="DB13" s="682"/>
      <c r="DC13" s="682"/>
      <c r="DD13" s="688">
        <v>704436</v>
      </c>
      <c r="DE13" s="680"/>
      <c r="DF13" s="680"/>
      <c r="DG13" s="680"/>
      <c r="DH13" s="680"/>
      <c r="DI13" s="680"/>
      <c r="DJ13" s="680"/>
      <c r="DK13" s="680"/>
      <c r="DL13" s="680"/>
      <c r="DM13" s="680"/>
      <c r="DN13" s="680"/>
      <c r="DO13" s="680"/>
      <c r="DP13" s="681"/>
      <c r="DQ13" s="688">
        <v>1296226</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140</v>
      </c>
      <c r="S14" s="680"/>
      <c r="T14" s="680"/>
      <c r="U14" s="680"/>
      <c r="V14" s="680"/>
      <c r="W14" s="680"/>
      <c r="X14" s="680"/>
      <c r="Y14" s="681"/>
      <c r="Z14" s="682" t="s">
        <v>140</v>
      </c>
      <c r="AA14" s="682"/>
      <c r="AB14" s="682"/>
      <c r="AC14" s="682"/>
      <c r="AD14" s="683" t="s">
        <v>140</v>
      </c>
      <c r="AE14" s="683"/>
      <c r="AF14" s="683"/>
      <c r="AG14" s="683"/>
      <c r="AH14" s="683"/>
      <c r="AI14" s="683"/>
      <c r="AJ14" s="683"/>
      <c r="AK14" s="683"/>
      <c r="AL14" s="684" t="s">
        <v>140</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144969</v>
      </c>
      <c r="BH14" s="680"/>
      <c r="BI14" s="680"/>
      <c r="BJ14" s="680"/>
      <c r="BK14" s="680"/>
      <c r="BL14" s="680"/>
      <c r="BM14" s="680"/>
      <c r="BN14" s="681"/>
      <c r="BO14" s="682">
        <v>2</v>
      </c>
      <c r="BP14" s="682"/>
      <c r="BQ14" s="682"/>
      <c r="BR14" s="682"/>
      <c r="BS14" s="688" t="s">
        <v>140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649581</v>
      </c>
      <c r="CS14" s="680"/>
      <c r="CT14" s="680"/>
      <c r="CU14" s="680"/>
      <c r="CV14" s="680"/>
      <c r="CW14" s="680"/>
      <c r="CX14" s="680"/>
      <c r="CY14" s="681"/>
      <c r="CZ14" s="682">
        <v>3.1</v>
      </c>
      <c r="DA14" s="682"/>
      <c r="DB14" s="682"/>
      <c r="DC14" s="682"/>
      <c r="DD14" s="688">
        <v>138030</v>
      </c>
      <c r="DE14" s="680"/>
      <c r="DF14" s="680"/>
      <c r="DG14" s="680"/>
      <c r="DH14" s="680"/>
      <c r="DI14" s="680"/>
      <c r="DJ14" s="680"/>
      <c r="DK14" s="680"/>
      <c r="DL14" s="680"/>
      <c r="DM14" s="680"/>
      <c r="DN14" s="680"/>
      <c r="DO14" s="680"/>
      <c r="DP14" s="681"/>
      <c r="DQ14" s="688">
        <v>558349</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41960</v>
      </c>
      <c r="S15" s="680"/>
      <c r="T15" s="680"/>
      <c r="U15" s="680"/>
      <c r="V15" s="680"/>
      <c r="W15" s="680"/>
      <c r="X15" s="680"/>
      <c r="Y15" s="681"/>
      <c r="Z15" s="682">
        <v>0.2</v>
      </c>
      <c r="AA15" s="682"/>
      <c r="AB15" s="682"/>
      <c r="AC15" s="682"/>
      <c r="AD15" s="683">
        <v>41960</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296712</v>
      </c>
      <c r="BH15" s="680"/>
      <c r="BI15" s="680"/>
      <c r="BJ15" s="680"/>
      <c r="BK15" s="680"/>
      <c r="BL15" s="680"/>
      <c r="BM15" s="680"/>
      <c r="BN15" s="681"/>
      <c r="BO15" s="682">
        <v>4</v>
      </c>
      <c r="BP15" s="682"/>
      <c r="BQ15" s="682"/>
      <c r="BR15" s="682"/>
      <c r="BS15" s="688" t="s">
        <v>140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2799259</v>
      </c>
      <c r="CS15" s="680"/>
      <c r="CT15" s="680"/>
      <c r="CU15" s="680"/>
      <c r="CV15" s="680"/>
      <c r="CW15" s="680"/>
      <c r="CX15" s="680"/>
      <c r="CY15" s="681"/>
      <c r="CZ15" s="682">
        <v>13.5</v>
      </c>
      <c r="DA15" s="682"/>
      <c r="DB15" s="682"/>
      <c r="DC15" s="682"/>
      <c r="DD15" s="688">
        <v>945240</v>
      </c>
      <c r="DE15" s="680"/>
      <c r="DF15" s="680"/>
      <c r="DG15" s="680"/>
      <c r="DH15" s="680"/>
      <c r="DI15" s="680"/>
      <c r="DJ15" s="680"/>
      <c r="DK15" s="680"/>
      <c r="DL15" s="680"/>
      <c r="DM15" s="680"/>
      <c r="DN15" s="680"/>
      <c r="DO15" s="680"/>
      <c r="DP15" s="681"/>
      <c r="DQ15" s="688">
        <v>1570040</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140</v>
      </c>
      <c r="S16" s="680"/>
      <c r="T16" s="680"/>
      <c r="U16" s="680"/>
      <c r="V16" s="680"/>
      <c r="W16" s="680"/>
      <c r="X16" s="680"/>
      <c r="Y16" s="681"/>
      <c r="Z16" s="682" t="s">
        <v>140</v>
      </c>
      <c r="AA16" s="682"/>
      <c r="AB16" s="682"/>
      <c r="AC16" s="682"/>
      <c r="AD16" s="683" t="s">
        <v>140</v>
      </c>
      <c r="AE16" s="683"/>
      <c r="AF16" s="683"/>
      <c r="AG16" s="683"/>
      <c r="AH16" s="683"/>
      <c r="AI16" s="683"/>
      <c r="AJ16" s="683"/>
      <c r="AK16" s="683"/>
      <c r="AL16" s="684" t="s">
        <v>140</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140</v>
      </c>
      <c r="BH16" s="680"/>
      <c r="BI16" s="680"/>
      <c r="BJ16" s="680"/>
      <c r="BK16" s="680"/>
      <c r="BL16" s="680"/>
      <c r="BM16" s="680"/>
      <c r="BN16" s="681"/>
      <c r="BO16" s="682" t="s">
        <v>140</v>
      </c>
      <c r="BP16" s="682"/>
      <c r="BQ16" s="682"/>
      <c r="BR16" s="682"/>
      <c r="BS16" s="688" t="s">
        <v>140</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140</v>
      </c>
      <c r="CS16" s="680"/>
      <c r="CT16" s="680"/>
      <c r="CU16" s="680"/>
      <c r="CV16" s="680"/>
      <c r="CW16" s="680"/>
      <c r="CX16" s="680"/>
      <c r="CY16" s="681"/>
      <c r="CZ16" s="682" t="s">
        <v>140</v>
      </c>
      <c r="DA16" s="682"/>
      <c r="DB16" s="682"/>
      <c r="DC16" s="682"/>
      <c r="DD16" s="688" t="s">
        <v>140</v>
      </c>
      <c r="DE16" s="680"/>
      <c r="DF16" s="680"/>
      <c r="DG16" s="680"/>
      <c r="DH16" s="680"/>
      <c r="DI16" s="680"/>
      <c r="DJ16" s="680"/>
      <c r="DK16" s="680"/>
      <c r="DL16" s="680"/>
      <c r="DM16" s="680"/>
      <c r="DN16" s="680"/>
      <c r="DO16" s="680"/>
      <c r="DP16" s="681"/>
      <c r="DQ16" s="688" t="s">
        <v>140</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50670</v>
      </c>
      <c r="S17" s="680"/>
      <c r="T17" s="680"/>
      <c r="U17" s="680"/>
      <c r="V17" s="680"/>
      <c r="W17" s="680"/>
      <c r="X17" s="680"/>
      <c r="Y17" s="681"/>
      <c r="Z17" s="682">
        <v>0.2</v>
      </c>
      <c r="AA17" s="682"/>
      <c r="AB17" s="682"/>
      <c r="AC17" s="682"/>
      <c r="AD17" s="683">
        <v>50670</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140</v>
      </c>
      <c r="BH17" s="680"/>
      <c r="BI17" s="680"/>
      <c r="BJ17" s="680"/>
      <c r="BK17" s="680"/>
      <c r="BL17" s="680"/>
      <c r="BM17" s="680"/>
      <c r="BN17" s="681"/>
      <c r="BO17" s="682" t="s">
        <v>140</v>
      </c>
      <c r="BP17" s="682"/>
      <c r="BQ17" s="682"/>
      <c r="BR17" s="682"/>
      <c r="BS17" s="688" t="s">
        <v>140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1936862</v>
      </c>
      <c r="CS17" s="680"/>
      <c r="CT17" s="680"/>
      <c r="CU17" s="680"/>
      <c r="CV17" s="680"/>
      <c r="CW17" s="680"/>
      <c r="CX17" s="680"/>
      <c r="CY17" s="681"/>
      <c r="CZ17" s="682">
        <v>9.3000000000000007</v>
      </c>
      <c r="DA17" s="682"/>
      <c r="DB17" s="682"/>
      <c r="DC17" s="682"/>
      <c r="DD17" s="688" t="s">
        <v>140</v>
      </c>
      <c r="DE17" s="680"/>
      <c r="DF17" s="680"/>
      <c r="DG17" s="680"/>
      <c r="DH17" s="680"/>
      <c r="DI17" s="680"/>
      <c r="DJ17" s="680"/>
      <c r="DK17" s="680"/>
      <c r="DL17" s="680"/>
      <c r="DM17" s="680"/>
      <c r="DN17" s="680"/>
      <c r="DO17" s="680"/>
      <c r="DP17" s="681"/>
      <c r="DQ17" s="688">
        <v>1897622</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3313227</v>
      </c>
      <c r="S18" s="680"/>
      <c r="T18" s="680"/>
      <c r="U18" s="680"/>
      <c r="V18" s="680"/>
      <c r="W18" s="680"/>
      <c r="X18" s="680"/>
      <c r="Y18" s="681"/>
      <c r="Z18" s="682">
        <v>15.2</v>
      </c>
      <c r="AA18" s="682"/>
      <c r="AB18" s="682"/>
      <c r="AC18" s="682"/>
      <c r="AD18" s="683">
        <v>2809100</v>
      </c>
      <c r="AE18" s="683"/>
      <c r="AF18" s="683"/>
      <c r="AG18" s="683"/>
      <c r="AH18" s="683"/>
      <c r="AI18" s="683"/>
      <c r="AJ18" s="683"/>
      <c r="AK18" s="683"/>
      <c r="AL18" s="684">
        <v>25.4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140</v>
      </c>
      <c r="BH18" s="680"/>
      <c r="BI18" s="680"/>
      <c r="BJ18" s="680"/>
      <c r="BK18" s="680"/>
      <c r="BL18" s="680"/>
      <c r="BM18" s="680"/>
      <c r="BN18" s="681"/>
      <c r="BO18" s="682" t="s">
        <v>140</v>
      </c>
      <c r="BP18" s="682"/>
      <c r="BQ18" s="682"/>
      <c r="BR18" s="682"/>
      <c r="BS18" s="688" t="s">
        <v>140</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140</v>
      </c>
      <c r="CS18" s="680"/>
      <c r="CT18" s="680"/>
      <c r="CU18" s="680"/>
      <c r="CV18" s="680"/>
      <c r="CW18" s="680"/>
      <c r="CX18" s="680"/>
      <c r="CY18" s="681"/>
      <c r="CZ18" s="682" t="s">
        <v>140</v>
      </c>
      <c r="DA18" s="682"/>
      <c r="DB18" s="682"/>
      <c r="DC18" s="682"/>
      <c r="DD18" s="688" t="s">
        <v>140</v>
      </c>
      <c r="DE18" s="680"/>
      <c r="DF18" s="680"/>
      <c r="DG18" s="680"/>
      <c r="DH18" s="680"/>
      <c r="DI18" s="680"/>
      <c r="DJ18" s="680"/>
      <c r="DK18" s="680"/>
      <c r="DL18" s="680"/>
      <c r="DM18" s="680"/>
      <c r="DN18" s="680"/>
      <c r="DO18" s="680"/>
      <c r="DP18" s="681"/>
      <c r="DQ18" s="688" t="s">
        <v>140</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2809100</v>
      </c>
      <c r="S19" s="680"/>
      <c r="T19" s="680"/>
      <c r="U19" s="680"/>
      <c r="V19" s="680"/>
      <c r="W19" s="680"/>
      <c r="X19" s="680"/>
      <c r="Y19" s="681"/>
      <c r="Z19" s="682">
        <v>12.9</v>
      </c>
      <c r="AA19" s="682"/>
      <c r="AB19" s="682"/>
      <c r="AC19" s="682"/>
      <c r="AD19" s="683">
        <v>2809100</v>
      </c>
      <c r="AE19" s="683"/>
      <c r="AF19" s="683"/>
      <c r="AG19" s="683"/>
      <c r="AH19" s="683"/>
      <c r="AI19" s="683"/>
      <c r="AJ19" s="683"/>
      <c r="AK19" s="683"/>
      <c r="AL19" s="684">
        <v>25.4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399922</v>
      </c>
      <c r="BH19" s="680"/>
      <c r="BI19" s="680"/>
      <c r="BJ19" s="680"/>
      <c r="BK19" s="680"/>
      <c r="BL19" s="680"/>
      <c r="BM19" s="680"/>
      <c r="BN19" s="681"/>
      <c r="BO19" s="682">
        <v>5.4</v>
      </c>
      <c r="BP19" s="682"/>
      <c r="BQ19" s="682"/>
      <c r="BR19" s="682"/>
      <c r="BS19" s="688" t="s">
        <v>140</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140</v>
      </c>
      <c r="CS19" s="680"/>
      <c r="CT19" s="680"/>
      <c r="CU19" s="680"/>
      <c r="CV19" s="680"/>
      <c r="CW19" s="680"/>
      <c r="CX19" s="680"/>
      <c r="CY19" s="681"/>
      <c r="CZ19" s="682" t="s">
        <v>140</v>
      </c>
      <c r="DA19" s="682"/>
      <c r="DB19" s="682"/>
      <c r="DC19" s="682"/>
      <c r="DD19" s="688" t="s">
        <v>140</v>
      </c>
      <c r="DE19" s="680"/>
      <c r="DF19" s="680"/>
      <c r="DG19" s="680"/>
      <c r="DH19" s="680"/>
      <c r="DI19" s="680"/>
      <c r="DJ19" s="680"/>
      <c r="DK19" s="680"/>
      <c r="DL19" s="680"/>
      <c r="DM19" s="680"/>
      <c r="DN19" s="680"/>
      <c r="DO19" s="680"/>
      <c r="DP19" s="681"/>
      <c r="DQ19" s="688" t="s">
        <v>140</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504036</v>
      </c>
      <c r="S20" s="680"/>
      <c r="T20" s="680"/>
      <c r="U20" s="680"/>
      <c r="V20" s="680"/>
      <c r="W20" s="680"/>
      <c r="X20" s="680"/>
      <c r="Y20" s="681"/>
      <c r="Z20" s="682">
        <v>2.2999999999999998</v>
      </c>
      <c r="AA20" s="682"/>
      <c r="AB20" s="682"/>
      <c r="AC20" s="682"/>
      <c r="AD20" s="683" t="s">
        <v>140</v>
      </c>
      <c r="AE20" s="683"/>
      <c r="AF20" s="683"/>
      <c r="AG20" s="683"/>
      <c r="AH20" s="683"/>
      <c r="AI20" s="683"/>
      <c r="AJ20" s="683"/>
      <c r="AK20" s="683"/>
      <c r="AL20" s="684" t="s">
        <v>140</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399922</v>
      </c>
      <c r="BH20" s="680"/>
      <c r="BI20" s="680"/>
      <c r="BJ20" s="680"/>
      <c r="BK20" s="680"/>
      <c r="BL20" s="680"/>
      <c r="BM20" s="680"/>
      <c r="BN20" s="681"/>
      <c r="BO20" s="682">
        <v>5.4</v>
      </c>
      <c r="BP20" s="682"/>
      <c r="BQ20" s="682"/>
      <c r="BR20" s="682"/>
      <c r="BS20" s="688" t="s">
        <v>140</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20753507</v>
      </c>
      <c r="CS20" s="680"/>
      <c r="CT20" s="680"/>
      <c r="CU20" s="680"/>
      <c r="CV20" s="680"/>
      <c r="CW20" s="680"/>
      <c r="CX20" s="680"/>
      <c r="CY20" s="681"/>
      <c r="CZ20" s="682">
        <v>100</v>
      </c>
      <c r="DA20" s="682"/>
      <c r="DB20" s="682"/>
      <c r="DC20" s="682"/>
      <c r="DD20" s="688">
        <v>2420987</v>
      </c>
      <c r="DE20" s="680"/>
      <c r="DF20" s="680"/>
      <c r="DG20" s="680"/>
      <c r="DH20" s="680"/>
      <c r="DI20" s="680"/>
      <c r="DJ20" s="680"/>
      <c r="DK20" s="680"/>
      <c r="DL20" s="680"/>
      <c r="DM20" s="680"/>
      <c r="DN20" s="680"/>
      <c r="DO20" s="680"/>
      <c r="DP20" s="681"/>
      <c r="DQ20" s="688">
        <v>12309247</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91</v>
      </c>
      <c r="S21" s="680"/>
      <c r="T21" s="680"/>
      <c r="U21" s="680"/>
      <c r="V21" s="680"/>
      <c r="W21" s="680"/>
      <c r="X21" s="680"/>
      <c r="Y21" s="681"/>
      <c r="Z21" s="682">
        <v>0</v>
      </c>
      <c r="AA21" s="682"/>
      <c r="AB21" s="682"/>
      <c r="AC21" s="682"/>
      <c r="AD21" s="683" t="s">
        <v>140</v>
      </c>
      <c r="AE21" s="683"/>
      <c r="AF21" s="683"/>
      <c r="AG21" s="683"/>
      <c r="AH21" s="683"/>
      <c r="AI21" s="683"/>
      <c r="AJ21" s="683"/>
      <c r="AK21" s="683"/>
      <c r="AL21" s="684" t="s">
        <v>140</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9066</v>
      </c>
      <c r="BH21" s="680"/>
      <c r="BI21" s="680"/>
      <c r="BJ21" s="680"/>
      <c r="BK21" s="680"/>
      <c r="BL21" s="680"/>
      <c r="BM21" s="680"/>
      <c r="BN21" s="681"/>
      <c r="BO21" s="682">
        <v>0.1</v>
      </c>
      <c r="BP21" s="682"/>
      <c r="BQ21" s="682"/>
      <c r="BR21" s="682"/>
      <c r="BS21" s="688" t="s">
        <v>140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11896372</v>
      </c>
      <c r="S22" s="680"/>
      <c r="T22" s="680"/>
      <c r="U22" s="680"/>
      <c r="V22" s="680"/>
      <c r="W22" s="680"/>
      <c r="X22" s="680"/>
      <c r="Y22" s="681"/>
      <c r="Z22" s="682">
        <v>54.7</v>
      </c>
      <c r="AA22" s="682"/>
      <c r="AB22" s="682"/>
      <c r="AC22" s="682"/>
      <c r="AD22" s="683">
        <v>11001389</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140</v>
      </c>
      <c r="BH22" s="680"/>
      <c r="BI22" s="680"/>
      <c r="BJ22" s="680"/>
      <c r="BK22" s="680"/>
      <c r="BL22" s="680"/>
      <c r="BM22" s="680"/>
      <c r="BN22" s="681"/>
      <c r="BO22" s="682" t="s">
        <v>140</v>
      </c>
      <c r="BP22" s="682"/>
      <c r="BQ22" s="682"/>
      <c r="BR22" s="682"/>
      <c r="BS22" s="688" t="s">
        <v>140</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7924</v>
      </c>
      <c r="S23" s="680"/>
      <c r="T23" s="680"/>
      <c r="U23" s="680"/>
      <c r="V23" s="680"/>
      <c r="W23" s="680"/>
      <c r="X23" s="680"/>
      <c r="Y23" s="681"/>
      <c r="Z23" s="682">
        <v>0</v>
      </c>
      <c r="AA23" s="682"/>
      <c r="AB23" s="682"/>
      <c r="AC23" s="682"/>
      <c r="AD23" s="683">
        <v>7924</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390856</v>
      </c>
      <c r="BH23" s="680"/>
      <c r="BI23" s="680"/>
      <c r="BJ23" s="680"/>
      <c r="BK23" s="680"/>
      <c r="BL23" s="680"/>
      <c r="BM23" s="680"/>
      <c r="BN23" s="681"/>
      <c r="BO23" s="682">
        <v>5.3</v>
      </c>
      <c r="BP23" s="682"/>
      <c r="BQ23" s="682"/>
      <c r="BR23" s="682"/>
      <c r="BS23" s="688" t="s">
        <v>140</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117200</v>
      </c>
      <c r="S24" s="680"/>
      <c r="T24" s="680"/>
      <c r="U24" s="680"/>
      <c r="V24" s="680"/>
      <c r="W24" s="680"/>
      <c r="X24" s="680"/>
      <c r="Y24" s="681"/>
      <c r="Z24" s="682">
        <v>0.5</v>
      </c>
      <c r="AA24" s="682"/>
      <c r="AB24" s="682"/>
      <c r="AC24" s="682"/>
      <c r="AD24" s="683" t="s">
        <v>140</v>
      </c>
      <c r="AE24" s="683"/>
      <c r="AF24" s="683"/>
      <c r="AG24" s="683"/>
      <c r="AH24" s="683"/>
      <c r="AI24" s="683"/>
      <c r="AJ24" s="683"/>
      <c r="AK24" s="683"/>
      <c r="AL24" s="684" t="s">
        <v>140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140</v>
      </c>
      <c r="BH24" s="680"/>
      <c r="BI24" s="680"/>
      <c r="BJ24" s="680"/>
      <c r="BK24" s="680"/>
      <c r="BL24" s="680"/>
      <c r="BM24" s="680"/>
      <c r="BN24" s="681"/>
      <c r="BO24" s="682" t="s">
        <v>140</v>
      </c>
      <c r="BP24" s="682"/>
      <c r="BQ24" s="682"/>
      <c r="BR24" s="682"/>
      <c r="BS24" s="688" t="s">
        <v>140</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8057414</v>
      </c>
      <c r="CS24" s="669"/>
      <c r="CT24" s="669"/>
      <c r="CU24" s="669"/>
      <c r="CV24" s="669"/>
      <c r="CW24" s="669"/>
      <c r="CX24" s="669"/>
      <c r="CY24" s="670"/>
      <c r="CZ24" s="673">
        <v>38.799999999999997</v>
      </c>
      <c r="DA24" s="674"/>
      <c r="DB24" s="674"/>
      <c r="DC24" s="693"/>
      <c r="DD24" s="714">
        <v>5416410</v>
      </c>
      <c r="DE24" s="669"/>
      <c r="DF24" s="669"/>
      <c r="DG24" s="669"/>
      <c r="DH24" s="669"/>
      <c r="DI24" s="669"/>
      <c r="DJ24" s="669"/>
      <c r="DK24" s="670"/>
      <c r="DL24" s="714">
        <v>5276507</v>
      </c>
      <c r="DM24" s="669"/>
      <c r="DN24" s="669"/>
      <c r="DO24" s="669"/>
      <c r="DP24" s="669"/>
      <c r="DQ24" s="669"/>
      <c r="DR24" s="669"/>
      <c r="DS24" s="669"/>
      <c r="DT24" s="669"/>
      <c r="DU24" s="669"/>
      <c r="DV24" s="670"/>
      <c r="DW24" s="673">
        <v>45.2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191107</v>
      </c>
      <c r="S25" s="680"/>
      <c r="T25" s="680"/>
      <c r="U25" s="680"/>
      <c r="V25" s="680"/>
      <c r="W25" s="680"/>
      <c r="X25" s="680"/>
      <c r="Y25" s="681"/>
      <c r="Z25" s="682">
        <v>0.9</v>
      </c>
      <c r="AA25" s="682"/>
      <c r="AB25" s="682"/>
      <c r="AC25" s="682"/>
      <c r="AD25" s="683">
        <v>8596</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140</v>
      </c>
      <c r="BH25" s="680"/>
      <c r="BI25" s="680"/>
      <c r="BJ25" s="680"/>
      <c r="BK25" s="680"/>
      <c r="BL25" s="680"/>
      <c r="BM25" s="680"/>
      <c r="BN25" s="681"/>
      <c r="BO25" s="682" t="s">
        <v>140</v>
      </c>
      <c r="BP25" s="682"/>
      <c r="BQ25" s="682"/>
      <c r="BR25" s="682"/>
      <c r="BS25" s="688" t="s">
        <v>140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2719679</v>
      </c>
      <c r="CS25" s="715"/>
      <c r="CT25" s="715"/>
      <c r="CU25" s="715"/>
      <c r="CV25" s="715"/>
      <c r="CW25" s="715"/>
      <c r="CX25" s="715"/>
      <c r="CY25" s="716"/>
      <c r="CZ25" s="684">
        <v>13.1</v>
      </c>
      <c r="DA25" s="712"/>
      <c r="DB25" s="712"/>
      <c r="DC25" s="717"/>
      <c r="DD25" s="688">
        <v>2514382</v>
      </c>
      <c r="DE25" s="715"/>
      <c r="DF25" s="715"/>
      <c r="DG25" s="715"/>
      <c r="DH25" s="715"/>
      <c r="DI25" s="715"/>
      <c r="DJ25" s="715"/>
      <c r="DK25" s="716"/>
      <c r="DL25" s="688">
        <v>2477091</v>
      </c>
      <c r="DM25" s="715"/>
      <c r="DN25" s="715"/>
      <c r="DO25" s="715"/>
      <c r="DP25" s="715"/>
      <c r="DQ25" s="715"/>
      <c r="DR25" s="715"/>
      <c r="DS25" s="715"/>
      <c r="DT25" s="715"/>
      <c r="DU25" s="715"/>
      <c r="DV25" s="716"/>
      <c r="DW25" s="684">
        <v>21.2</v>
      </c>
      <c r="DX25" s="712"/>
      <c r="DY25" s="712"/>
      <c r="DZ25" s="712"/>
      <c r="EA25" s="712"/>
      <c r="EB25" s="712"/>
      <c r="EC25" s="713"/>
    </row>
    <row r="26" spans="2:133" ht="11.25" customHeight="1">
      <c r="B26" s="676" t="s">
        <v>294</v>
      </c>
      <c r="C26" s="677"/>
      <c r="D26" s="677"/>
      <c r="E26" s="677"/>
      <c r="F26" s="677"/>
      <c r="G26" s="677"/>
      <c r="H26" s="677"/>
      <c r="I26" s="677"/>
      <c r="J26" s="677"/>
      <c r="K26" s="677"/>
      <c r="L26" s="677"/>
      <c r="M26" s="677"/>
      <c r="N26" s="677"/>
      <c r="O26" s="677"/>
      <c r="P26" s="677"/>
      <c r="Q26" s="678"/>
      <c r="R26" s="679">
        <v>32181</v>
      </c>
      <c r="S26" s="680"/>
      <c r="T26" s="680"/>
      <c r="U26" s="680"/>
      <c r="V26" s="680"/>
      <c r="W26" s="680"/>
      <c r="X26" s="680"/>
      <c r="Y26" s="681"/>
      <c r="Z26" s="682">
        <v>0.1</v>
      </c>
      <c r="AA26" s="682"/>
      <c r="AB26" s="682"/>
      <c r="AC26" s="682"/>
      <c r="AD26" s="683">
        <v>8</v>
      </c>
      <c r="AE26" s="683"/>
      <c r="AF26" s="683"/>
      <c r="AG26" s="683"/>
      <c r="AH26" s="683"/>
      <c r="AI26" s="683"/>
      <c r="AJ26" s="683"/>
      <c r="AK26" s="683"/>
      <c r="AL26" s="684">
        <v>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140</v>
      </c>
      <c r="BH26" s="680"/>
      <c r="BI26" s="680"/>
      <c r="BJ26" s="680"/>
      <c r="BK26" s="680"/>
      <c r="BL26" s="680"/>
      <c r="BM26" s="680"/>
      <c r="BN26" s="681"/>
      <c r="BO26" s="682" t="s">
        <v>140</v>
      </c>
      <c r="BP26" s="682"/>
      <c r="BQ26" s="682"/>
      <c r="BR26" s="682"/>
      <c r="BS26" s="688" t="s">
        <v>140</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1770043</v>
      </c>
      <c r="CS26" s="680"/>
      <c r="CT26" s="680"/>
      <c r="CU26" s="680"/>
      <c r="CV26" s="680"/>
      <c r="CW26" s="680"/>
      <c r="CX26" s="680"/>
      <c r="CY26" s="681"/>
      <c r="CZ26" s="684">
        <v>8.5</v>
      </c>
      <c r="DA26" s="712"/>
      <c r="DB26" s="712"/>
      <c r="DC26" s="717"/>
      <c r="DD26" s="688">
        <v>1602637</v>
      </c>
      <c r="DE26" s="680"/>
      <c r="DF26" s="680"/>
      <c r="DG26" s="680"/>
      <c r="DH26" s="680"/>
      <c r="DI26" s="680"/>
      <c r="DJ26" s="680"/>
      <c r="DK26" s="681"/>
      <c r="DL26" s="688" t="s">
        <v>140</v>
      </c>
      <c r="DM26" s="680"/>
      <c r="DN26" s="680"/>
      <c r="DO26" s="680"/>
      <c r="DP26" s="680"/>
      <c r="DQ26" s="680"/>
      <c r="DR26" s="680"/>
      <c r="DS26" s="680"/>
      <c r="DT26" s="680"/>
      <c r="DU26" s="680"/>
      <c r="DV26" s="681"/>
      <c r="DW26" s="684" t="s">
        <v>140</v>
      </c>
      <c r="DX26" s="712"/>
      <c r="DY26" s="712"/>
      <c r="DZ26" s="712"/>
      <c r="EA26" s="712"/>
      <c r="EB26" s="712"/>
      <c r="EC26" s="713"/>
    </row>
    <row r="27" spans="2:133" ht="11.25" customHeight="1">
      <c r="B27" s="676" t="s">
        <v>297</v>
      </c>
      <c r="C27" s="677"/>
      <c r="D27" s="677"/>
      <c r="E27" s="677"/>
      <c r="F27" s="677"/>
      <c r="G27" s="677"/>
      <c r="H27" s="677"/>
      <c r="I27" s="677"/>
      <c r="J27" s="677"/>
      <c r="K27" s="677"/>
      <c r="L27" s="677"/>
      <c r="M27" s="677"/>
      <c r="N27" s="677"/>
      <c r="O27" s="677"/>
      <c r="P27" s="677"/>
      <c r="Q27" s="678"/>
      <c r="R27" s="679">
        <v>2008358</v>
      </c>
      <c r="S27" s="680"/>
      <c r="T27" s="680"/>
      <c r="U27" s="680"/>
      <c r="V27" s="680"/>
      <c r="W27" s="680"/>
      <c r="X27" s="680"/>
      <c r="Y27" s="681"/>
      <c r="Z27" s="682">
        <v>9.1999999999999993</v>
      </c>
      <c r="AA27" s="682"/>
      <c r="AB27" s="682"/>
      <c r="AC27" s="682"/>
      <c r="AD27" s="683" t="s">
        <v>140</v>
      </c>
      <c r="AE27" s="683"/>
      <c r="AF27" s="683"/>
      <c r="AG27" s="683"/>
      <c r="AH27" s="683"/>
      <c r="AI27" s="683"/>
      <c r="AJ27" s="683"/>
      <c r="AK27" s="683"/>
      <c r="AL27" s="684" t="s">
        <v>140</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7353904</v>
      </c>
      <c r="BH27" s="680"/>
      <c r="BI27" s="680"/>
      <c r="BJ27" s="680"/>
      <c r="BK27" s="680"/>
      <c r="BL27" s="680"/>
      <c r="BM27" s="680"/>
      <c r="BN27" s="681"/>
      <c r="BO27" s="682">
        <v>100</v>
      </c>
      <c r="BP27" s="682"/>
      <c r="BQ27" s="682"/>
      <c r="BR27" s="682"/>
      <c r="BS27" s="688">
        <v>265317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3400873</v>
      </c>
      <c r="CS27" s="715"/>
      <c r="CT27" s="715"/>
      <c r="CU27" s="715"/>
      <c r="CV27" s="715"/>
      <c r="CW27" s="715"/>
      <c r="CX27" s="715"/>
      <c r="CY27" s="716"/>
      <c r="CZ27" s="684">
        <v>16.399999999999999</v>
      </c>
      <c r="DA27" s="712"/>
      <c r="DB27" s="712"/>
      <c r="DC27" s="717"/>
      <c r="DD27" s="688">
        <v>1004406</v>
      </c>
      <c r="DE27" s="715"/>
      <c r="DF27" s="715"/>
      <c r="DG27" s="715"/>
      <c r="DH27" s="715"/>
      <c r="DI27" s="715"/>
      <c r="DJ27" s="715"/>
      <c r="DK27" s="716"/>
      <c r="DL27" s="688">
        <v>1001794</v>
      </c>
      <c r="DM27" s="715"/>
      <c r="DN27" s="715"/>
      <c r="DO27" s="715"/>
      <c r="DP27" s="715"/>
      <c r="DQ27" s="715"/>
      <c r="DR27" s="715"/>
      <c r="DS27" s="715"/>
      <c r="DT27" s="715"/>
      <c r="DU27" s="715"/>
      <c r="DV27" s="716"/>
      <c r="DW27" s="684">
        <v>8.6</v>
      </c>
      <c r="DX27" s="712"/>
      <c r="DY27" s="712"/>
      <c r="DZ27" s="712"/>
      <c r="EA27" s="712"/>
      <c r="EB27" s="712"/>
      <c r="EC27" s="713"/>
    </row>
    <row r="28" spans="2:133" ht="11.25" customHeight="1">
      <c r="B28" s="721" t="s">
        <v>300</v>
      </c>
      <c r="C28" s="722"/>
      <c r="D28" s="722"/>
      <c r="E28" s="722"/>
      <c r="F28" s="722"/>
      <c r="G28" s="722"/>
      <c r="H28" s="722"/>
      <c r="I28" s="722"/>
      <c r="J28" s="722"/>
      <c r="K28" s="722"/>
      <c r="L28" s="722"/>
      <c r="M28" s="722"/>
      <c r="N28" s="722"/>
      <c r="O28" s="722"/>
      <c r="P28" s="722"/>
      <c r="Q28" s="723"/>
      <c r="R28" s="679">
        <v>20354</v>
      </c>
      <c r="S28" s="680"/>
      <c r="T28" s="680"/>
      <c r="U28" s="680"/>
      <c r="V28" s="680"/>
      <c r="W28" s="680"/>
      <c r="X28" s="680"/>
      <c r="Y28" s="681"/>
      <c r="Z28" s="682">
        <v>0.1</v>
      </c>
      <c r="AA28" s="682"/>
      <c r="AB28" s="682"/>
      <c r="AC28" s="682"/>
      <c r="AD28" s="683">
        <v>20354</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1936862</v>
      </c>
      <c r="CS28" s="680"/>
      <c r="CT28" s="680"/>
      <c r="CU28" s="680"/>
      <c r="CV28" s="680"/>
      <c r="CW28" s="680"/>
      <c r="CX28" s="680"/>
      <c r="CY28" s="681"/>
      <c r="CZ28" s="684">
        <v>9.3000000000000007</v>
      </c>
      <c r="DA28" s="712"/>
      <c r="DB28" s="712"/>
      <c r="DC28" s="717"/>
      <c r="DD28" s="688">
        <v>1897622</v>
      </c>
      <c r="DE28" s="680"/>
      <c r="DF28" s="680"/>
      <c r="DG28" s="680"/>
      <c r="DH28" s="680"/>
      <c r="DI28" s="680"/>
      <c r="DJ28" s="680"/>
      <c r="DK28" s="681"/>
      <c r="DL28" s="688">
        <v>1797622</v>
      </c>
      <c r="DM28" s="680"/>
      <c r="DN28" s="680"/>
      <c r="DO28" s="680"/>
      <c r="DP28" s="680"/>
      <c r="DQ28" s="680"/>
      <c r="DR28" s="680"/>
      <c r="DS28" s="680"/>
      <c r="DT28" s="680"/>
      <c r="DU28" s="680"/>
      <c r="DV28" s="681"/>
      <c r="DW28" s="684">
        <v>15.4</v>
      </c>
      <c r="DX28" s="712"/>
      <c r="DY28" s="712"/>
      <c r="DZ28" s="712"/>
      <c r="EA28" s="712"/>
      <c r="EB28" s="712"/>
      <c r="EC28" s="713"/>
    </row>
    <row r="29" spans="2:133" ht="11.25" customHeight="1">
      <c r="B29" s="676" t="s">
        <v>302</v>
      </c>
      <c r="C29" s="677"/>
      <c r="D29" s="677"/>
      <c r="E29" s="677"/>
      <c r="F29" s="677"/>
      <c r="G29" s="677"/>
      <c r="H29" s="677"/>
      <c r="I29" s="677"/>
      <c r="J29" s="677"/>
      <c r="K29" s="677"/>
      <c r="L29" s="677"/>
      <c r="M29" s="677"/>
      <c r="N29" s="677"/>
      <c r="O29" s="677"/>
      <c r="P29" s="677"/>
      <c r="Q29" s="678"/>
      <c r="R29" s="679">
        <v>1354685</v>
      </c>
      <c r="S29" s="680"/>
      <c r="T29" s="680"/>
      <c r="U29" s="680"/>
      <c r="V29" s="680"/>
      <c r="W29" s="680"/>
      <c r="X29" s="680"/>
      <c r="Y29" s="681"/>
      <c r="Z29" s="682">
        <v>6.2</v>
      </c>
      <c r="AA29" s="682"/>
      <c r="AB29" s="682"/>
      <c r="AC29" s="682"/>
      <c r="AD29" s="683" t="s">
        <v>140</v>
      </c>
      <c r="AE29" s="683"/>
      <c r="AF29" s="683"/>
      <c r="AG29" s="683"/>
      <c r="AH29" s="683"/>
      <c r="AI29" s="683"/>
      <c r="AJ29" s="683"/>
      <c r="AK29" s="683"/>
      <c r="AL29" s="684" t="s">
        <v>140</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1936862</v>
      </c>
      <c r="CS29" s="715"/>
      <c r="CT29" s="715"/>
      <c r="CU29" s="715"/>
      <c r="CV29" s="715"/>
      <c r="CW29" s="715"/>
      <c r="CX29" s="715"/>
      <c r="CY29" s="716"/>
      <c r="CZ29" s="684">
        <v>9.3000000000000007</v>
      </c>
      <c r="DA29" s="712"/>
      <c r="DB29" s="712"/>
      <c r="DC29" s="717"/>
      <c r="DD29" s="688">
        <v>1897622</v>
      </c>
      <c r="DE29" s="715"/>
      <c r="DF29" s="715"/>
      <c r="DG29" s="715"/>
      <c r="DH29" s="715"/>
      <c r="DI29" s="715"/>
      <c r="DJ29" s="715"/>
      <c r="DK29" s="716"/>
      <c r="DL29" s="688">
        <v>1797622</v>
      </c>
      <c r="DM29" s="715"/>
      <c r="DN29" s="715"/>
      <c r="DO29" s="715"/>
      <c r="DP29" s="715"/>
      <c r="DQ29" s="715"/>
      <c r="DR29" s="715"/>
      <c r="DS29" s="715"/>
      <c r="DT29" s="715"/>
      <c r="DU29" s="715"/>
      <c r="DV29" s="716"/>
      <c r="DW29" s="684">
        <v>15.4</v>
      </c>
      <c r="DX29" s="712"/>
      <c r="DY29" s="712"/>
      <c r="DZ29" s="712"/>
      <c r="EA29" s="712"/>
      <c r="EB29" s="712"/>
      <c r="EC29" s="713"/>
    </row>
    <row r="30" spans="2:133" ht="11.25" customHeight="1">
      <c r="B30" s="676" t="s">
        <v>306</v>
      </c>
      <c r="C30" s="677"/>
      <c r="D30" s="677"/>
      <c r="E30" s="677"/>
      <c r="F30" s="677"/>
      <c r="G30" s="677"/>
      <c r="H30" s="677"/>
      <c r="I30" s="677"/>
      <c r="J30" s="677"/>
      <c r="K30" s="677"/>
      <c r="L30" s="677"/>
      <c r="M30" s="677"/>
      <c r="N30" s="677"/>
      <c r="O30" s="677"/>
      <c r="P30" s="677"/>
      <c r="Q30" s="678"/>
      <c r="R30" s="679">
        <v>79216</v>
      </c>
      <c r="S30" s="680"/>
      <c r="T30" s="680"/>
      <c r="U30" s="680"/>
      <c r="V30" s="680"/>
      <c r="W30" s="680"/>
      <c r="X30" s="680"/>
      <c r="Y30" s="681"/>
      <c r="Z30" s="682">
        <v>0.4</v>
      </c>
      <c r="AA30" s="682"/>
      <c r="AB30" s="682"/>
      <c r="AC30" s="682"/>
      <c r="AD30" s="683">
        <v>5722</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189</v>
      </c>
      <c r="AY30" s="666"/>
      <c r="AZ30" s="666"/>
      <c r="BA30" s="666"/>
      <c r="BB30" s="666"/>
      <c r="BC30" s="666"/>
      <c r="BD30" s="666"/>
      <c r="BE30" s="666"/>
      <c r="BF30" s="667"/>
      <c r="BG30" s="739">
        <v>99.4</v>
      </c>
      <c r="BH30" s="740"/>
      <c r="BI30" s="740"/>
      <c r="BJ30" s="740"/>
      <c r="BK30" s="740"/>
      <c r="BL30" s="740"/>
      <c r="BM30" s="674">
        <v>95.8</v>
      </c>
      <c r="BN30" s="740"/>
      <c r="BO30" s="740"/>
      <c r="BP30" s="740"/>
      <c r="BQ30" s="741"/>
      <c r="BR30" s="739">
        <v>99.4</v>
      </c>
      <c r="BS30" s="740"/>
      <c r="BT30" s="740"/>
      <c r="BU30" s="740"/>
      <c r="BV30" s="740"/>
      <c r="BW30" s="740"/>
      <c r="BX30" s="674">
        <v>95.9</v>
      </c>
      <c r="BY30" s="740"/>
      <c r="BZ30" s="740"/>
      <c r="CA30" s="740"/>
      <c r="CB30" s="741"/>
      <c r="CD30" s="744"/>
      <c r="CE30" s="745"/>
      <c r="CF30" s="694" t="s">
        <v>309</v>
      </c>
      <c r="CG30" s="695"/>
      <c r="CH30" s="695"/>
      <c r="CI30" s="695"/>
      <c r="CJ30" s="695"/>
      <c r="CK30" s="695"/>
      <c r="CL30" s="695"/>
      <c r="CM30" s="695"/>
      <c r="CN30" s="695"/>
      <c r="CO30" s="695"/>
      <c r="CP30" s="695"/>
      <c r="CQ30" s="696"/>
      <c r="CR30" s="679">
        <v>1816079</v>
      </c>
      <c r="CS30" s="680"/>
      <c r="CT30" s="680"/>
      <c r="CU30" s="680"/>
      <c r="CV30" s="680"/>
      <c r="CW30" s="680"/>
      <c r="CX30" s="680"/>
      <c r="CY30" s="681"/>
      <c r="CZ30" s="684">
        <v>8.8000000000000007</v>
      </c>
      <c r="DA30" s="712"/>
      <c r="DB30" s="712"/>
      <c r="DC30" s="717"/>
      <c r="DD30" s="688">
        <v>1778045</v>
      </c>
      <c r="DE30" s="680"/>
      <c r="DF30" s="680"/>
      <c r="DG30" s="680"/>
      <c r="DH30" s="680"/>
      <c r="DI30" s="680"/>
      <c r="DJ30" s="680"/>
      <c r="DK30" s="681"/>
      <c r="DL30" s="688">
        <v>1678045</v>
      </c>
      <c r="DM30" s="680"/>
      <c r="DN30" s="680"/>
      <c r="DO30" s="680"/>
      <c r="DP30" s="680"/>
      <c r="DQ30" s="680"/>
      <c r="DR30" s="680"/>
      <c r="DS30" s="680"/>
      <c r="DT30" s="680"/>
      <c r="DU30" s="680"/>
      <c r="DV30" s="681"/>
      <c r="DW30" s="684">
        <v>14.4</v>
      </c>
      <c r="DX30" s="712"/>
      <c r="DY30" s="712"/>
      <c r="DZ30" s="712"/>
      <c r="EA30" s="712"/>
      <c r="EB30" s="712"/>
      <c r="EC30" s="713"/>
    </row>
    <row r="31" spans="2:133" ht="11.25" customHeight="1">
      <c r="B31" s="676" t="s">
        <v>310</v>
      </c>
      <c r="C31" s="677"/>
      <c r="D31" s="677"/>
      <c r="E31" s="677"/>
      <c r="F31" s="677"/>
      <c r="G31" s="677"/>
      <c r="H31" s="677"/>
      <c r="I31" s="677"/>
      <c r="J31" s="677"/>
      <c r="K31" s="677"/>
      <c r="L31" s="677"/>
      <c r="M31" s="677"/>
      <c r="N31" s="677"/>
      <c r="O31" s="677"/>
      <c r="P31" s="677"/>
      <c r="Q31" s="678"/>
      <c r="R31" s="679">
        <v>1356934</v>
      </c>
      <c r="S31" s="680"/>
      <c r="T31" s="680"/>
      <c r="U31" s="680"/>
      <c r="V31" s="680"/>
      <c r="W31" s="680"/>
      <c r="X31" s="680"/>
      <c r="Y31" s="681"/>
      <c r="Z31" s="682">
        <v>6.2</v>
      </c>
      <c r="AA31" s="682"/>
      <c r="AB31" s="682"/>
      <c r="AC31" s="682"/>
      <c r="AD31" s="683" t="s">
        <v>140</v>
      </c>
      <c r="AE31" s="683"/>
      <c r="AF31" s="683"/>
      <c r="AG31" s="683"/>
      <c r="AH31" s="683"/>
      <c r="AI31" s="683"/>
      <c r="AJ31" s="683"/>
      <c r="AK31" s="683"/>
      <c r="AL31" s="684" t="s">
        <v>140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99.6</v>
      </c>
      <c r="BH31" s="715"/>
      <c r="BI31" s="715"/>
      <c r="BJ31" s="715"/>
      <c r="BK31" s="715"/>
      <c r="BL31" s="715"/>
      <c r="BM31" s="685">
        <v>98.2</v>
      </c>
      <c r="BN31" s="737"/>
      <c r="BO31" s="737"/>
      <c r="BP31" s="737"/>
      <c r="BQ31" s="738"/>
      <c r="BR31" s="736">
        <v>99.6</v>
      </c>
      <c r="BS31" s="715"/>
      <c r="BT31" s="715"/>
      <c r="BU31" s="715"/>
      <c r="BV31" s="715"/>
      <c r="BW31" s="715"/>
      <c r="BX31" s="685">
        <v>98.1</v>
      </c>
      <c r="BY31" s="737"/>
      <c r="BZ31" s="737"/>
      <c r="CA31" s="737"/>
      <c r="CB31" s="738"/>
      <c r="CD31" s="744"/>
      <c r="CE31" s="745"/>
      <c r="CF31" s="694" t="s">
        <v>313</v>
      </c>
      <c r="CG31" s="695"/>
      <c r="CH31" s="695"/>
      <c r="CI31" s="695"/>
      <c r="CJ31" s="695"/>
      <c r="CK31" s="695"/>
      <c r="CL31" s="695"/>
      <c r="CM31" s="695"/>
      <c r="CN31" s="695"/>
      <c r="CO31" s="695"/>
      <c r="CP31" s="695"/>
      <c r="CQ31" s="696"/>
      <c r="CR31" s="679">
        <v>120783</v>
      </c>
      <c r="CS31" s="715"/>
      <c r="CT31" s="715"/>
      <c r="CU31" s="715"/>
      <c r="CV31" s="715"/>
      <c r="CW31" s="715"/>
      <c r="CX31" s="715"/>
      <c r="CY31" s="716"/>
      <c r="CZ31" s="684">
        <v>0.6</v>
      </c>
      <c r="DA31" s="712"/>
      <c r="DB31" s="712"/>
      <c r="DC31" s="717"/>
      <c r="DD31" s="688">
        <v>119577</v>
      </c>
      <c r="DE31" s="715"/>
      <c r="DF31" s="715"/>
      <c r="DG31" s="715"/>
      <c r="DH31" s="715"/>
      <c r="DI31" s="715"/>
      <c r="DJ31" s="715"/>
      <c r="DK31" s="716"/>
      <c r="DL31" s="688">
        <v>119577</v>
      </c>
      <c r="DM31" s="715"/>
      <c r="DN31" s="715"/>
      <c r="DO31" s="715"/>
      <c r="DP31" s="715"/>
      <c r="DQ31" s="715"/>
      <c r="DR31" s="715"/>
      <c r="DS31" s="715"/>
      <c r="DT31" s="715"/>
      <c r="DU31" s="715"/>
      <c r="DV31" s="716"/>
      <c r="DW31" s="684">
        <v>1</v>
      </c>
      <c r="DX31" s="712"/>
      <c r="DY31" s="712"/>
      <c r="DZ31" s="712"/>
      <c r="EA31" s="712"/>
      <c r="EB31" s="712"/>
      <c r="EC31" s="713"/>
    </row>
    <row r="32" spans="2:133" ht="11.25" customHeight="1">
      <c r="B32" s="676" t="s">
        <v>314</v>
      </c>
      <c r="C32" s="677"/>
      <c r="D32" s="677"/>
      <c r="E32" s="677"/>
      <c r="F32" s="677"/>
      <c r="G32" s="677"/>
      <c r="H32" s="677"/>
      <c r="I32" s="677"/>
      <c r="J32" s="677"/>
      <c r="K32" s="677"/>
      <c r="L32" s="677"/>
      <c r="M32" s="677"/>
      <c r="N32" s="677"/>
      <c r="O32" s="677"/>
      <c r="P32" s="677"/>
      <c r="Q32" s="678"/>
      <c r="R32" s="679">
        <v>2382865</v>
      </c>
      <c r="S32" s="680"/>
      <c r="T32" s="680"/>
      <c r="U32" s="680"/>
      <c r="V32" s="680"/>
      <c r="W32" s="680"/>
      <c r="X32" s="680"/>
      <c r="Y32" s="681"/>
      <c r="Z32" s="682">
        <v>11</v>
      </c>
      <c r="AA32" s="682"/>
      <c r="AB32" s="682"/>
      <c r="AC32" s="682"/>
      <c r="AD32" s="683" t="s">
        <v>140</v>
      </c>
      <c r="AE32" s="683"/>
      <c r="AF32" s="683"/>
      <c r="AG32" s="683"/>
      <c r="AH32" s="683"/>
      <c r="AI32" s="683"/>
      <c r="AJ32" s="683"/>
      <c r="AK32" s="683"/>
      <c r="AL32" s="684" t="s">
        <v>140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99.1</v>
      </c>
      <c r="BH32" s="749"/>
      <c r="BI32" s="749"/>
      <c r="BJ32" s="749"/>
      <c r="BK32" s="749"/>
      <c r="BL32" s="749"/>
      <c r="BM32" s="750">
        <v>92.9</v>
      </c>
      <c r="BN32" s="749"/>
      <c r="BO32" s="749"/>
      <c r="BP32" s="749"/>
      <c r="BQ32" s="751"/>
      <c r="BR32" s="748">
        <v>99.2</v>
      </c>
      <c r="BS32" s="749"/>
      <c r="BT32" s="749"/>
      <c r="BU32" s="749"/>
      <c r="BV32" s="749"/>
      <c r="BW32" s="749"/>
      <c r="BX32" s="750">
        <v>93.4</v>
      </c>
      <c r="BY32" s="749"/>
      <c r="BZ32" s="749"/>
      <c r="CA32" s="749"/>
      <c r="CB32" s="751"/>
      <c r="CD32" s="746"/>
      <c r="CE32" s="747"/>
      <c r="CF32" s="694" t="s">
        <v>316</v>
      </c>
      <c r="CG32" s="695"/>
      <c r="CH32" s="695"/>
      <c r="CI32" s="695"/>
      <c r="CJ32" s="695"/>
      <c r="CK32" s="695"/>
      <c r="CL32" s="695"/>
      <c r="CM32" s="695"/>
      <c r="CN32" s="695"/>
      <c r="CO32" s="695"/>
      <c r="CP32" s="695"/>
      <c r="CQ32" s="696"/>
      <c r="CR32" s="679" t="s">
        <v>140</v>
      </c>
      <c r="CS32" s="680"/>
      <c r="CT32" s="680"/>
      <c r="CU32" s="680"/>
      <c r="CV32" s="680"/>
      <c r="CW32" s="680"/>
      <c r="CX32" s="680"/>
      <c r="CY32" s="681"/>
      <c r="CZ32" s="684" t="s">
        <v>140</v>
      </c>
      <c r="DA32" s="712"/>
      <c r="DB32" s="712"/>
      <c r="DC32" s="717"/>
      <c r="DD32" s="688" t="s">
        <v>140</v>
      </c>
      <c r="DE32" s="680"/>
      <c r="DF32" s="680"/>
      <c r="DG32" s="680"/>
      <c r="DH32" s="680"/>
      <c r="DI32" s="680"/>
      <c r="DJ32" s="680"/>
      <c r="DK32" s="681"/>
      <c r="DL32" s="688" t="s">
        <v>140</v>
      </c>
      <c r="DM32" s="680"/>
      <c r="DN32" s="680"/>
      <c r="DO32" s="680"/>
      <c r="DP32" s="680"/>
      <c r="DQ32" s="680"/>
      <c r="DR32" s="680"/>
      <c r="DS32" s="680"/>
      <c r="DT32" s="680"/>
      <c r="DU32" s="680"/>
      <c r="DV32" s="681"/>
      <c r="DW32" s="684" t="s">
        <v>140</v>
      </c>
      <c r="DX32" s="712"/>
      <c r="DY32" s="712"/>
      <c r="DZ32" s="712"/>
      <c r="EA32" s="712"/>
      <c r="EB32" s="712"/>
      <c r="EC32" s="713"/>
    </row>
    <row r="33" spans="2:133" ht="11.25" customHeight="1">
      <c r="B33" s="676" t="s">
        <v>317</v>
      </c>
      <c r="C33" s="677"/>
      <c r="D33" s="677"/>
      <c r="E33" s="677"/>
      <c r="F33" s="677"/>
      <c r="G33" s="677"/>
      <c r="H33" s="677"/>
      <c r="I33" s="677"/>
      <c r="J33" s="677"/>
      <c r="K33" s="677"/>
      <c r="L33" s="677"/>
      <c r="M33" s="677"/>
      <c r="N33" s="677"/>
      <c r="O33" s="677"/>
      <c r="P33" s="677"/>
      <c r="Q33" s="678"/>
      <c r="R33" s="679">
        <v>561623</v>
      </c>
      <c r="S33" s="680"/>
      <c r="T33" s="680"/>
      <c r="U33" s="680"/>
      <c r="V33" s="680"/>
      <c r="W33" s="680"/>
      <c r="X33" s="680"/>
      <c r="Y33" s="681"/>
      <c r="Z33" s="682">
        <v>2.6</v>
      </c>
      <c r="AA33" s="682"/>
      <c r="AB33" s="682"/>
      <c r="AC33" s="682"/>
      <c r="AD33" s="683" t="s">
        <v>140</v>
      </c>
      <c r="AE33" s="683"/>
      <c r="AF33" s="683"/>
      <c r="AG33" s="683"/>
      <c r="AH33" s="683"/>
      <c r="AI33" s="683"/>
      <c r="AJ33" s="683"/>
      <c r="AK33" s="683"/>
      <c r="AL33" s="684" t="s">
        <v>140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10275106</v>
      </c>
      <c r="CS33" s="715"/>
      <c r="CT33" s="715"/>
      <c r="CU33" s="715"/>
      <c r="CV33" s="715"/>
      <c r="CW33" s="715"/>
      <c r="CX33" s="715"/>
      <c r="CY33" s="716"/>
      <c r="CZ33" s="684">
        <v>49.5</v>
      </c>
      <c r="DA33" s="712"/>
      <c r="DB33" s="712"/>
      <c r="DC33" s="717"/>
      <c r="DD33" s="688">
        <v>6395994</v>
      </c>
      <c r="DE33" s="715"/>
      <c r="DF33" s="715"/>
      <c r="DG33" s="715"/>
      <c r="DH33" s="715"/>
      <c r="DI33" s="715"/>
      <c r="DJ33" s="715"/>
      <c r="DK33" s="716"/>
      <c r="DL33" s="688">
        <v>5388015</v>
      </c>
      <c r="DM33" s="715"/>
      <c r="DN33" s="715"/>
      <c r="DO33" s="715"/>
      <c r="DP33" s="715"/>
      <c r="DQ33" s="715"/>
      <c r="DR33" s="715"/>
      <c r="DS33" s="715"/>
      <c r="DT33" s="715"/>
      <c r="DU33" s="715"/>
      <c r="DV33" s="716"/>
      <c r="DW33" s="684">
        <v>46.2</v>
      </c>
      <c r="DX33" s="712"/>
      <c r="DY33" s="712"/>
      <c r="DZ33" s="712"/>
      <c r="EA33" s="712"/>
      <c r="EB33" s="712"/>
      <c r="EC33" s="713"/>
    </row>
    <row r="34" spans="2:133" ht="11.25" customHeight="1">
      <c r="B34" s="676" t="s">
        <v>319</v>
      </c>
      <c r="C34" s="677"/>
      <c r="D34" s="677"/>
      <c r="E34" s="677"/>
      <c r="F34" s="677"/>
      <c r="G34" s="677"/>
      <c r="H34" s="677"/>
      <c r="I34" s="677"/>
      <c r="J34" s="677"/>
      <c r="K34" s="677"/>
      <c r="L34" s="677"/>
      <c r="M34" s="677"/>
      <c r="N34" s="677"/>
      <c r="O34" s="677"/>
      <c r="P34" s="677"/>
      <c r="Q34" s="678"/>
      <c r="R34" s="679">
        <v>520101</v>
      </c>
      <c r="S34" s="680"/>
      <c r="T34" s="680"/>
      <c r="U34" s="680"/>
      <c r="V34" s="680"/>
      <c r="W34" s="680"/>
      <c r="X34" s="680"/>
      <c r="Y34" s="681"/>
      <c r="Z34" s="682">
        <v>2.4</v>
      </c>
      <c r="AA34" s="682"/>
      <c r="AB34" s="682"/>
      <c r="AC34" s="682"/>
      <c r="AD34" s="683">
        <v>6421</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3703181</v>
      </c>
      <c r="CS34" s="680"/>
      <c r="CT34" s="680"/>
      <c r="CU34" s="680"/>
      <c r="CV34" s="680"/>
      <c r="CW34" s="680"/>
      <c r="CX34" s="680"/>
      <c r="CY34" s="681"/>
      <c r="CZ34" s="684">
        <v>17.8</v>
      </c>
      <c r="DA34" s="712"/>
      <c r="DB34" s="712"/>
      <c r="DC34" s="717"/>
      <c r="DD34" s="688">
        <v>2080079</v>
      </c>
      <c r="DE34" s="680"/>
      <c r="DF34" s="680"/>
      <c r="DG34" s="680"/>
      <c r="DH34" s="680"/>
      <c r="DI34" s="680"/>
      <c r="DJ34" s="680"/>
      <c r="DK34" s="681"/>
      <c r="DL34" s="688">
        <v>1797433</v>
      </c>
      <c r="DM34" s="680"/>
      <c r="DN34" s="680"/>
      <c r="DO34" s="680"/>
      <c r="DP34" s="680"/>
      <c r="DQ34" s="680"/>
      <c r="DR34" s="680"/>
      <c r="DS34" s="680"/>
      <c r="DT34" s="680"/>
      <c r="DU34" s="680"/>
      <c r="DV34" s="681"/>
      <c r="DW34" s="684">
        <v>15.4</v>
      </c>
      <c r="DX34" s="712"/>
      <c r="DY34" s="712"/>
      <c r="DZ34" s="712"/>
      <c r="EA34" s="712"/>
      <c r="EB34" s="712"/>
      <c r="EC34" s="713"/>
    </row>
    <row r="35" spans="2:133" ht="11.25" customHeight="1">
      <c r="B35" s="676" t="s">
        <v>323</v>
      </c>
      <c r="C35" s="677"/>
      <c r="D35" s="677"/>
      <c r="E35" s="677"/>
      <c r="F35" s="677"/>
      <c r="G35" s="677"/>
      <c r="H35" s="677"/>
      <c r="I35" s="677"/>
      <c r="J35" s="677"/>
      <c r="K35" s="677"/>
      <c r="L35" s="677"/>
      <c r="M35" s="677"/>
      <c r="N35" s="677"/>
      <c r="O35" s="677"/>
      <c r="P35" s="677"/>
      <c r="Q35" s="678"/>
      <c r="R35" s="679">
        <v>1230741</v>
      </c>
      <c r="S35" s="680"/>
      <c r="T35" s="680"/>
      <c r="U35" s="680"/>
      <c r="V35" s="680"/>
      <c r="W35" s="680"/>
      <c r="X35" s="680"/>
      <c r="Y35" s="681"/>
      <c r="Z35" s="682">
        <v>5.7</v>
      </c>
      <c r="AA35" s="682"/>
      <c r="AB35" s="682"/>
      <c r="AC35" s="682"/>
      <c r="AD35" s="683" t="s">
        <v>140</v>
      </c>
      <c r="AE35" s="683"/>
      <c r="AF35" s="683"/>
      <c r="AG35" s="683"/>
      <c r="AH35" s="683"/>
      <c r="AI35" s="683"/>
      <c r="AJ35" s="683"/>
      <c r="AK35" s="683"/>
      <c r="AL35" s="684" t="s">
        <v>140</v>
      </c>
      <c r="AM35" s="685"/>
      <c r="AN35" s="685"/>
      <c r="AO35" s="686"/>
      <c r="AP35" s="234"/>
      <c r="AQ35" s="752" t="s">
        <v>324</v>
      </c>
      <c r="AR35" s="753"/>
      <c r="AS35" s="753"/>
      <c r="AT35" s="753"/>
      <c r="AU35" s="753"/>
      <c r="AV35" s="753"/>
      <c r="AW35" s="753"/>
      <c r="AX35" s="753"/>
      <c r="AY35" s="754"/>
      <c r="AZ35" s="668">
        <v>2717104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59427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737695</v>
      </c>
      <c r="CS35" s="715"/>
      <c r="CT35" s="715"/>
      <c r="CU35" s="715"/>
      <c r="CV35" s="715"/>
      <c r="CW35" s="715"/>
      <c r="CX35" s="715"/>
      <c r="CY35" s="716"/>
      <c r="CZ35" s="684">
        <v>3.6</v>
      </c>
      <c r="DA35" s="712"/>
      <c r="DB35" s="712"/>
      <c r="DC35" s="717"/>
      <c r="DD35" s="688">
        <v>687501</v>
      </c>
      <c r="DE35" s="715"/>
      <c r="DF35" s="715"/>
      <c r="DG35" s="715"/>
      <c r="DH35" s="715"/>
      <c r="DI35" s="715"/>
      <c r="DJ35" s="715"/>
      <c r="DK35" s="716"/>
      <c r="DL35" s="688">
        <v>457267</v>
      </c>
      <c r="DM35" s="715"/>
      <c r="DN35" s="715"/>
      <c r="DO35" s="715"/>
      <c r="DP35" s="715"/>
      <c r="DQ35" s="715"/>
      <c r="DR35" s="715"/>
      <c r="DS35" s="715"/>
      <c r="DT35" s="715"/>
      <c r="DU35" s="715"/>
      <c r="DV35" s="716"/>
      <c r="DW35" s="684">
        <v>3.9</v>
      </c>
      <c r="DX35" s="712"/>
      <c r="DY35" s="712"/>
      <c r="DZ35" s="712"/>
      <c r="EA35" s="712"/>
      <c r="EB35" s="712"/>
      <c r="EC35" s="713"/>
    </row>
    <row r="36" spans="2:133" ht="11.25" customHeight="1">
      <c r="B36" s="676" t="s">
        <v>327</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140</v>
      </c>
      <c r="AA36" s="682"/>
      <c r="AB36" s="682"/>
      <c r="AC36" s="682"/>
      <c r="AD36" s="683" t="s">
        <v>140</v>
      </c>
      <c r="AE36" s="683"/>
      <c r="AF36" s="683"/>
      <c r="AG36" s="683"/>
      <c r="AH36" s="683"/>
      <c r="AI36" s="683"/>
      <c r="AJ36" s="683"/>
      <c r="AK36" s="683"/>
      <c r="AL36" s="684" t="s">
        <v>140</v>
      </c>
      <c r="AM36" s="685"/>
      <c r="AN36" s="685"/>
      <c r="AO36" s="686"/>
      <c r="AQ36" s="756" t="s">
        <v>328</v>
      </c>
      <c r="AR36" s="757"/>
      <c r="AS36" s="757"/>
      <c r="AT36" s="757"/>
      <c r="AU36" s="757"/>
      <c r="AV36" s="757"/>
      <c r="AW36" s="757"/>
      <c r="AX36" s="757"/>
      <c r="AY36" s="758"/>
      <c r="AZ36" s="679">
        <v>631763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42534</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2184030</v>
      </c>
      <c r="CS36" s="680"/>
      <c r="CT36" s="680"/>
      <c r="CU36" s="680"/>
      <c r="CV36" s="680"/>
      <c r="CW36" s="680"/>
      <c r="CX36" s="680"/>
      <c r="CY36" s="681"/>
      <c r="CZ36" s="684">
        <v>10.5</v>
      </c>
      <c r="DA36" s="712"/>
      <c r="DB36" s="712"/>
      <c r="DC36" s="717"/>
      <c r="DD36" s="688">
        <v>1789692</v>
      </c>
      <c r="DE36" s="680"/>
      <c r="DF36" s="680"/>
      <c r="DG36" s="680"/>
      <c r="DH36" s="680"/>
      <c r="DI36" s="680"/>
      <c r="DJ36" s="680"/>
      <c r="DK36" s="681"/>
      <c r="DL36" s="688">
        <v>1363084</v>
      </c>
      <c r="DM36" s="680"/>
      <c r="DN36" s="680"/>
      <c r="DO36" s="680"/>
      <c r="DP36" s="680"/>
      <c r="DQ36" s="680"/>
      <c r="DR36" s="680"/>
      <c r="DS36" s="680"/>
      <c r="DT36" s="680"/>
      <c r="DU36" s="680"/>
      <c r="DV36" s="681"/>
      <c r="DW36" s="684">
        <v>11.7</v>
      </c>
      <c r="DX36" s="712"/>
      <c r="DY36" s="712"/>
      <c r="DZ36" s="712"/>
      <c r="EA36" s="712"/>
      <c r="EB36" s="712"/>
      <c r="EC36" s="713"/>
    </row>
    <row r="37" spans="2:133" ht="11.25" customHeight="1">
      <c r="B37" s="676" t="s">
        <v>331</v>
      </c>
      <c r="C37" s="677"/>
      <c r="D37" s="677"/>
      <c r="E37" s="677"/>
      <c r="F37" s="677"/>
      <c r="G37" s="677"/>
      <c r="H37" s="677"/>
      <c r="I37" s="677"/>
      <c r="J37" s="677"/>
      <c r="K37" s="677"/>
      <c r="L37" s="677"/>
      <c r="M37" s="677"/>
      <c r="N37" s="677"/>
      <c r="O37" s="677"/>
      <c r="P37" s="677"/>
      <c r="Q37" s="678"/>
      <c r="R37" s="679">
        <v>623841</v>
      </c>
      <c r="S37" s="680"/>
      <c r="T37" s="680"/>
      <c r="U37" s="680"/>
      <c r="V37" s="680"/>
      <c r="W37" s="680"/>
      <c r="X37" s="680"/>
      <c r="Y37" s="681"/>
      <c r="Z37" s="682">
        <v>2.9</v>
      </c>
      <c r="AA37" s="682"/>
      <c r="AB37" s="682"/>
      <c r="AC37" s="682"/>
      <c r="AD37" s="683" t="s">
        <v>140</v>
      </c>
      <c r="AE37" s="683"/>
      <c r="AF37" s="683"/>
      <c r="AG37" s="683"/>
      <c r="AH37" s="683"/>
      <c r="AI37" s="683"/>
      <c r="AJ37" s="683"/>
      <c r="AK37" s="683"/>
      <c r="AL37" s="684" t="s">
        <v>140</v>
      </c>
      <c r="AM37" s="685"/>
      <c r="AN37" s="685"/>
      <c r="AO37" s="686"/>
      <c r="AQ37" s="756" t="s">
        <v>332</v>
      </c>
      <c r="AR37" s="757"/>
      <c r="AS37" s="757"/>
      <c r="AT37" s="757"/>
      <c r="AU37" s="757"/>
      <c r="AV37" s="757"/>
      <c r="AW37" s="757"/>
      <c r="AX37" s="757"/>
      <c r="AY37" s="758"/>
      <c r="AZ37" s="679">
        <v>579200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5444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443082</v>
      </c>
      <c r="CS37" s="715"/>
      <c r="CT37" s="715"/>
      <c r="CU37" s="715"/>
      <c r="CV37" s="715"/>
      <c r="CW37" s="715"/>
      <c r="CX37" s="715"/>
      <c r="CY37" s="716"/>
      <c r="CZ37" s="684">
        <v>2.1</v>
      </c>
      <c r="DA37" s="712"/>
      <c r="DB37" s="712"/>
      <c r="DC37" s="717"/>
      <c r="DD37" s="688">
        <v>442587</v>
      </c>
      <c r="DE37" s="715"/>
      <c r="DF37" s="715"/>
      <c r="DG37" s="715"/>
      <c r="DH37" s="715"/>
      <c r="DI37" s="715"/>
      <c r="DJ37" s="715"/>
      <c r="DK37" s="716"/>
      <c r="DL37" s="688">
        <v>349566</v>
      </c>
      <c r="DM37" s="715"/>
      <c r="DN37" s="715"/>
      <c r="DO37" s="715"/>
      <c r="DP37" s="715"/>
      <c r="DQ37" s="715"/>
      <c r="DR37" s="715"/>
      <c r="DS37" s="715"/>
      <c r="DT37" s="715"/>
      <c r="DU37" s="715"/>
      <c r="DV37" s="716"/>
      <c r="DW37" s="684">
        <v>3</v>
      </c>
      <c r="DX37" s="712"/>
      <c r="DY37" s="712"/>
      <c r="DZ37" s="712"/>
      <c r="EA37" s="712"/>
      <c r="EB37" s="712"/>
      <c r="EC37" s="713"/>
    </row>
    <row r="38" spans="2:133" ht="11.25" customHeight="1">
      <c r="B38" s="724" t="s">
        <v>335</v>
      </c>
      <c r="C38" s="725"/>
      <c r="D38" s="725"/>
      <c r="E38" s="725"/>
      <c r="F38" s="725"/>
      <c r="G38" s="725"/>
      <c r="H38" s="725"/>
      <c r="I38" s="725"/>
      <c r="J38" s="725"/>
      <c r="K38" s="725"/>
      <c r="L38" s="725"/>
      <c r="M38" s="725"/>
      <c r="N38" s="725"/>
      <c r="O38" s="725"/>
      <c r="P38" s="725"/>
      <c r="Q38" s="726"/>
      <c r="R38" s="759">
        <v>21759661</v>
      </c>
      <c r="S38" s="760"/>
      <c r="T38" s="760"/>
      <c r="U38" s="760"/>
      <c r="V38" s="760"/>
      <c r="W38" s="760"/>
      <c r="X38" s="760"/>
      <c r="Y38" s="761"/>
      <c r="Z38" s="762">
        <v>100</v>
      </c>
      <c r="AA38" s="762"/>
      <c r="AB38" s="762"/>
      <c r="AC38" s="762"/>
      <c r="AD38" s="763">
        <v>11050414</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14495</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9475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2070846</v>
      </c>
      <c r="CS38" s="680"/>
      <c r="CT38" s="680"/>
      <c r="CU38" s="680"/>
      <c r="CV38" s="680"/>
      <c r="CW38" s="680"/>
      <c r="CX38" s="680"/>
      <c r="CY38" s="681"/>
      <c r="CZ38" s="684">
        <v>10</v>
      </c>
      <c r="DA38" s="712"/>
      <c r="DB38" s="712"/>
      <c r="DC38" s="717"/>
      <c r="DD38" s="688">
        <v>1832395</v>
      </c>
      <c r="DE38" s="680"/>
      <c r="DF38" s="680"/>
      <c r="DG38" s="680"/>
      <c r="DH38" s="680"/>
      <c r="DI38" s="680"/>
      <c r="DJ38" s="680"/>
      <c r="DK38" s="681"/>
      <c r="DL38" s="688">
        <v>1770231</v>
      </c>
      <c r="DM38" s="680"/>
      <c r="DN38" s="680"/>
      <c r="DO38" s="680"/>
      <c r="DP38" s="680"/>
      <c r="DQ38" s="680"/>
      <c r="DR38" s="680"/>
      <c r="DS38" s="680"/>
      <c r="DT38" s="680"/>
      <c r="DU38" s="680"/>
      <c r="DV38" s="681"/>
      <c r="DW38" s="684">
        <v>15.2</v>
      </c>
      <c r="DX38" s="712"/>
      <c r="DY38" s="712"/>
      <c r="DZ38" s="712"/>
      <c r="EA38" s="712"/>
      <c r="EB38" s="712"/>
      <c r="EC38" s="713"/>
    </row>
    <row r="39" spans="2:133" ht="11.25" customHeight="1">
      <c r="AQ39" s="756" t="s">
        <v>339</v>
      </c>
      <c r="AR39" s="757"/>
      <c r="AS39" s="757"/>
      <c r="AT39" s="757"/>
      <c r="AU39" s="757"/>
      <c r="AV39" s="757"/>
      <c r="AW39" s="757"/>
      <c r="AX39" s="757"/>
      <c r="AY39" s="758"/>
      <c r="AZ39" s="679" t="s">
        <v>140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1366754</v>
      </c>
      <c r="CS39" s="715"/>
      <c r="CT39" s="715"/>
      <c r="CU39" s="715"/>
      <c r="CV39" s="715"/>
      <c r="CW39" s="715"/>
      <c r="CX39" s="715"/>
      <c r="CY39" s="716"/>
      <c r="CZ39" s="684">
        <v>6.6</v>
      </c>
      <c r="DA39" s="712"/>
      <c r="DB39" s="712"/>
      <c r="DC39" s="717"/>
      <c r="DD39" s="688">
        <v>5327</v>
      </c>
      <c r="DE39" s="715"/>
      <c r="DF39" s="715"/>
      <c r="DG39" s="715"/>
      <c r="DH39" s="715"/>
      <c r="DI39" s="715"/>
      <c r="DJ39" s="715"/>
      <c r="DK39" s="716"/>
      <c r="DL39" s="688" t="s">
        <v>140</v>
      </c>
      <c r="DM39" s="715"/>
      <c r="DN39" s="715"/>
      <c r="DO39" s="715"/>
      <c r="DP39" s="715"/>
      <c r="DQ39" s="715"/>
      <c r="DR39" s="715"/>
      <c r="DS39" s="715"/>
      <c r="DT39" s="715"/>
      <c r="DU39" s="715"/>
      <c r="DV39" s="716"/>
      <c r="DW39" s="684" t="s">
        <v>140</v>
      </c>
      <c r="DX39" s="712"/>
      <c r="DY39" s="712"/>
      <c r="DZ39" s="712"/>
      <c r="EA39" s="712"/>
      <c r="EB39" s="712"/>
      <c r="EC39" s="713"/>
    </row>
    <row r="40" spans="2:133" ht="11.25" customHeight="1">
      <c r="AQ40" s="756" t="s">
        <v>343</v>
      </c>
      <c r="AR40" s="757"/>
      <c r="AS40" s="757"/>
      <c r="AT40" s="757"/>
      <c r="AU40" s="757"/>
      <c r="AV40" s="757"/>
      <c r="AW40" s="757"/>
      <c r="AX40" s="757"/>
      <c r="AY40" s="758"/>
      <c r="AZ40" s="679">
        <v>306682</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140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212600</v>
      </c>
      <c r="CS40" s="680"/>
      <c r="CT40" s="680"/>
      <c r="CU40" s="680"/>
      <c r="CV40" s="680"/>
      <c r="CW40" s="680"/>
      <c r="CX40" s="680"/>
      <c r="CY40" s="681"/>
      <c r="CZ40" s="684">
        <v>1</v>
      </c>
      <c r="DA40" s="712"/>
      <c r="DB40" s="712"/>
      <c r="DC40" s="717"/>
      <c r="DD40" s="688">
        <v>1000</v>
      </c>
      <c r="DE40" s="680"/>
      <c r="DF40" s="680"/>
      <c r="DG40" s="680"/>
      <c r="DH40" s="680"/>
      <c r="DI40" s="680"/>
      <c r="DJ40" s="680"/>
      <c r="DK40" s="681"/>
      <c r="DL40" s="688" t="s">
        <v>140</v>
      </c>
      <c r="DM40" s="680"/>
      <c r="DN40" s="680"/>
      <c r="DO40" s="680"/>
      <c r="DP40" s="680"/>
      <c r="DQ40" s="680"/>
      <c r="DR40" s="680"/>
      <c r="DS40" s="680"/>
      <c r="DT40" s="680"/>
      <c r="DU40" s="680"/>
      <c r="DV40" s="681"/>
      <c r="DW40" s="684" t="s">
        <v>140</v>
      </c>
      <c r="DX40" s="712"/>
      <c r="DY40" s="712"/>
      <c r="DZ40" s="712"/>
      <c r="EA40" s="712"/>
      <c r="EB40" s="712"/>
      <c r="EC40" s="713"/>
    </row>
    <row r="41" spans="2:133" ht="11.25" customHeight="1">
      <c r="AQ41" s="766" t="s">
        <v>346</v>
      </c>
      <c r="AR41" s="767"/>
      <c r="AS41" s="767"/>
      <c r="AT41" s="767"/>
      <c r="AU41" s="767"/>
      <c r="AV41" s="767"/>
      <c r="AW41" s="767"/>
      <c r="AX41" s="767"/>
      <c r="AY41" s="768"/>
      <c r="AZ41" s="759">
        <v>1184964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331</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140</v>
      </c>
      <c r="CS41" s="715"/>
      <c r="CT41" s="715"/>
      <c r="CU41" s="715"/>
      <c r="CV41" s="715"/>
      <c r="CW41" s="715"/>
      <c r="CX41" s="715"/>
      <c r="CY41" s="716"/>
      <c r="CZ41" s="684" t="s">
        <v>140</v>
      </c>
      <c r="DA41" s="712"/>
      <c r="DB41" s="712"/>
      <c r="DC41" s="717"/>
      <c r="DD41" s="688" t="s">
        <v>140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2420987</v>
      </c>
      <c r="CS42" s="680"/>
      <c r="CT42" s="680"/>
      <c r="CU42" s="680"/>
      <c r="CV42" s="680"/>
      <c r="CW42" s="680"/>
      <c r="CX42" s="680"/>
      <c r="CY42" s="681"/>
      <c r="CZ42" s="684">
        <v>11.7</v>
      </c>
      <c r="DA42" s="685"/>
      <c r="DB42" s="685"/>
      <c r="DC42" s="780"/>
      <c r="DD42" s="688">
        <v>496843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60876</v>
      </c>
      <c r="CS43" s="715"/>
      <c r="CT43" s="715"/>
      <c r="CU43" s="715"/>
      <c r="CV43" s="715"/>
      <c r="CW43" s="715"/>
      <c r="CX43" s="715"/>
      <c r="CY43" s="716"/>
      <c r="CZ43" s="684">
        <v>0.3</v>
      </c>
      <c r="DA43" s="712"/>
      <c r="DB43" s="712"/>
      <c r="DC43" s="717"/>
      <c r="DD43" s="688">
        <v>36180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305</v>
      </c>
      <c r="CE44" s="792"/>
      <c r="CF44" s="676" t="s">
        <v>354</v>
      </c>
      <c r="CG44" s="677"/>
      <c r="CH44" s="677"/>
      <c r="CI44" s="677"/>
      <c r="CJ44" s="677"/>
      <c r="CK44" s="677"/>
      <c r="CL44" s="677"/>
      <c r="CM44" s="677"/>
      <c r="CN44" s="677"/>
      <c r="CO44" s="677"/>
      <c r="CP44" s="677"/>
      <c r="CQ44" s="678"/>
      <c r="CR44" s="679">
        <v>2420987</v>
      </c>
      <c r="CS44" s="680"/>
      <c r="CT44" s="680"/>
      <c r="CU44" s="680"/>
      <c r="CV44" s="680"/>
      <c r="CW44" s="680"/>
      <c r="CX44" s="680"/>
      <c r="CY44" s="681"/>
      <c r="CZ44" s="684">
        <v>11.7</v>
      </c>
      <c r="DA44" s="685"/>
      <c r="DB44" s="685"/>
      <c r="DC44" s="780"/>
      <c r="DD44" s="688">
        <v>496843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709498</v>
      </c>
      <c r="CS45" s="715"/>
      <c r="CT45" s="715"/>
      <c r="CU45" s="715"/>
      <c r="CV45" s="715"/>
      <c r="CW45" s="715"/>
      <c r="CX45" s="715"/>
      <c r="CY45" s="716"/>
      <c r="CZ45" s="684">
        <v>3.4</v>
      </c>
      <c r="DA45" s="712"/>
      <c r="DB45" s="712"/>
      <c r="DC45" s="717"/>
      <c r="DD45" s="688">
        <v>32967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1631699</v>
      </c>
      <c r="CS46" s="680"/>
      <c r="CT46" s="680"/>
      <c r="CU46" s="680"/>
      <c r="CV46" s="680"/>
      <c r="CW46" s="680"/>
      <c r="CX46" s="680"/>
      <c r="CY46" s="681"/>
      <c r="CZ46" s="684">
        <v>7.9</v>
      </c>
      <c r="DA46" s="685"/>
      <c r="DB46" s="685"/>
      <c r="DC46" s="780"/>
      <c r="DD46" s="688">
        <v>456186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t="s">
        <v>358</v>
      </c>
      <c r="CS47" s="715"/>
      <c r="CT47" s="715"/>
      <c r="CU47" s="715"/>
      <c r="CV47" s="715"/>
      <c r="CW47" s="715"/>
      <c r="CX47" s="715"/>
      <c r="CY47" s="716"/>
      <c r="CZ47" s="684" t="s">
        <v>358</v>
      </c>
      <c r="DA47" s="712"/>
      <c r="DB47" s="712"/>
      <c r="DC47" s="717"/>
      <c r="DD47" s="688" t="s">
        <v>140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358</v>
      </c>
      <c r="CS48" s="680"/>
      <c r="CT48" s="680"/>
      <c r="CU48" s="680"/>
      <c r="CV48" s="680"/>
      <c r="CW48" s="680"/>
      <c r="CX48" s="680"/>
      <c r="CY48" s="681"/>
      <c r="CZ48" s="684" t="s">
        <v>358</v>
      </c>
      <c r="DA48" s="685"/>
      <c r="DB48" s="685"/>
      <c r="DC48" s="780"/>
      <c r="DD48" s="688" t="s">
        <v>358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20753507</v>
      </c>
      <c r="CS49" s="749"/>
      <c r="CT49" s="749"/>
      <c r="CU49" s="749"/>
      <c r="CV49" s="749"/>
      <c r="CW49" s="749"/>
      <c r="CX49" s="749"/>
      <c r="CY49" s="781"/>
      <c r="CZ49" s="764">
        <v>100</v>
      </c>
      <c r="DA49" s="782"/>
      <c r="DB49" s="782"/>
      <c r="DC49" s="783"/>
      <c r="DD49" s="784">
        <v>12309247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3HU9jLsD0phyJKA+aODhwTW3XStGqtuKG+NK1qAkyXl86U1qaL7iI4a+wb4VjDVyWrLxTCXiYMbeNRjbAUobg==" saltValue="H7JJy2qDN3f/xgnUeGVY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21755</v>
      </c>
      <c r="R7" s="815"/>
      <c r="S7" s="815"/>
      <c r="T7" s="815"/>
      <c r="U7" s="815"/>
      <c r="V7" s="815">
        <v>20752</v>
      </c>
      <c r="W7" s="815"/>
      <c r="X7" s="815"/>
      <c r="Y7" s="815"/>
      <c r="Z7" s="815"/>
      <c r="AA7" s="815">
        <v>1003</v>
      </c>
      <c r="AB7" s="815"/>
      <c r="AC7" s="815"/>
      <c r="AD7" s="815"/>
      <c r="AE7" s="816"/>
      <c r="AF7" s="817">
        <v>1001</v>
      </c>
      <c r="AG7" s="818"/>
      <c r="AH7" s="818"/>
      <c r="AI7" s="818"/>
      <c r="AJ7" s="819"/>
      <c r="AK7" s="854">
        <v>2366</v>
      </c>
      <c r="AL7" s="855"/>
      <c r="AM7" s="855"/>
      <c r="AN7" s="855"/>
      <c r="AO7" s="855"/>
      <c r="AP7" s="855">
        <v>18438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0</v>
      </c>
      <c r="CI7" s="852"/>
      <c r="CJ7" s="852"/>
      <c r="CK7" s="852"/>
      <c r="CL7" s="853"/>
      <c r="CM7" s="851">
        <v>106</v>
      </c>
      <c r="CN7" s="852"/>
      <c r="CO7" s="852"/>
      <c r="CP7" s="852"/>
      <c r="CQ7" s="853"/>
      <c r="CR7" s="851">
        <v>56</v>
      </c>
      <c r="CS7" s="852"/>
      <c r="CT7" s="852"/>
      <c r="CU7" s="852"/>
      <c r="CV7" s="853"/>
      <c r="CW7" s="851" t="s">
        <v>516</v>
      </c>
      <c r="CX7" s="852"/>
      <c r="CY7" s="852"/>
      <c r="CZ7" s="852"/>
      <c r="DA7" s="853"/>
      <c r="DB7" s="851" t="s">
        <v>516</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4</v>
      </c>
      <c r="R8" s="839"/>
      <c r="S8" s="839"/>
      <c r="T8" s="839"/>
      <c r="U8" s="839"/>
      <c r="V8" s="839">
        <v>1</v>
      </c>
      <c r="W8" s="839"/>
      <c r="X8" s="839"/>
      <c r="Y8" s="839"/>
      <c r="Z8" s="839"/>
      <c r="AA8" s="839">
        <v>3</v>
      </c>
      <c r="AB8" s="839"/>
      <c r="AC8" s="839"/>
      <c r="AD8" s="839"/>
      <c r="AE8" s="840"/>
      <c r="AF8" s="841">
        <v>3</v>
      </c>
      <c r="AG8" s="842"/>
      <c r="AH8" s="842"/>
      <c r="AI8" s="842"/>
      <c r="AJ8" s="843"/>
      <c r="AK8" s="844" t="s">
        <v>516</v>
      </c>
      <c r="AL8" s="845"/>
      <c r="AM8" s="845"/>
      <c r="AN8" s="845"/>
      <c r="AO8" s="845"/>
      <c r="AP8" s="845" t="s">
        <v>516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2</v>
      </c>
      <c r="CI8" s="862"/>
      <c r="CJ8" s="862"/>
      <c r="CK8" s="862"/>
      <c r="CL8" s="863"/>
      <c r="CM8" s="861">
        <v>54</v>
      </c>
      <c r="CN8" s="862"/>
      <c r="CO8" s="862"/>
      <c r="CP8" s="862"/>
      <c r="CQ8" s="863"/>
      <c r="CR8" s="861">
        <v>14</v>
      </c>
      <c r="CS8" s="862"/>
      <c r="CT8" s="862"/>
      <c r="CU8" s="862"/>
      <c r="CV8" s="863"/>
      <c r="CW8" s="861" t="s">
        <v>516</v>
      </c>
      <c r="CX8" s="862"/>
      <c r="CY8" s="862"/>
      <c r="CZ8" s="862"/>
      <c r="DA8" s="863"/>
      <c r="DB8" s="861" t="s">
        <v>516</v>
      </c>
      <c r="DC8" s="862"/>
      <c r="DD8" s="862"/>
      <c r="DE8" s="862"/>
      <c r="DF8" s="863"/>
      <c r="DG8" s="861" t="s">
        <v>516</v>
      </c>
      <c r="DH8" s="862"/>
      <c r="DI8" s="862"/>
      <c r="DJ8" s="862"/>
      <c r="DK8" s="863"/>
      <c r="DL8" s="861" t="s">
        <v>516</v>
      </c>
      <c r="DM8" s="862"/>
      <c r="DN8" s="862"/>
      <c r="DO8" s="862"/>
      <c r="DP8" s="863"/>
      <c r="DQ8" s="861" t="s">
        <v>516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594</v>
      </c>
      <c r="BT9" s="849"/>
      <c r="BU9" s="849"/>
      <c r="BV9" s="849"/>
      <c r="BW9" s="849"/>
      <c r="BX9" s="849"/>
      <c r="BY9" s="849"/>
      <c r="BZ9" s="849"/>
      <c r="CA9" s="849"/>
      <c r="CB9" s="849"/>
      <c r="CC9" s="849"/>
      <c r="CD9" s="849"/>
      <c r="CE9" s="849"/>
      <c r="CF9" s="849"/>
      <c r="CG9" s="850"/>
      <c r="CH9" s="861">
        <v>0</v>
      </c>
      <c r="CI9" s="862"/>
      <c r="CJ9" s="862"/>
      <c r="CK9" s="862"/>
      <c r="CL9" s="863"/>
      <c r="CM9" s="861">
        <v>243</v>
      </c>
      <c r="CN9" s="862"/>
      <c r="CO9" s="862"/>
      <c r="CP9" s="862"/>
      <c r="CQ9" s="863"/>
      <c r="CR9" s="861">
        <v>5</v>
      </c>
      <c r="CS9" s="862"/>
      <c r="CT9" s="862"/>
      <c r="CU9" s="862"/>
      <c r="CV9" s="863"/>
      <c r="CW9" s="861" t="s">
        <v>516</v>
      </c>
      <c r="CX9" s="862"/>
      <c r="CY9" s="862"/>
      <c r="CZ9" s="862"/>
      <c r="DA9" s="863"/>
      <c r="DB9" s="861" t="s">
        <v>516</v>
      </c>
      <c r="DC9" s="862"/>
      <c r="DD9" s="862"/>
      <c r="DE9" s="862"/>
      <c r="DF9" s="863"/>
      <c r="DG9" s="861" t="s">
        <v>516</v>
      </c>
      <c r="DH9" s="862"/>
      <c r="DI9" s="862"/>
      <c r="DJ9" s="862"/>
      <c r="DK9" s="863"/>
      <c r="DL9" s="861" t="s">
        <v>516</v>
      </c>
      <c r="DM9" s="862"/>
      <c r="DN9" s="862"/>
      <c r="DO9" s="862"/>
      <c r="DP9" s="863"/>
      <c r="DQ9" s="861" t="s">
        <v>516</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21759</v>
      </c>
      <c r="R23" s="874"/>
      <c r="S23" s="874"/>
      <c r="T23" s="874"/>
      <c r="U23" s="874"/>
      <c r="V23" s="874">
        <v>20753</v>
      </c>
      <c r="W23" s="874"/>
      <c r="X23" s="874"/>
      <c r="Y23" s="874"/>
      <c r="Z23" s="874"/>
      <c r="AA23" s="874">
        <v>1006</v>
      </c>
      <c r="AB23" s="874"/>
      <c r="AC23" s="874"/>
      <c r="AD23" s="874"/>
      <c r="AE23" s="875"/>
      <c r="AF23" s="876">
        <v>1004</v>
      </c>
      <c r="AG23" s="874"/>
      <c r="AH23" s="874"/>
      <c r="AI23" s="874"/>
      <c r="AJ23" s="877"/>
      <c r="AK23" s="878"/>
      <c r="AL23" s="879"/>
      <c r="AM23" s="879"/>
      <c r="AN23" s="879"/>
      <c r="AO23" s="879"/>
      <c r="AP23" s="874">
        <v>18438</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4624</v>
      </c>
      <c r="R28" s="903"/>
      <c r="S28" s="903"/>
      <c r="T28" s="903"/>
      <c r="U28" s="903"/>
      <c r="V28" s="903">
        <v>4565</v>
      </c>
      <c r="W28" s="903"/>
      <c r="X28" s="903"/>
      <c r="Y28" s="903"/>
      <c r="Z28" s="903"/>
      <c r="AA28" s="903">
        <v>59</v>
      </c>
      <c r="AB28" s="903"/>
      <c r="AC28" s="903"/>
      <c r="AD28" s="903"/>
      <c r="AE28" s="904"/>
      <c r="AF28" s="905">
        <v>59</v>
      </c>
      <c r="AG28" s="903"/>
      <c r="AH28" s="903"/>
      <c r="AI28" s="903"/>
      <c r="AJ28" s="906"/>
      <c r="AK28" s="907">
        <v>307</v>
      </c>
      <c r="AL28" s="898"/>
      <c r="AM28" s="898"/>
      <c r="AN28" s="898"/>
      <c r="AO28" s="898"/>
      <c r="AP28" s="898" t="s">
        <v>516</v>
      </c>
      <c r="AQ28" s="898"/>
      <c r="AR28" s="898"/>
      <c r="AS28" s="898"/>
      <c r="AT28" s="898"/>
      <c r="AU28" s="898" t="s">
        <v>516</v>
      </c>
      <c r="AV28" s="898"/>
      <c r="AW28" s="898"/>
      <c r="AX28" s="898"/>
      <c r="AY28" s="898"/>
      <c r="AZ28" s="899" t="s">
        <v>516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4228</v>
      </c>
      <c r="R29" s="839"/>
      <c r="S29" s="839"/>
      <c r="T29" s="839"/>
      <c r="U29" s="839"/>
      <c r="V29" s="839">
        <v>4069</v>
      </c>
      <c r="W29" s="839"/>
      <c r="X29" s="839"/>
      <c r="Y29" s="839"/>
      <c r="Z29" s="839"/>
      <c r="AA29" s="839">
        <v>159</v>
      </c>
      <c r="AB29" s="839"/>
      <c r="AC29" s="839"/>
      <c r="AD29" s="839"/>
      <c r="AE29" s="840"/>
      <c r="AF29" s="841">
        <v>159</v>
      </c>
      <c r="AG29" s="842"/>
      <c r="AH29" s="842"/>
      <c r="AI29" s="842"/>
      <c r="AJ29" s="843"/>
      <c r="AK29" s="910">
        <v>583</v>
      </c>
      <c r="AL29" s="911"/>
      <c r="AM29" s="911"/>
      <c r="AN29" s="911"/>
      <c r="AO29" s="911"/>
      <c r="AP29" s="911" t="s">
        <v>516</v>
      </c>
      <c r="AQ29" s="911"/>
      <c r="AR29" s="911"/>
      <c r="AS29" s="911"/>
      <c r="AT29" s="911"/>
      <c r="AU29" s="911" t="s">
        <v>516</v>
      </c>
      <c r="AV29" s="911"/>
      <c r="AW29" s="911"/>
      <c r="AX29" s="911"/>
      <c r="AY29" s="911"/>
      <c r="AZ29" s="912" t="s">
        <v>516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497</v>
      </c>
      <c r="R30" s="839"/>
      <c r="S30" s="839"/>
      <c r="T30" s="839"/>
      <c r="U30" s="839"/>
      <c r="V30" s="839">
        <v>494</v>
      </c>
      <c r="W30" s="839"/>
      <c r="X30" s="839"/>
      <c r="Y30" s="839"/>
      <c r="Z30" s="839"/>
      <c r="AA30" s="839">
        <v>3</v>
      </c>
      <c r="AB30" s="839"/>
      <c r="AC30" s="839"/>
      <c r="AD30" s="839"/>
      <c r="AE30" s="840"/>
      <c r="AF30" s="841">
        <v>3</v>
      </c>
      <c r="AG30" s="842"/>
      <c r="AH30" s="842"/>
      <c r="AI30" s="842"/>
      <c r="AJ30" s="843"/>
      <c r="AK30" s="910">
        <v>140</v>
      </c>
      <c r="AL30" s="911"/>
      <c r="AM30" s="911"/>
      <c r="AN30" s="911"/>
      <c r="AO30" s="911"/>
      <c r="AP30" s="911" t="s">
        <v>516</v>
      </c>
      <c r="AQ30" s="911"/>
      <c r="AR30" s="911"/>
      <c r="AS30" s="911"/>
      <c r="AT30" s="911"/>
      <c r="AU30" s="911" t="s">
        <v>516</v>
      </c>
      <c r="AV30" s="911"/>
      <c r="AW30" s="911"/>
      <c r="AX30" s="911"/>
      <c r="AY30" s="911"/>
      <c r="AZ30" s="912" t="s">
        <v>516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1106</v>
      </c>
      <c r="R31" s="839"/>
      <c r="S31" s="839"/>
      <c r="T31" s="839"/>
      <c r="U31" s="839"/>
      <c r="V31" s="839">
        <v>953</v>
      </c>
      <c r="W31" s="839"/>
      <c r="X31" s="839"/>
      <c r="Y31" s="839"/>
      <c r="Z31" s="839"/>
      <c r="AA31" s="839">
        <v>153</v>
      </c>
      <c r="AB31" s="839"/>
      <c r="AC31" s="839"/>
      <c r="AD31" s="839"/>
      <c r="AE31" s="840"/>
      <c r="AF31" s="841">
        <v>2341</v>
      </c>
      <c r="AG31" s="842"/>
      <c r="AH31" s="842"/>
      <c r="AI31" s="842"/>
      <c r="AJ31" s="843"/>
      <c r="AK31" s="910">
        <v>15</v>
      </c>
      <c r="AL31" s="911"/>
      <c r="AM31" s="911"/>
      <c r="AN31" s="911"/>
      <c r="AO31" s="911"/>
      <c r="AP31" s="911">
        <v>1419</v>
      </c>
      <c r="AQ31" s="911"/>
      <c r="AR31" s="911"/>
      <c r="AS31" s="911"/>
      <c r="AT31" s="911"/>
      <c r="AU31" s="911">
        <v>118</v>
      </c>
      <c r="AV31" s="911"/>
      <c r="AW31" s="911"/>
      <c r="AX31" s="911"/>
      <c r="AY31" s="911"/>
      <c r="AZ31" s="912" t="s">
        <v>516</v>
      </c>
      <c r="BA31" s="912"/>
      <c r="BB31" s="912"/>
      <c r="BC31" s="912"/>
      <c r="BD31" s="912"/>
      <c r="BE31" s="908" t="s">
        <v>580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214</v>
      </c>
      <c r="R32" s="839"/>
      <c r="S32" s="839"/>
      <c r="T32" s="839"/>
      <c r="U32" s="839"/>
      <c r="V32" s="839">
        <v>155</v>
      </c>
      <c r="W32" s="839"/>
      <c r="X32" s="839"/>
      <c r="Y32" s="839"/>
      <c r="Z32" s="839"/>
      <c r="AA32" s="839">
        <v>59</v>
      </c>
      <c r="AB32" s="839"/>
      <c r="AC32" s="839"/>
      <c r="AD32" s="839"/>
      <c r="AE32" s="840"/>
      <c r="AF32" s="841">
        <v>456</v>
      </c>
      <c r="AG32" s="842"/>
      <c r="AH32" s="842"/>
      <c r="AI32" s="842"/>
      <c r="AJ32" s="843"/>
      <c r="AK32" s="910" t="s">
        <v>516</v>
      </c>
      <c r="AL32" s="911"/>
      <c r="AM32" s="911"/>
      <c r="AN32" s="911"/>
      <c r="AO32" s="911"/>
      <c r="AP32" s="911" t="s">
        <v>516</v>
      </c>
      <c r="AQ32" s="911"/>
      <c r="AR32" s="911"/>
      <c r="AS32" s="911"/>
      <c r="AT32" s="911"/>
      <c r="AU32" s="911" t="s">
        <v>516</v>
      </c>
      <c r="AV32" s="911"/>
      <c r="AW32" s="911"/>
      <c r="AX32" s="911"/>
      <c r="AY32" s="911"/>
      <c r="AZ32" s="912" t="s">
        <v>516</v>
      </c>
      <c r="BA32" s="912"/>
      <c r="BB32" s="912"/>
      <c r="BC32" s="912"/>
      <c r="BD32" s="912"/>
      <c r="BE32" s="908" t="s">
        <v>580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1960</v>
      </c>
      <c r="R33" s="839"/>
      <c r="S33" s="839"/>
      <c r="T33" s="839"/>
      <c r="U33" s="839"/>
      <c r="V33" s="839">
        <v>1960</v>
      </c>
      <c r="W33" s="839"/>
      <c r="X33" s="839"/>
      <c r="Y33" s="839"/>
      <c r="Z33" s="839"/>
      <c r="AA33" s="839">
        <v>0</v>
      </c>
      <c r="AB33" s="839"/>
      <c r="AC33" s="839"/>
      <c r="AD33" s="839"/>
      <c r="AE33" s="840"/>
      <c r="AF33" s="841">
        <v>0</v>
      </c>
      <c r="AG33" s="842"/>
      <c r="AH33" s="842"/>
      <c r="AI33" s="842"/>
      <c r="AJ33" s="843"/>
      <c r="AK33" s="910">
        <v>579</v>
      </c>
      <c r="AL33" s="911"/>
      <c r="AM33" s="911"/>
      <c r="AN33" s="911"/>
      <c r="AO33" s="911"/>
      <c r="AP33" s="911">
        <v>8924</v>
      </c>
      <c r="AQ33" s="911"/>
      <c r="AR33" s="911"/>
      <c r="AS33" s="911"/>
      <c r="AT33" s="911"/>
      <c r="AU33" s="911">
        <v>5676</v>
      </c>
      <c r="AV33" s="911"/>
      <c r="AW33" s="911"/>
      <c r="AX33" s="911"/>
      <c r="AY33" s="911"/>
      <c r="AZ33" s="912" t="s">
        <v>516</v>
      </c>
      <c r="BA33" s="912"/>
      <c r="BB33" s="912"/>
      <c r="BC33" s="912"/>
      <c r="BD33" s="912"/>
      <c r="BE33" s="908" t="s">
        <v>581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3018</v>
      </c>
      <c r="AG63" s="922"/>
      <c r="AH63" s="922"/>
      <c r="AI63" s="922"/>
      <c r="AJ63" s="923"/>
      <c r="AK63" s="924"/>
      <c r="AL63" s="919"/>
      <c r="AM63" s="919"/>
      <c r="AN63" s="919"/>
      <c r="AO63" s="919"/>
      <c r="AP63" s="922">
        <v>10343</v>
      </c>
      <c r="AQ63" s="922"/>
      <c r="AR63" s="922"/>
      <c r="AS63" s="922"/>
      <c r="AT63" s="922"/>
      <c r="AU63" s="922">
        <v>5794</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582</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516</v>
      </c>
      <c r="AL68" s="946"/>
      <c r="AM68" s="946"/>
      <c r="AN68" s="946"/>
      <c r="AO68" s="946"/>
      <c r="AP68" s="946" t="s">
        <v>516</v>
      </c>
      <c r="AQ68" s="946"/>
      <c r="AR68" s="946"/>
      <c r="AS68" s="946"/>
      <c r="AT68" s="946"/>
      <c r="AU68" s="946" t="s">
        <v>516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583</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516</v>
      </c>
      <c r="AL69" s="911"/>
      <c r="AM69" s="911"/>
      <c r="AN69" s="911"/>
      <c r="AO69" s="911"/>
      <c r="AP69" s="911" t="s">
        <v>516</v>
      </c>
      <c r="AQ69" s="911"/>
      <c r="AR69" s="911"/>
      <c r="AS69" s="911"/>
      <c r="AT69" s="911"/>
      <c r="AU69" s="911" t="s">
        <v>516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584</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516</v>
      </c>
      <c r="AL70" s="911"/>
      <c r="AM70" s="911"/>
      <c r="AN70" s="911"/>
      <c r="AO70" s="911"/>
      <c r="AP70" s="911" t="s">
        <v>516</v>
      </c>
      <c r="AQ70" s="911"/>
      <c r="AR70" s="911"/>
      <c r="AS70" s="911"/>
      <c r="AT70" s="911"/>
      <c r="AU70" s="911" t="s">
        <v>516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585</v>
      </c>
      <c r="C71" s="954"/>
      <c r="D71" s="954"/>
      <c r="E71" s="954"/>
      <c r="F71" s="954"/>
      <c r="G71" s="954"/>
      <c r="H71" s="954"/>
      <c r="I71" s="954"/>
      <c r="J71" s="954"/>
      <c r="K71" s="954"/>
      <c r="L71" s="954"/>
      <c r="M71" s="954"/>
      <c r="N71" s="954"/>
      <c r="O71" s="954"/>
      <c r="P71" s="955"/>
      <c r="Q71" s="956">
        <v>2394</v>
      </c>
      <c r="R71" s="911"/>
      <c r="S71" s="911"/>
      <c r="T71" s="911"/>
      <c r="U71" s="911"/>
      <c r="V71" s="911">
        <v>2327</v>
      </c>
      <c r="W71" s="911"/>
      <c r="X71" s="911"/>
      <c r="Y71" s="911"/>
      <c r="Z71" s="911"/>
      <c r="AA71" s="911">
        <v>67</v>
      </c>
      <c r="AB71" s="911"/>
      <c r="AC71" s="911"/>
      <c r="AD71" s="911"/>
      <c r="AE71" s="911"/>
      <c r="AF71" s="911">
        <v>67</v>
      </c>
      <c r="AG71" s="911"/>
      <c r="AH71" s="911"/>
      <c r="AI71" s="911"/>
      <c r="AJ71" s="911"/>
      <c r="AK71" s="911">
        <v>69</v>
      </c>
      <c r="AL71" s="911"/>
      <c r="AM71" s="911"/>
      <c r="AN71" s="911"/>
      <c r="AO71" s="911"/>
      <c r="AP71" s="911">
        <v>1486</v>
      </c>
      <c r="AQ71" s="911"/>
      <c r="AR71" s="911"/>
      <c r="AS71" s="911"/>
      <c r="AT71" s="911"/>
      <c r="AU71" s="911">
        <v>996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586</v>
      </c>
      <c r="C72" s="954"/>
      <c r="D72" s="954"/>
      <c r="E72" s="954"/>
      <c r="F72" s="954"/>
      <c r="G72" s="954"/>
      <c r="H72" s="954"/>
      <c r="I72" s="954"/>
      <c r="J72" s="954"/>
      <c r="K72" s="954"/>
      <c r="L72" s="954"/>
      <c r="M72" s="954"/>
      <c r="N72" s="954"/>
      <c r="O72" s="954"/>
      <c r="P72" s="955"/>
      <c r="Q72" s="956">
        <v>98</v>
      </c>
      <c r="R72" s="911"/>
      <c r="S72" s="911"/>
      <c r="T72" s="911"/>
      <c r="U72" s="911"/>
      <c r="V72" s="911">
        <v>89</v>
      </c>
      <c r="W72" s="911"/>
      <c r="X72" s="911"/>
      <c r="Y72" s="911"/>
      <c r="Z72" s="911"/>
      <c r="AA72" s="911">
        <v>9</v>
      </c>
      <c r="AB72" s="911"/>
      <c r="AC72" s="911"/>
      <c r="AD72" s="911"/>
      <c r="AE72" s="911"/>
      <c r="AF72" s="911">
        <v>9</v>
      </c>
      <c r="AG72" s="911"/>
      <c r="AH72" s="911"/>
      <c r="AI72" s="911"/>
      <c r="AJ72" s="911"/>
      <c r="AK72" s="911">
        <v>1</v>
      </c>
      <c r="AL72" s="911"/>
      <c r="AM72" s="911"/>
      <c r="AN72" s="911"/>
      <c r="AO72" s="911"/>
      <c r="AP72" s="911" t="s">
        <v>516</v>
      </c>
      <c r="AQ72" s="911"/>
      <c r="AR72" s="911"/>
      <c r="AS72" s="911"/>
      <c r="AT72" s="911"/>
      <c r="AU72" s="911" t="s">
        <v>516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587</v>
      </c>
      <c r="C73" s="954"/>
      <c r="D73" s="954"/>
      <c r="E73" s="954"/>
      <c r="F73" s="954"/>
      <c r="G73" s="954"/>
      <c r="H73" s="954"/>
      <c r="I73" s="954"/>
      <c r="J73" s="954"/>
      <c r="K73" s="954"/>
      <c r="L73" s="954"/>
      <c r="M73" s="954"/>
      <c r="N73" s="954"/>
      <c r="O73" s="954"/>
      <c r="P73" s="955"/>
      <c r="Q73" s="956">
        <v>77</v>
      </c>
      <c r="R73" s="911"/>
      <c r="S73" s="911"/>
      <c r="T73" s="911"/>
      <c r="U73" s="911"/>
      <c r="V73" s="911">
        <v>75</v>
      </c>
      <c r="W73" s="911"/>
      <c r="X73" s="911"/>
      <c r="Y73" s="911"/>
      <c r="Z73" s="911"/>
      <c r="AA73" s="911">
        <v>3</v>
      </c>
      <c r="AB73" s="911"/>
      <c r="AC73" s="911"/>
      <c r="AD73" s="911"/>
      <c r="AE73" s="911"/>
      <c r="AF73" s="911">
        <v>3</v>
      </c>
      <c r="AG73" s="911"/>
      <c r="AH73" s="911"/>
      <c r="AI73" s="911"/>
      <c r="AJ73" s="911"/>
      <c r="AK73" s="911" t="s">
        <v>516</v>
      </c>
      <c r="AL73" s="911"/>
      <c r="AM73" s="911"/>
      <c r="AN73" s="911"/>
      <c r="AO73" s="911"/>
      <c r="AP73" s="911" t="s">
        <v>516</v>
      </c>
      <c r="AQ73" s="911"/>
      <c r="AR73" s="911"/>
      <c r="AS73" s="911"/>
      <c r="AT73" s="911"/>
      <c r="AU73" s="911" t="s">
        <v>516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588</v>
      </c>
      <c r="C74" s="954"/>
      <c r="D74" s="954"/>
      <c r="E74" s="954"/>
      <c r="F74" s="954"/>
      <c r="G74" s="954"/>
      <c r="H74" s="954"/>
      <c r="I74" s="954"/>
      <c r="J74" s="954"/>
      <c r="K74" s="954"/>
      <c r="L74" s="954"/>
      <c r="M74" s="954"/>
      <c r="N74" s="954"/>
      <c r="O74" s="954"/>
      <c r="P74" s="955"/>
      <c r="Q74" s="956">
        <v>754</v>
      </c>
      <c r="R74" s="911"/>
      <c r="S74" s="911"/>
      <c r="T74" s="911"/>
      <c r="U74" s="911"/>
      <c r="V74" s="911">
        <v>715</v>
      </c>
      <c r="W74" s="911"/>
      <c r="X74" s="911"/>
      <c r="Y74" s="911"/>
      <c r="Z74" s="911"/>
      <c r="AA74" s="911">
        <v>40</v>
      </c>
      <c r="AB74" s="911"/>
      <c r="AC74" s="911"/>
      <c r="AD74" s="911"/>
      <c r="AE74" s="911"/>
      <c r="AF74" s="911">
        <v>40</v>
      </c>
      <c r="AG74" s="911"/>
      <c r="AH74" s="911"/>
      <c r="AI74" s="911"/>
      <c r="AJ74" s="911"/>
      <c r="AK74" s="911">
        <v>1</v>
      </c>
      <c r="AL74" s="911"/>
      <c r="AM74" s="911"/>
      <c r="AN74" s="911"/>
      <c r="AO74" s="911"/>
      <c r="AP74" s="911" t="s">
        <v>516</v>
      </c>
      <c r="AQ74" s="911"/>
      <c r="AR74" s="911"/>
      <c r="AS74" s="911"/>
      <c r="AT74" s="911"/>
      <c r="AU74" s="911" t="s">
        <v>516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589</v>
      </c>
      <c r="C75" s="954"/>
      <c r="D75" s="954"/>
      <c r="E75" s="954"/>
      <c r="F75" s="954"/>
      <c r="G75" s="954"/>
      <c r="H75" s="954"/>
      <c r="I75" s="954"/>
      <c r="J75" s="954"/>
      <c r="K75" s="954"/>
      <c r="L75" s="954"/>
      <c r="M75" s="954"/>
      <c r="N75" s="954"/>
      <c r="O75" s="954"/>
      <c r="P75" s="955"/>
      <c r="Q75" s="959">
        <v>159119</v>
      </c>
      <c r="R75" s="960"/>
      <c r="S75" s="960"/>
      <c r="T75" s="960"/>
      <c r="U75" s="910"/>
      <c r="V75" s="961">
        <v>154694</v>
      </c>
      <c r="W75" s="960"/>
      <c r="X75" s="960"/>
      <c r="Y75" s="960"/>
      <c r="Z75" s="910"/>
      <c r="AA75" s="961">
        <v>4425</v>
      </c>
      <c r="AB75" s="960"/>
      <c r="AC75" s="960"/>
      <c r="AD75" s="960"/>
      <c r="AE75" s="910"/>
      <c r="AF75" s="961">
        <v>4425</v>
      </c>
      <c r="AG75" s="960"/>
      <c r="AH75" s="960"/>
      <c r="AI75" s="960"/>
      <c r="AJ75" s="910"/>
      <c r="AK75" s="961">
        <v>1792</v>
      </c>
      <c r="AL75" s="960"/>
      <c r="AM75" s="960"/>
      <c r="AN75" s="960"/>
      <c r="AO75" s="910"/>
      <c r="AP75" s="961" t="s">
        <v>516</v>
      </c>
      <c r="AQ75" s="960"/>
      <c r="AR75" s="960"/>
      <c r="AS75" s="960"/>
      <c r="AT75" s="910"/>
      <c r="AU75" s="961" t="s">
        <v>516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590</v>
      </c>
      <c r="C76" s="954"/>
      <c r="D76" s="954"/>
      <c r="E76" s="954"/>
      <c r="F76" s="954"/>
      <c r="G76" s="954"/>
      <c r="H76" s="954"/>
      <c r="I76" s="954"/>
      <c r="J76" s="954"/>
      <c r="K76" s="954"/>
      <c r="L76" s="954"/>
      <c r="M76" s="954"/>
      <c r="N76" s="954"/>
      <c r="O76" s="954"/>
      <c r="P76" s="955"/>
      <c r="Q76" s="959">
        <v>5472</v>
      </c>
      <c r="R76" s="960"/>
      <c r="S76" s="960"/>
      <c r="T76" s="960"/>
      <c r="U76" s="910"/>
      <c r="V76" s="961">
        <v>5568</v>
      </c>
      <c r="W76" s="960"/>
      <c r="X76" s="960"/>
      <c r="Y76" s="960"/>
      <c r="Z76" s="910"/>
      <c r="AA76" s="961">
        <v>-96</v>
      </c>
      <c r="AB76" s="960"/>
      <c r="AC76" s="960"/>
      <c r="AD76" s="960"/>
      <c r="AE76" s="910"/>
      <c r="AF76" s="961">
        <v>612</v>
      </c>
      <c r="AG76" s="960"/>
      <c r="AH76" s="960"/>
      <c r="AI76" s="960"/>
      <c r="AJ76" s="910"/>
      <c r="AK76" s="961" t="s">
        <v>516</v>
      </c>
      <c r="AL76" s="960"/>
      <c r="AM76" s="960"/>
      <c r="AN76" s="960"/>
      <c r="AO76" s="910"/>
      <c r="AP76" s="961">
        <v>1467</v>
      </c>
      <c r="AQ76" s="960"/>
      <c r="AR76" s="960"/>
      <c r="AS76" s="960"/>
      <c r="AT76" s="910"/>
      <c r="AU76" s="961">
        <v>417</v>
      </c>
      <c r="AV76" s="960"/>
      <c r="AW76" s="960"/>
      <c r="AX76" s="960"/>
      <c r="AY76" s="910"/>
      <c r="AZ76" s="957" t="s">
        <v>591</v>
      </c>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5765</v>
      </c>
      <c r="AG88" s="922"/>
      <c r="AH88" s="922"/>
      <c r="AI88" s="922"/>
      <c r="AJ88" s="922"/>
      <c r="AK88" s="919"/>
      <c r="AL88" s="919"/>
      <c r="AM88" s="919"/>
      <c r="AN88" s="919"/>
      <c r="AO88" s="919"/>
      <c r="AP88" s="922">
        <v>2953</v>
      </c>
      <c r="AQ88" s="922"/>
      <c r="AR88" s="922"/>
      <c r="AS88" s="922"/>
      <c r="AT88" s="922"/>
      <c r="AU88" s="922">
        <v>1413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75</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304</v>
      </c>
      <c r="AG109" s="975"/>
      <c r="AH109" s="975"/>
      <c r="AI109" s="975"/>
      <c r="AJ109" s="976"/>
      <c r="AK109" s="974" t="s">
        <v>303</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304</v>
      </c>
      <c r="BW109" s="975"/>
      <c r="BX109" s="975"/>
      <c r="BY109" s="975"/>
      <c r="BZ109" s="976"/>
      <c r="CA109" s="974" t="s">
        <v>303</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304</v>
      </c>
      <c r="DM109" s="975"/>
      <c r="DN109" s="975"/>
      <c r="DO109" s="975"/>
      <c r="DP109" s="976"/>
      <c r="DQ109" s="974" t="s">
        <v>303</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1914968</v>
      </c>
      <c r="AB110" s="982"/>
      <c r="AC110" s="982"/>
      <c r="AD110" s="982"/>
      <c r="AE110" s="983"/>
      <c r="AF110" s="984">
        <v>1879288</v>
      </c>
      <c r="AG110" s="982"/>
      <c r="AH110" s="982"/>
      <c r="AI110" s="982"/>
      <c r="AJ110" s="983"/>
      <c r="AK110" s="984">
        <v>1836862</v>
      </c>
      <c r="AL110" s="982"/>
      <c r="AM110" s="982"/>
      <c r="AN110" s="982"/>
      <c r="AO110" s="983"/>
      <c r="AP110" s="985">
        <v>18.899999999999999</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19172818</v>
      </c>
      <c r="BR110" s="1017"/>
      <c r="BS110" s="1017"/>
      <c r="BT110" s="1017"/>
      <c r="BU110" s="1017"/>
      <c r="BV110" s="1017">
        <v>19023494</v>
      </c>
      <c r="BW110" s="1017"/>
      <c r="BX110" s="1017"/>
      <c r="BY110" s="1017"/>
      <c r="BZ110" s="1017"/>
      <c r="CA110" s="1017">
        <v>18438156</v>
      </c>
      <c r="CB110" s="1017"/>
      <c r="CC110" s="1017"/>
      <c r="CD110" s="1017"/>
      <c r="CE110" s="1017"/>
      <c r="CF110" s="1031">
        <v>189.9</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873703</v>
      </c>
      <c r="DH110" s="1017"/>
      <c r="DI110" s="1017"/>
      <c r="DJ110" s="1017"/>
      <c r="DK110" s="1017"/>
      <c r="DL110" s="1017">
        <v>740469</v>
      </c>
      <c r="DM110" s="1017"/>
      <c r="DN110" s="1017"/>
      <c r="DO110" s="1017"/>
      <c r="DP110" s="1017"/>
      <c r="DQ110" s="1017">
        <v>609235</v>
      </c>
      <c r="DR110" s="1017"/>
      <c r="DS110" s="1017"/>
      <c r="DT110" s="1017"/>
      <c r="DU110" s="1017"/>
      <c r="DV110" s="1018">
        <v>6.3</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435</v>
      </c>
      <c r="AG111" s="1024"/>
      <c r="AH111" s="1024"/>
      <c r="AI111" s="1024"/>
      <c r="AJ111" s="1025"/>
      <c r="AK111" s="1026" t="s">
        <v>140</v>
      </c>
      <c r="AL111" s="1024"/>
      <c r="AM111" s="1024"/>
      <c r="AN111" s="1024"/>
      <c r="AO111" s="1025"/>
      <c r="AP111" s="1027" t="s">
        <v>436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917948</v>
      </c>
      <c r="BR111" s="1010"/>
      <c r="BS111" s="1010"/>
      <c r="BT111" s="1010"/>
      <c r="BU111" s="1010"/>
      <c r="BV111" s="1010">
        <v>767614</v>
      </c>
      <c r="BW111" s="1010"/>
      <c r="BX111" s="1010"/>
      <c r="BY111" s="1010"/>
      <c r="BZ111" s="1010"/>
      <c r="CA111" s="1010">
        <v>619280</v>
      </c>
      <c r="CB111" s="1010"/>
      <c r="CC111" s="1010"/>
      <c r="CD111" s="1010"/>
      <c r="CE111" s="1010"/>
      <c r="CF111" s="1004">
        <v>6.4</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140</v>
      </c>
      <c r="DM111" s="1010"/>
      <c r="DN111" s="1010"/>
      <c r="DO111" s="1010"/>
      <c r="DP111" s="1010"/>
      <c r="DQ111" s="1010" t="s">
        <v>440</v>
      </c>
      <c r="DR111" s="1010"/>
      <c r="DS111" s="1010"/>
      <c r="DT111" s="1010"/>
      <c r="DU111" s="1010"/>
      <c r="DV111" s="1011" t="s">
        <v>441</v>
      </c>
      <c r="DW111" s="1011"/>
      <c r="DX111" s="1011"/>
      <c r="DY111" s="1011"/>
      <c r="DZ111" s="1012"/>
    </row>
    <row r="112" spans="1:131" s="246" customFormat="1" ht="26.25" customHeight="1">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444</v>
      </c>
      <c r="AB112" s="1049"/>
      <c r="AC112" s="1049"/>
      <c r="AD112" s="1049"/>
      <c r="AE112" s="1050"/>
      <c r="AF112" s="1051" t="s">
        <v>435</v>
      </c>
      <c r="AG112" s="1049"/>
      <c r="AH112" s="1049"/>
      <c r="AI112" s="1049"/>
      <c r="AJ112" s="1050"/>
      <c r="AK112" s="1051" t="s">
        <v>140</v>
      </c>
      <c r="AL112" s="1049"/>
      <c r="AM112" s="1049"/>
      <c r="AN112" s="1049"/>
      <c r="AO112" s="1050"/>
      <c r="AP112" s="1052" t="s">
        <v>140</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6586860</v>
      </c>
      <c r="BR112" s="1010"/>
      <c r="BS112" s="1010"/>
      <c r="BT112" s="1010"/>
      <c r="BU112" s="1010"/>
      <c r="BV112" s="1010">
        <v>6098629</v>
      </c>
      <c r="BW112" s="1010"/>
      <c r="BX112" s="1010"/>
      <c r="BY112" s="1010"/>
      <c r="BZ112" s="1010"/>
      <c r="CA112" s="1010">
        <v>5793550</v>
      </c>
      <c r="CB112" s="1010"/>
      <c r="CC112" s="1010"/>
      <c r="CD112" s="1010"/>
      <c r="CE112" s="1010"/>
      <c r="CF112" s="1004">
        <v>59.7</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441</v>
      </c>
      <c r="DM112" s="1010"/>
      <c r="DN112" s="1010"/>
      <c r="DO112" s="1010"/>
      <c r="DP112" s="1010"/>
      <c r="DQ112" s="1010" t="s">
        <v>436</v>
      </c>
      <c r="DR112" s="1010"/>
      <c r="DS112" s="1010"/>
      <c r="DT112" s="1010"/>
      <c r="DU112" s="1010"/>
      <c r="DV112" s="1011" t="s">
        <v>140</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581651</v>
      </c>
      <c r="AB113" s="1024"/>
      <c r="AC113" s="1024"/>
      <c r="AD113" s="1024"/>
      <c r="AE113" s="1025"/>
      <c r="AF113" s="1026">
        <v>541697</v>
      </c>
      <c r="AG113" s="1024"/>
      <c r="AH113" s="1024"/>
      <c r="AI113" s="1024"/>
      <c r="AJ113" s="1025"/>
      <c r="AK113" s="1026">
        <v>541409</v>
      </c>
      <c r="AL113" s="1024"/>
      <c r="AM113" s="1024"/>
      <c r="AN113" s="1024"/>
      <c r="AO113" s="1025"/>
      <c r="AP113" s="1027">
        <v>5.6</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1587816</v>
      </c>
      <c r="BR113" s="1010"/>
      <c r="BS113" s="1010"/>
      <c r="BT113" s="1010"/>
      <c r="BU113" s="1010"/>
      <c r="BV113" s="1010">
        <v>1354778</v>
      </c>
      <c r="BW113" s="1010"/>
      <c r="BX113" s="1010"/>
      <c r="BY113" s="1010"/>
      <c r="BZ113" s="1010"/>
      <c r="CA113" s="1010">
        <v>1412264</v>
      </c>
      <c r="CB113" s="1010"/>
      <c r="CC113" s="1010"/>
      <c r="CD113" s="1010"/>
      <c r="CE113" s="1010"/>
      <c r="CF113" s="1004">
        <v>14.5</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441</v>
      </c>
      <c r="DM113" s="1049"/>
      <c r="DN113" s="1049"/>
      <c r="DO113" s="1049"/>
      <c r="DP113" s="1050"/>
      <c r="DQ113" s="1051" t="s">
        <v>140</v>
      </c>
      <c r="DR113" s="1049"/>
      <c r="DS113" s="1049"/>
      <c r="DT113" s="1049"/>
      <c r="DU113" s="1050"/>
      <c r="DV113" s="1052" t="s">
        <v>435</v>
      </c>
      <c r="DW113" s="1053"/>
      <c r="DX113" s="1053"/>
      <c r="DY113" s="1053"/>
      <c r="DZ113" s="1054"/>
    </row>
    <row r="114" spans="1:130" s="246" customFormat="1" ht="26.25" customHeight="1">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269777</v>
      </c>
      <c r="AB114" s="1049"/>
      <c r="AC114" s="1049"/>
      <c r="AD114" s="1049"/>
      <c r="AE114" s="1050"/>
      <c r="AF114" s="1051">
        <v>291058</v>
      </c>
      <c r="AG114" s="1049"/>
      <c r="AH114" s="1049"/>
      <c r="AI114" s="1049"/>
      <c r="AJ114" s="1050"/>
      <c r="AK114" s="1051">
        <v>296161</v>
      </c>
      <c r="AL114" s="1049"/>
      <c r="AM114" s="1049"/>
      <c r="AN114" s="1049"/>
      <c r="AO114" s="1050"/>
      <c r="AP114" s="1052">
        <v>3.1</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2324109</v>
      </c>
      <c r="BR114" s="1010"/>
      <c r="BS114" s="1010"/>
      <c r="BT114" s="1010"/>
      <c r="BU114" s="1010"/>
      <c r="BV114" s="1010">
        <v>2295080</v>
      </c>
      <c r="BW114" s="1010"/>
      <c r="BX114" s="1010"/>
      <c r="BY114" s="1010"/>
      <c r="BZ114" s="1010"/>
      <c r="CA114" s="1010">
        <v>2191947</v>
      </c>
      <c r="CB114" s="1010"/>
      <c r="CC114" s="1010"/>
      <c r="CD114" s="1010"/>
      <c r="CE114" s="1010"/>
      <c r="CF114" s="1004">
        <v>22.6</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453</v>
      </c>
      <c r="DM114" s="1049"/>
      <c r="DN114" s="1049"/>
      <c r="DO114" s="1049"/>
      <c r="DP114" s="1050"/>
      <c r="DQ114" s="1051" t="s">
        <v>140</v>
      </c>
      <c r="DR114" s="1049"/>
      <c r="DS114" s="1049"/>
      <c r="DT114" s="1049"/>
      <c r="DU114" s="1050"/>
      <c r="DV114" s="1052" t="s">
        <v>436</v>
      </c>
      <c r="DW114" s="1053"/>
      <c r="DX114" s="1053"/>
      <c r="DY114" s="1053"/>
      <c r="DZ114" s="1054"/>
    </row>
    <row r="115" spans="1:130" s="246" customFormat="1" ht="26.25" customHeight="1">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272644</v>
      </c>
      <c r="AB115" s="1024"/>
      <c r="AC115" s="1024"/>
      <c r="AD115" s="1024"/>
      <c r="AE115" s="1025"/>
      <c r="AF115" s="1026">
        <v>165405</v>
      </c>
      <c r="AG115" s="1024"/>
      <c r="AH115" s="1024"/>
      <c r="AI115" s="1024"/>
      <c r="AJ115" s="1025"/>
      <c r="AK115" s="1026">
        <v>159286</v>
      </c>
      <c r="AL115" s="1024"/>
      <c r="AM115" s="1024"/>
      <c r="AN115" s="1024"/>
      <c r="AO115" s="1025"/>
      <c r="AP115" s="1027">
        <v>1.6</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140</v>
      </c>
      <c r="BW115" s="1010"/>
      <c r="BX115" s="1010"/>
      <c r="BY115" s="1010"/>
      <c r="BZ115" s="1010"/>
      <c r="CA115" s="1010" t="s">
        <v>140</v>
      </c>
      <c r="CB115" s="1010"/>
      <c r="CC115" s="1010"/>
      <c r="CD115" s="1010"/>
      <c r="CE115" s="1010"/>
      <c r="CF115" s="1004" t="s">
        <v>436</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436</v>
      </c>
      <c r="DH115" s="1049"/>
      <c r="DI115" s="1049"/>
      <c r="DJ115" s="1049"/>
      <c r="DK115" s="1050"/>
      <c r="DL115" s="1051" t="s">
        <v>140</v>
      </c>
      <c r="DM115" s="1049"/>
      <c r="DN115" s="1049"/>
      <c r="DO115" s="1049"/>
      <c r="DP115" s="1050"/>
      <c r="DQ115" s="1051" t="s">
        <v>439</v>
      </c>
      <c r="DR115" s="1049"/>
      <c r="DS115" s="1049"/>
      <c r="DT115" s="1049"/>
      <c r="DU115" s="1050"/>
      <c r="DV115" s="1052" t="s">
        <v>457</v>
      </c>
      <c r="DW115" s="1053"/>
      <c r="DX115" s="1053"/>
      <c r="DY115" s="1053"/>
      <c r="DZ115" s="1054"/>
    </row>
    <row r="116" spans="1:130" s="246" customFormat="1" ht="26.25" customHeight="1">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457</v>
      </c>
      <c r="AB116" s="1049"/>
      <c r="AC116" s="1049"/>
      <c r="AD116" s="1049"/>
      <c r="AE116" s="1050"/>
      <c r="AF116" s="1051" t="s">
        <v>435</v>
      </c>
      <c r="AG116" s="1049"/>
      <c r="AH116" s="1049"/>
      <c r="AI116" s="1049"/>
      <c r="AJ116" s="1050"/>
      <c r="AK116" s="1051" t="s">
        <v>436</v>
      </c>
      <c r="AL116" s="1049"/>
      <c r="AM116" s="1049"/>
      <c r="AN116" s="1049"/>
      <c r="AO116" s="1050"/>
      <c r="AP116" s="1052" t="s">
        <v>457</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434</v>
      </c>
      <c r="BW116" s="1010"/>
      <c r="BX116" s="1010"/>
      <c r="BY116" s="1010"/>
      <c r="BZ116" s="1010"/>
      <c r="CA116" s="1010" t="s">
        <v>140</v>
      </c>
      <c r="CB116" s="1010"/>
      <c r="CC116" s="1010"/>
      <c r="CD116" s="1010"/>
      <c r="CE116" s="1010"/>
      <c r="CF116" s="1004" t="s">
        <v>436</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44245</v>
      </c>
      <c r="DH116" s="1049"/>
      <c r="DI116" s="1049"/>
      <c r="DJ116" s="1049"/>
      <c r="DK116" s="1050"/>
      <c r="DL116" s="1051">
        <v>27145</v>
      </c>
      <c r="DM116" s="1049"/>
      <c r="DN116" s="1049"/>
      <c r="DO116" s="1049"/>
      <c r="DP116" s="1050"/>
      <c r="DQ116" s="1051">
        <v>10045</v>
      </c>
      <c r="DR116" s="1049"/>
      <c r="DS116" s="1049"/>
      <c r="DT116" s="1049"/>
      <c r="DU116" s="1050"/>
      <c r="DV116" s="1052">
        <v>0.1</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3039040</v>
      </c>
      <c r="AB117" s="1067"/>
      <c r="AC117" s="1067"/>
      <c r="AD117" s="1067"/>
      <c r="AE117" s="1068"/>
      <c r="AF117" s="1069">
        <v>2877448</v>
      </c>
      <c r="AG117" s="1067"/>
      <c r="AH117" s="1067"/>
      <c r="AI117" s="1067"/>
      <c r="AJ117" s="1068"/>
      <c r="AK117" s="1069">
        <v>2833718</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441</v>
      </c>
      <c r="BW117" s="1010"/>
      <c r="BX117" s="1010"/>
      <c r="BY117" s="1010"/>
      <c r="BZ117" s="1010"/>
      <c r="CA117" s="1010" t="s">
        <v>435</v>
      </c>
      <c r="CB117" s="1010"/>
      <c r="CC117" s="1010"/>
      <c r="CD117" s="1010"/>
      <c r="CE117" s="1010"/>
      <c r="CF117" s="1004" t="s">
        <v>444</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140</v>
      </c>
      <c r="DM117" s="1049"/>
      <c r="DN117" s="1049"/>
      <c r="DO117" s="1049"/>
      <c r="DP117" s="1050"/>
      <c r="DQ117" s="1051" t="s">
        <v>140</v>
      </c>
      <c r="DR117" s="1049"/>
      <c r="DS117" s="1049"/>
      <c r="DT117" s="1049"/>
      <c r="DU117" s="1050"/>
      <c r="DV117" s="1052" t="s">
        <v>441</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304</v>
      </c>
      <c r="AG118" s="975"/>
      <c r="AH118" s="975"/>
      <c r="AI118" s="975"/>
      <c r="AJ118" s="976"/>
      <c r="AK118" s="974" t="s">
        <v>303</v>
      </c>
      <c r="AL118" s="975"/>
      <c r="AM118" s="975"/>
      <c r="AN118" s="975"/>
      <c r="AO118" s="976"/>
      <c r="AP118" s="1061" t="s">
        <v>427</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453</v>
      </c>
      <c r="BW118" s="1088"/>
      <c r="BX118" s="1088"/>
      <c r="BY118" s="1088"/>
      <c r="BZ118" s="1088"/>
      <c r="CA118" s="1088" t="s">
        <v>436</v>
      </c>
      <c r="CB118" s="1088"/>
      <c r="CC118" s="1088"/>
      <c r="CD118" s="1088"/>
      <c r="CE118" s="1088"/>
      <c r="CF118" s="1004" t="s">
        <v>435</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435</v>
      </c>
      <c r="DM118" s="1049"/>
      <c r="DN118" s="1049"/>
      <c r="DO118" s="1049"/>
      <c r="DP118" s="1050"/>
      <c r="DQ118" s="1051" t="s">
        <v>444</v>
      </c>
      <c r="DR118" s="1049"/>
      <c r="DS118" s="1049"/>
      <c r="DT118" s="1049"/>
      <c r="DU118" s="1050"/>
      <c r="DV118" s="1052" t="s">
        <v>140</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254931</v>
      </c>
      <c r="AB119" s="982"/>
      <c r="AC119" s="982"/>
      <c r="AD119" s="982"/>
      <c r="AE119" s="983"/>
      <c r="AF119" s="984">
        <v>147420</v>
      </c>
      <c r="AG119" s="982"/>
      <c r="AH119" s="982"/>
      <c r="AI119" s="982"/>
      <c r="AJ119" s="983"/>
      <c r="AK119" s="984">
        <v>141301</v>
      </c>
      <c r="AL119" s="982"/>
      <c r="AM119" s="982"/>
      <c r="AN119" s="982"/>
      <c r="AO119" s="983"/>
      <c r="AP119" s="985">
        <v>1.5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466</v>
      </c>
      <c r="BP119" s="1096"/>
      <c r="BQ119" s="1087">
        <v>30589551</v>
      </c>
      <c r="BR119" s="1088"/>
      <c r="BS119" s="1088"/>
      <c r="BT119" s="1088"/>
      <c r="BU119" s="1088"/>
      <c r="BV119" s="1088">
        <v>29539595</v>
      </c>
      <c r="BW119" s="1088"/>
      <c r="BX119" s="1088"/>
      <c r="BY119" s="1088"/>
      <c r="BZ119" s="1088"/>
      <c r="CA119" s="1088">
        <v>28455197</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468</v>
      </c>
      <c r="DH119" s="1074"/>
      <c r="DI119" s="1074"/>
      <c r="DJ119" s="1074"/>
      <c r="DK119" s="1075"/>
      <c r="DL119" s="1073" t="s">
        <v>140</v>
      </c>
      <c r="DM119" s="1074"/>
      <c r="DN119" s="1074"/>
      <c r="DO119" s="1074"/>
      <c r="DP119" s="1075"/>
      <c r="DQ119" s="1073" t="s">
        <v>436</v>
      </c>
      <c r="DR119" s="1074"/>
      <c r="DS119" s="1074"/>
      <c r="DT119" s="1074"/>
      <c r="DU119" s="1075"/>
      <c r="DV119" s="1076" t="s">
        <v>436</v>
      </c>
      <c r="DW119" s="1077"/>
      <c r="DX119" s="1077"/>
      <c r="DY119" s="1077"/>
      <c r="DZ119" s="1078"/>
    </row>
    <row r="120" spans="1:130" s="246" customFormat="1" ht="26.25" customHeight="1">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435</v>
      </c>
      <c r="AG120" s="1049"/>
      <c r="AH120" s="1049"/>
      <c r="AI120" s="1049"/>
      <c r="AJ120" s="1050"/>
      <c r="AK120" s="1051" t="s">
        <v>435</v>
      </c>
      <c r="AL120" s="1049"/>
      <c r="AM120" s="1049"/>
      <c r="AN120" s="1049"/>
      <c r="AO120" s="1050"/>
      <c r="AP120" s="1052" t="s">
        <v>436</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6989304</v>
      </c>
      <c r="BR120" s="1017"/>
      <c r="BS120" s="1017"/>
      <c r="BT120" s="1017"/>
      <c r="BU120" s="1017"/>
      <c r="BV120" s="1017">
        <v>7089556</v>
      </c>
      <c r="BW120" s="1017"/>
      <c r="BX120" s="1017"/>
      <c r="BY120" s="1017"/>
      <c r="BZ120" s="1017"/>
      <c r="CA120" s="1017">
        <v>6302777</v>
      </c>
      <c r="CB120" s="1017"/>
      <c r="CC120" s="1017"/>
      <c r="CD120" s="1017"/>
      <c r="CE120" s="1017"/>
      <c r="CF120" s="1031">
        <v>64.900000000000006</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6508046</v>
      </c>
      <c r="DH120" s="1017"/>
      <c r="DI120" s="1017"/>
      <c r="DJ120" s="1017"/>
      <c r="DK120" s="1017"/>
      <c r="DL120" s="1017">
        <v>5996592</v>
      </c>
      <c r="DM120" s="1017"/>
      <c r="DN120" s="1017"/>
      <c r="DO120" s="1017"/>
      <c r="DP120" s="1017"/>
      <c r="DQ120" s="1017">
        <v>5675737</v>
      </c>
      <c r="DR120" s="1017"/>
      <c r="DS120" s="1017"/>
      <c r="DT120" s="1017"/>
      <c r="DU120" s="1017"/>
      <c r="DV120" s="1018">
        <v>58.5</v>
      </c>
      <c r="DW120" s="1018"/>
      <c r="DX120" s="1018"/>
      <c r="DY120" s="1018"/>
      <c r="DZ120" s="1019"/>
    </row>
    <row r="121" spans="1:130" s="246" customFormat="1" ht="26.25" customHeight="1">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435</v>
      </c>
      <c r="AG121" s="1049"/>
      <c r="AH121" s="1049"/>
      <c r="AI121" s="1049"/>
      <c r="AJ121" s="1050"/>
      <c r="AK121" s="1051" t="s">
        <v>436</v>
      </c>
      <c r="AL121" s="1049"/>
      <c r="AM121" s="1049"/>
      <c r="AN121" s="1049"/>
      <c r="AO121" s="1050"/>
      <c r="AP121" s="1052" t="s">
        <v>468</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3107329</v>
      </c>
      <c r="BR121" s="1010"/>
      <c r="BS121" s="1010"/>
      <c r="BT121" s="1010"/>
      <c r="BU121" s="1010"/>
      <c r="BV121" s="1010">
        <v>3104352</v>
      </c>
      <c r="BW121" s="1010"/>
      <c r="BX121" s="1010"/>
      <c r="BY121" s="1010"/>
      <c r="BZ121" s="1010"/>
      <c r="CA121" s="1010">
        <v>3279497</v>
      </c>
      <c r="CB121" s="1010"/>
      <c r="CC121" s="1010"/>
      <c r="CD121" s="1010"/>
      <c r="CE121" s="1010"/>
      <c r="CF121" s="1004">
        <v>33.799999999999997</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78814</v>
      </c>
      <c r="DH121" s="1010"/>
      <c r="DI121" s="1010"/>
      <c r="DJ121" s="1010"/>
      <c r="DK121" s="1010"/>
      <c r="DL121" s="1010">
        <v>102037</v>
      </c>
      <c r="DM121" s="1010"/>
      <c r="DN121" s="1010"/>
      <c r="DO121" s="1010"/>
      <c r="DP121" s="1010"/>
      <c r="DQ121" s="1010">
        <v>117813</v>
      </c>
      <c r="DR121" s="1010"/>
      <c r="DS121" s="1010"/>
      <c r="DT121" s="1010"/>
      <c r="DU121" s="1010"/>
      <c r="DV121" s="1011">
        <v>1.2</v>
      </c>
      <c r="DW121" s="1011"/>
      <c r="DX121" s="1011"/>
      <c r="DY121" s="1011"/>
      <c r="DZ121" s="1012"/>
    </row>
    <row r="122" spans="1:130" s="246" customFormat="1" ht="26.25" customHeight="1">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440</v>
      </c>
      <c r="AG122" s="1049"/>
      <c r="AH122" s="1049"/>
      <c r="AI122" s="1049"/>
      <c r="AJ122" s="1050"/>
      <c r="AK122" s="1051" t="s">
        <v>436</v>
      </c>
      <c r="AL122" s="1049"/>
      <c r="AM122" s="1049"/>
      <c r="AN122" s="1049"/>
      <c r="AO122" s="1050"/>
      <c r="AP122" s="1052" t="s">
        <v>453</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18792408</v>
      </c>
      <c r="BR122" s="1088"/>
      <c r="BS122" s="1088"/>
      <c r="BT122" s="1088"/>
      <c r="BU122" s="1088"/>
      <c r="BV122" s="1088">
        <v>18217866</v>
      </c>
      <c r="BW122" s="1088"/>
      <c r="BX122" s="1088"/>
      <c r="BY122" s="1088"/>
      <c r="BZ122" s="1088"/>
      <c r="CA122" s="1088">
        <v>18123773</v>
      </c>
      <c r="CB122" s="1088"/>
      <c r="CC122" s="1088"/>
      <c r="CD122" s="1088"/>
      <c r="CE122" s="1088"/>
      <c r="CF122" s="1108">
        <v>186.7</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t="s">
        <v>444</v>
      </c>
      <c r="DH122" s="1010"/>
      <c r="DI122" s="1010"/>
      <c r="DJ122" s="1010"/>
      <c r="DK122" s="1010"/>
      <c r="DL122" s="1010" t="s">
        <v>435</v>
      </c>
      <c r="DM122" s="1010"/>
      <c r="DN122" s="1010"/>
      <c r="DO122" s="1010"/>
      <c r="DP122" s="1010"/>
      <c r="DQ122" s="1010" t="s">
        <v>435</v>
      </c>
      <c r="DR122" s="1010"/>
      <c r="DS122" s="1010"/>
      <c r="DT122" s="1010"/>
      <c r="DU122" s="1010"/>
      <c r="DV122" s="1011" t="s">
        <v>440</v>
      </c>
      <c r="DW122" s="1011"/>
      <c r="DX122" s="1011"/>
      <c r="DY122" s="1011"/>
      <c r="DZ122" s="1012"/>
    </row>
    <row r="123" spans="1:130" s="246" customFormat="1" ht="26.25" customHeight="1">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17100</v>
      </c>
      <c r="AB123" s="1049"/>
      <c r="AC123" s="1049"/>
      <c r="AD123" s="1049"/>
      <c r="AE123" s="1050"/>
      <c r="AF123" s="1051">
        <v>17100</v>
      </c>
      <c r="AG123" s="1049"/>
      <c r="AH123" s="1049"/>
      <c r="AI123" s="1049"/>
      <c r="AJ123" s="1050"/>
      <c r="AK123" s="1051">
        <v>17100</v>
      </c>
      <c r="AL123" s="1049"/>
      <c r="AM123" s="1049"/>
      <c r="AN123" s="1049"/>
      <c r="AO123" s="1050"/>
      <c r="AP123" s="1052">
        <v>0.2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478</v>
      </c>
      <c r="BP123" s="1096"/>
      <c r="BQ123" s="1155">
        <v>28889041</v>
      </c>
      <c r="BR123" s="1156"/>
      <c r="BS123" s="1156"/>
      <c r="BT123" s="1156"/>
      <c r="BU123" s="1156"/>
      <c r="BV123" s="1156">
        <v>28411774</v>
      </c>
      <c r="BW123" s="1156"/>
      <c r="BX123" s="1156"/>
      <c r="BY123" s="1156"/>
      <c r="BZ123" s="1156"/>
      <c r="CA123" s="1156">
        <v>27706047</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436</v>
      </c>
      <c r="AB124" s="1049"/>
      <c r="AC124" s="1049"/>
      <c r="AD124" s="1049"/>
      <c r="AE124" s="1050"/>
      <c r="AF124" s="1051" t="s">
        <v>444</v>
      </c>
      <c r="AG124" s="1049"/>
      <c r="AH124" s="1049"/>
      <c r="AI124" s="1049"/>
      <c r="AJ124" s="1050"/>
      <c r="AK124" s="1051" t="s">
        <v>434</v>
      </c>
      <c r="AL124" s="1049"/>
      <c r="AM124" s="1049"/>
      <c r="AN124" s="1049"/>
      <c r="AO124" s="1050"/>
      <c r="AP124" s="1052" t="s">
        <v>468</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18</v>
      </c>
      <c r="BR124" s="1118"/>
      <c r="BS124" s="1118"/>
      <c r="BT124" s="1118"/>
      <c r="BU124" s="1118"/>
      <c r="BV124" s="1118">
        <v>11.6</v>
      </c>
      <c r="BW124" s="1118"/>
      <c r="BX124" s="1118"/>
      <c r="BY124" s="1118"/>
      <c r="BZ124" s="1118"/>
      <c r="CA124" s="1118">
        <v>7.7</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440</v>
      </c>
      <c r="DH124" s="1074"/>
      <c r="DI124" s="1074"/>
      <c r="DJ124" s="1074"/>
      <c r="DK124" s="1075"/>
      <c r="DL124" s="1073" t="s">
        <v>435</v>
      </c>
      <c r="DM124" s="1074"/>
      <c r="DN124" s="1074"/>
      <c r="DO124" s="1074"/>
      <c r="DP124" s="1075"/>
      <c r="DQ124" s="1073" t="s">
        <v>436</v>
      </c>
      <c r="DR124" s="1074"/>
      <c r="DS124" s="1074"/>
      <c r="DT124" s="1074"/>
      <c r="DU124" s="1075"/>
      <c r="DV124" s="1076" t="s">
        <v>435</v>
      </c>
      <c r="DW124" s="1077"/>
      <c r="DX124" s="1077"/>
      <c r="DY124" s="1077"/>
      <c r="DZ124" s="1078"/>
    </row>
    <row r="125" spans="1:130" s="246" customFormat="1" ht="26.25" customHeight="1">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435</v>
      </c>
      <c r="AB125" s="1049"/>
      <c r="AC125" s="1049"/>
      <c r="AD125" s="1049"/>
      <c r="AE125" s="1050"/>
      <c r="AF125" s="1051" t="s">
        <v>434</v>
      </c>
      <c r="AG125" s="1049"/>
      <c r="AH125" s="1049"/>
      <c r="AI125" s="1049"/>
      <c r="AJ125" s="1050"/>
      <c r="AK125" s="1051" t="s">
        <v>435</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435</v>
      </c>
      <c r="DH125" s="1017"/>
      <c r="DI125" s="1017"/>
      <c r="DJ125" s="1017"/>
      <c r="DK125" s="1017"/>
      <c r="DL125" s="1017" t="s">
        <v>436</v>
      </c>
      <c r="DM125" s="1017"/>
      <c r="DN125" s="1017"/>
      <c r="DO125" s="1017"/>
      <c r="DP125" s="1017"/>
      <c r="DQ125" s="1017" t="s">
        <v>435</v>
      </c>
      <c r="DR125" s="1017"/>
      <c r="DS125" s="1017"/>
      <c r="DT125" s="1017"/>
      <c r="DU125" s="1017"/>
      <c r="DV125" s="1018" t="s">
        <v>140</v>
      </c>
      <c r="DW125" s="1018"/>
      <c r="DX125" s="1018"/>
      <c r="DY125" s="1018"/>
      <c r="DZ125" s="1019"/>
    </row>
    <row r="126" spans="1:130" s="246" customFormat="1" ht="26.25" customHeight="1" thickBot="1">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434</v>
      </c>
      <c r="AB126" s="1049"/>
      <c r="AC126" s="1049"/>
      <c r="AD126" s="1049"/>
      <c r="AE126" s="1050"/>
      <c r="AF126" s="1051" t="s">
        <v>453</v>
      </c>
      <c r="AG126" s="1049"/>
      <c r="AH126" s="1049"/>
      <c r="AI126" s="1049"/>
      <c r="AJ126" s="1050"/>
      <c r="AK126" s="1051" t="s">
        <v>434</v>
      </c>
      <c r="AL126" s="1049"/>
      <c r="AM126" s="1049"/>
      <c r="AN126" s="1049"/>
      <c r="AO126" s="1050"/>
      <c r="AP126" s="1052" t="s">
        <v>453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435</v>
      </c>
      <c r="DH126" s="1010"/>
      <c r="DI126" s="1010"/>
      <c r="DJ126" s="1010"/>
      <c r="DK126" s="1010"/>
      <c r="DL126" s="1010" t="s">
        <v>436</v>
      </c>
      <c r="DM126" s="1010"/>
      <c r="DN126" s="1010"/>
      <c r="DO126" s="1010"/>
      <c r="DP126" s="1010"/>
      <c r="DQ126" s="1010" t="s">
        <v>434</v>
      </c>
      <c r="DR126" s="1010"/>
      <c r="DS126" s="1010"/>
      <c r="DT126" s="1010"/>
      <c r="DU126" s="1010"/>
      <c r="DV126" s="1011" t="s">
        <v>436</v>
      </c>
      <c r="DW126" s="1011"/>
      <c r="DX126" s="1011"/>
      <c r="DY126" s="1011"/>
      <c r="DZ126" s="1012"/>
    </row>
    <row r="127" spans="1:130" s="246" customFormat="1" ht="26.25" customHeight="1">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613</v>
      </c>
      <c r="AB127" s="1049"/>
      <c r="AC127" s="1049"/>
      <c r="AD127" s="1049"/>
      <c r="AE127" s="1050"/>
      <c r="AF127" s="1051">
        <v>885</v>
      </c>
      <c r="AG127" s="1049"/>
      <c r="AH127" s="1049"/>
      <c r="AI127" s="1049"/>
      <c r="AJ127" s="1050"/>
      <c r="AK127" s="1051">
        <v>885</v>
      </c>
      <c r="AL127" s="1049"/>
      <c r="AM127" s="1049"/>
      <c r="AN127" s="1049"/>
      <c r="AO127" s="1050"/>
      <c r="AP127" s="1052">
        <v>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434</v>
      </c>
      <c r="DM127" s="1010"/>
      <c r="DN127" s="1010"/>
      <c r="DO127" s="1010"/>
      <c r="DP127" s="1010"/>
      <c r="DQ127" s="1010" t="s">
        <v>440</v>
      </c>
      <c r="DR127" s="1010"/>
      <c r="DS127" s="1010"/>
      <c r="DT127" s="1010"/>
      <c r="DU127" s="1010"/>
      <c r="DV127" s="1011" t="s">
        <v>434</v>
      </c>
      <c r="DW127" s="1011"/>
      <c r="DX127" s="1011"/>
      <c r="DY127" s="1011"/>
      <c r="DZ127" s="1012"/>
    </row>
    <row r="128" spans="1:130" s="246" customFormat="1" ht="26.25" customHeight="1" thickBot="1">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452077</v>
      </c>
      <c r="AB128" s="1138"/>
      <c r="AC128" s="1138"/>
      <c r="AD128" s="1138"/>
      <c r="AE128" s="1139"/>
      <c r="AF128" s="1140">
        <v>445636</v>
      </c>
      <c r="AG128" s="1138"/>
      <c r="AH128" s="1138"/>
      <c r="AI128" s="1138"/>
      <c r="AJ128" s="1139"/>
      <c r="AK128" s="1140">
        <v>415649</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436</v>
      </c>
      <c r="BG128" s="1145"/>
      <c r="BH128" s="1145"/>
      <c r="BI128" s="1145"/>
      <c r="BJ128" s="1145"/>
      <c r="BK128" s="1145"/>
      <c r="BL128" s="1146"/>
      <c r="BM128" s="1144">
        <v>13.12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439</v>
      </c>
      <c r="DH128" s="1130"/>
      <c r="DI128" s="1130"/>
      <c r="DJ128" s="1130"/>
      <c r="DK128" s="1130"/>
      <c r="DL128" s="1130" t="s">
        <v>440</v>
      </c>
      <c r="DM128" s="1130"/>
      <c r="DN128" s="1130"/>
      <c r="DO128" s="1130"/>
      <c r="DP128" s="1130"/>
      <c r="DQ128" s="1130" t="s">
        <v>436</v>
      </c>
      <c r="DR128" s="1130"/>
      <c r="DS128" s="1130"/>
      <c r="DT128" s="1130"/>
      <c r="DU128" s="1130"/>
      <c r="DV128" s="1131" t="s">
        <v>440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11229853</v>
      </c>
      <c r="AB129" s="1049"/>
      <c r="AC129" s="1049"/>
      <c r="AD129" s="1049"/>
      <c r="AE129" s="1050"/>
      <c r="AF129" s="1051">
        <v>11490923</v>
      </c>
      <c r="AG129" s="1049"/>
      <c r="AH129" s="1049"/>
      <c r="AI129" s="1049"/>
      <c r="AJ129" s="1050"/>
      <c r="AK129" s="1051">
        <v>11472900</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435</v>
      </c>
      <c r="BG129" s="1159"/>
      <c r="BH129" s="1159"/>
      <c r="BI129" s="1159"/>
      <c r="BJ129" s="1159"/>
      <c r="BK129" s="1159"/>
      <c r="BL129" s="1160"/>
      <c r="BM129" s="1158">
        <v>18.12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1808746</v>
      </c>
      <c r="AB130" s="1049"/>
      <c r="AC130" s="1049"/>
      <c r="AD130" s="1049"/>
      <c r="AE130" s="1050"/>
      <c r="AF130" s="1051">
        <v>1789994</v>
      </c>
      <c r="AG130" s="1049"/>
      <c r="AH130" s="1049"/>
      <c r="AI130" s="1049"/>
      <c r="AJ130" s="1050"/>
      <c r="AK130" s="1051">
        <v>1765484</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9421107</v>
      </c>
      <c r="AB131" s="1074"/>
      <c r="AC131" s="1074"/>
      <c r="AD131" s="1074"/>
      <c r="AE131" s="1075"/>
      <c r="AF131" s="1073">
        <v>9700929</v>
      </c>
      <c r="AG131" s="1074"/>
      <c r="AH131" s="1074"/>
      <c r="AI131" s="1074"/>
      <c r="AJ131" s="1075"/>
      <c r="AK131" s="1073">
        <v>9707416</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7.7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8.2603562410000002</v>
      </c>
      <c r="AB132" s="1190"/>
      <c r="AC132" s="1190"/>
      <c r="AD132" s="1190"/>
      <c r="AE132" s="1191"/>
      <c r="AF132" s="1192">
        <v>6.6160467719999998</v>
      </c>
      <c r="AG132" s="1190"/>
      <c r="AH132" s="1190"/>
      <c r="AI132" s="1190"/>
      <c r="AJ132" s="1191"/>
      <c r="AK132" s="1192">
        <v>6.7225407869999998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9.6</v>
      </c>
      <c r="AB133" s="1173"/>
      <c r="AC133" s="1173"/>
      <c r="AD133" s="1173"/>
      <c r="AE133" s="1174"/>
      <c r="AF133" s="1172">
        <v>8.3000000000000007</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p0B4WlxCpf1Y94DxeQ5XpxBbKxmjwYIYB5dumh43+zgWJfrj/uhAD9fp24ADtooP1/wOo1WCsTB4ZdzbGLyPw==" saltValue="Lov+XIQyk43habSAmERB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PTb3OOZ3Cmn2kSBkdcut6Z7bBX/b/k/u/GY5hLPRAyenUSxMQo05qVBv0tVHyOEYjZciaZJFvWwJlKDgrEhug==" saltValue="fPpUYq9E5VmZd9xLmeVV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WA994PnZS4ec892ojzMRvMRQa7zDnF5pCt1/uqcGGpFgo5tATcA0WV5cjjICpmTLnncMC4clNecyVQnisjBSQ==" saltValue="UXn1yYiMwc9oqJRUQqHg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2719679</v>
      </c>
      <c r="AP9" s="312">
        <v>56883</v>
      </c>
      <c r="AQ9" s="313">
        <v>83394</v>
      </c>
      <c r="AR9" s="314">
        <v>-31.8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250887</v>
      </c>
      <c r="AP10" s="315">
        <v>5247</v>
      </c>
      <c r="AQ10" s="316">
        <v>6219</v>
      </c>
      <c r="AR10" s="317">
        <v>-15.6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66340</v>
      </c>
      <c r="AP11" s="315">
        <v>1388</v>
      </c>
      <c r="AQ11" s="316">
        <v>9118</v>
      </c>
      <c r="AR11" s="317">
        <v>-84.8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987</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v>9</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115678</v>
      </c>
      <c r="AP14" s="315">
        <v>2419</v>
      </c>
      <c r="AQ14" s="316">
        <v>3664</v>
      </c>
      <c r="AR14" s="317">
        <v>-34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60876</v>
      </c>
      <c r="AP15" s="315">
        <v>1273</v>
      </c>
      <c r="AQ15" s="316">
        <v>1887</v>
      </c>
      <c r="AR15" s="317">
        <v>-32.5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-260739</v>
      </c>
      <c r="AP16" s="315">
        <v>-5453</v>
      </c>
      <c r="AQ16" s="316">
        <v>-7696</v>
      </c>
      <c r="AR16" s="317">
        <v>-29.1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2952721</v>
      </c>
      <c r="AP17" s="315">
        <v>61757</v>
      </c>
      <c r="AQ17" s="316">
        <v>97581</v>
      </c>
      <c r="AR17" s="317">
        <v>-36.700000000000003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6.88</v>
      </c>
      <c r="AP21" s="328">
        <v>9.5399999999999991</v>
      </c>
      <c r="AQ21" s="329">
        <v>-2.66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97.5</v>
      </c>
      <c r="AP22" s="333">
        <v>97.4</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1836862</v>
      </c>
      <c r="AP32" s="342">
        <v>38418</v>
      </c>
      <c r="AQ32" s="343">
        <v>62676</v>
      </c>
      <c r="AR32" s="344">
        <v>-38.700000000000003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516</v>
      </c>
      <c r="AP34" s="342" t="s">
        <v>516</v>
      </c>
      <c r="AQ34" s="343">
        <v>16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541409</v>
      </c>
      <c r="AP35" s="342">
        <v>11324</v>
      </c>
      <c r="AQ35" s="343">
        <v>17882</v>
      </c>
      <c r="AR35" s="344">
        <v>-36.700000000000003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296161</v>
      </c>
      <c r="AP36" s="342">
        <v>6194</v>
      </c>
      <c r="AQ36" s="343">
        <v>3809</v>
      </c>
      <c r="AR36" s="344">
        <v>62.6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159286</v>
      </c>
      <c r="AP37" s="342">
        <v>3332</v>
      </c>
      <c r="AQ37" s="343">
        <v>679</v>
      </c>
      <c r="AR37" s="344">
        <v>390.7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516</v>
      </c>
      <c r="AP38" s="345" t="s">
        <v>516</v>
      </c>
      <c r="AQ38" s="346">
        <v>2</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-415649</v>
      </c>
      <c r="AP39" s="342">
        <v>-8693</v>
      </c>
      <c r="AQ39" s="343">
        <v>-2913</v>
      </c>
      <c r="AR39" s="344">
        <v>198.4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-1765484</v>
      </c>
      <c r="AP40" s="342">
        <v>-36926</v>
      </c>
      <c r="AQ40" s="343">
        <v>-59622</v>
      </c>
      <c r="AR40" s="344">
        <v>-38.1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652585</v>
      </c>
      <c r="AP41" s="342">
        <v>13649</v>
      </c>
      <c r="AQ41" s="343">
        <v>22530</v>
      </c>
      <c r="AR41" s="344">
        <v>-39.4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2617969</v>
      </c>
      <c r="AN51" s="364">
        <v>54773</v>
      </c>
      <c r="AO51" s="365">
        <v>-9.6</v>
      </c>
      <c r="AP51" s="366">
        <v>83623</v>
      </c>
      <c r="AQ51" s="367">
        <v>-0.9</v>
      </c>
      <c r="AR51" s="368">
        <v>-8.6999999999999993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1327309</v>
      </c>
      <c r="AN52" s="372">
        <v>27770</v>
      </c>
      <c r="AO52" s="373">
        <v>-15.3</v>
      </c>
      <c r="AP52" s="374">
        <v>48787</v>
      </c>
      <c r="AQ52" s="375">
        <v>10</v>
      </c>
      <c r="AR52" s="376">
        <v>-25.3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4422228</v>
      </c>
      <c r="AN53" s="364">
        <v>92436</v>
      </c>
      <c r="AO53" s="365">
        <v>68.8</v>
      </c>
      <c r="AP53" s="366">
        <v>87974</v>
      </c>
      <c r="AQ53" s="367">
        <v>5.2</v>
      </c>
      <c r="AR53" s="368">
        <v>63.6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2155926</v>
      </c>
      <c r="AN54" s="372">
        <v>45064</v>
      </c>
      <c r="AO54" s="373">
        <v>62.3</v>
      </c>
      <c r="AP54" s="374">
        <v>48183</v>
      </c>
      <c r="AQ54" s="375">
        <v>-1.2</v>
      </c>
      <c r="AR54" s="376">
        <v>63.5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4960143</v>
      </c>
      <c r="AN55" s="364">
        <v>103925</v>
      </c>
      <c r="AO55" s="365">
        <v>12.4</v>
      </c>
      <c r="AP55" s="366">
        <v>78864</v>
      </c>
      <c r="AQ55" s="367">
        <v>-10.4</v>
      </c>
      <c r="AR55" s="368">
        <v>22.8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2564835</v>
      </c>
      <c r="AN56" s="372">
        <v>53739</v>
      </c>
      <c r="AO56" s="373">
        <v>19.3</v>
      </c>
      <c r="AP56" s="374">
        <v>46136</v>
      </c>
      <c r="AQ56" s="375">
        <v>-4.2</v>
      </c>
      <c r="AR56" s="376">
        <v>23.5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2887887</v>
      </c>
      <c r="AN57" s="364">
        <v>60343</v>
      </c>
      <c r="AO57" s="365">
        <v>-41.9</v>
      </c>
      <c r="AP57" s="366">
        <v>85042</v>
      </c>
      <c r="AQ57" s="367">
        <v>7.8</v>
      </c>
      <c r="AR57" s="368">
        <v>-49.7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1532142</v>
      </c>
      <c r="AN58" s="372">
        <v>32014</v>
      </c>
      <c r="AO58" s="373">
        <v>-40.4</v>
      </c>
      <c r="AP58" s="374">
        <v>50806</v>
      </c>
      <c r="AQ58" s="375">
        <v>10.1</v>
      </c>
      <c r="AR58" s="376">
        <v>-50.5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2420987</v>
      </c>
      <c r="AN59" s="364">
        <v>50636</v>
      </c>
      <c r="AO59" s="365">
        <v>-16.100000000000001</v>
      </c>
      <c r="AP59" s="366">
        <v>83774</v>
      </c>
      <c r="AQ59" s="367">
        <v>-1.5</v>
      </c>
      <c r="AR59" s="368">
        <v>-14.6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1631699</v>
      </c>
      <c r="AN60" s="372">
        <v>34127</v>
      </c>
      <c r="AO60" s="373">
        <v>6.6</v>
      </c>
      <c r="AP60" s="374">
        <v>52179</v>
      </c>
      <c r="AQ60" s="375">
        <v>2.7</v>
      </c>
      <c r="AR60" s="376">
        <v>3.9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3461843</v>
      </c>
      <c r="AN61" s="379">
        <v>72423</v>
      </c>
      <c r="AO61" s="380">
        <v>2.7</v>
      </c>
      <c r="AP61" s="381">
        <v>83855</v>
      </c>
      <c r="AQ61" s="382">
        <v>0</v>
      </c>
      <c r="AR61" s="368">
        <v>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1842382</v>
      </c>
      <c r="AN62" s="372">
        <v>38543</v>
      </c>
      <c r="AO62" s="373">
        <v>6.5</v>
      </c>
      <c r="AP62" s="374">
        <v>49218</v>
      </c>
      <c r="AQ62" s="375">
        <v>3.5</v>
      </c>
      <c r="AR62" s="376">
        <v>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ZT/jQGBrJ+Krqm/CeQ8OfjYbniJzlyIWafSgV7kdCb7DKD1mCcSIBfkHL/nRxyj74TkaiPuEmnVj0xGq6I+vA==" saltValue="heSSDDemux0GOjxtn5xA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WlSgwi4RsfAnCMbCZyDZzvNSjK1N0UoOQN//lMUz3Me9g4r9V+dNuOKhAT333cHJ7736TWOoCtg4lsTXNmIw==" saltValue="Ujsk9R7mE89hZunIDmwr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6gOL+KTXHrfQqsygh8KzuS2ZGoS4krkK7cPOL90qe71ID+aVWnvuzPTeDAx7kEo64nNvmnXGkgojJXlt+h3sA==" saltValue="xJXtF1ni7hQfyey2y1it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19.48</v>
      </c>
      <c r="G47" s="12">
        <v>19.86</v>
      </c>
      <c r="H47" s="12">
        <v>22.43</v>
      </c>
      <c r="I47" s="12">
        <v>21.94</v>
      </c>
      <c r="J47" s="13">
        <v>21.99</v>
      </c>
    </row>
    <row r="48" spans="2:10" ht="57.75" customHeight="1">
      <c r="B48" s="14"/>
      <c r="C48" s="1234" t="s">
        <v>4</v>
      </c>
      <c r="D48" s="1234"/>
      <c r="E48" s="1235"/>
      <c r="F48" s="15">
        <v>6.65</v>
      </c>
      <c r="G48" s="16">
        <v>5.44</v>
      </c>
      <c r="H48" s="16">
        <v>5.0199999999999996</v>
      </c>
      <c r="I48" s="16">
        <v>4.84</v>
      </c>
      <c r="J48" s="17">
        <v>8.75</v>
      </c>
    </row>
    <row r="49" spans="2:10" ht="57.75" customHeight="1" thickBot="1">
      <c r="B49" s="18"/>
      <c r="C49" s="1236" t="s">
        <v>5</v>
      </c>
      <c r="D49" s="1236"/>
      <c r="E49" s="1237"/>
      <c r="F49" s="19">
        <v>1.47</v>
      </c>
      <c r="G49" s="20" t="s">
        <v>563</v>
      </c>
      <c r="H49" s="20">
        <v>2.54</v>
      </c>
      <c r="I49" s="20" t="s">
        <v>564</v>
      </c>
      <c r="J49" s="21">
        <v>4.78</v>
      </c>
    </row>
    <row r="50" spans="2:10" ht="13.5" customHeight="1"/>
    <row r="51" spans="2:10" ht="13.5" hidden="1" customHeight="1"/>
    <row r="52" spans="2:10" ht="13.5" hidden="1" customHeight="1"/>
    <row r="53" spans="2:10" ht="13.5" hidden="1" customHeight="1"/>
  </sheetData>
  <sheetProtection algorithmName="SHA-512" hashValue="pRPSbK5+MW6ncEG2m+iPFtQYX1xv/3WfNJvAfK0sxh1KFYQkWf2MsQZW1IM3BjF/LBQWdXsghwhiBji3b77dRg==" saltValue="JDAkjinUp0mOvlMpBa6J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2020-09-24T09:05:03Z</cp:lastPrinted>
  <dcterms:created xsi:type="dcterms:W3CDTF">2020-02-10T02:33:10Z</dcterms:created>
  <dcterms:modified xsi:type="dcterms:W3CDTF">2020-10-02T07:36:13Z</dcterms:modified>
  <cp:category/>
</cp:coreProperties>
</file>