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220" activeTab="0"/>
  </bookViews>
  <sheets>
    <sheet name="目次" sheetId="1" r:id="rId1"/>
    <sheet name="2-1" sheetId="2" r:id="rId2"/>
    <sheet name="2-2（1）（2）" sheetId="3" r:id="rId3"/>
    <sheet name="2-3" sheetId="4" r:id="rId4"/>
    <sheet name="2-4" sheetId="5" r:id="rId5"/>
    <sheet name="2-5" sheetId="6" r:id="rId6"/>
    <sheet name="2-6（1）（2）"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 name="2-19" sheetId="20" r:id="rId20"/>
    <sheet name="2-20" sheetId="21" r:id="rId21"/>
    <sheet name="2-21" sheetId="22" r:id="rId22"/>
    <sheet name="2-22" sheetId="23" r:id="rId23"/>
    <sheet name="2-23" sheetId="24" r:id="rId24"/>
    <sheet name="2-24" sheetId="25" r:id="rId25"/>
    <sheet name="2-25" sheetId="26" r:id="rId26"/>
    <sheet name="2-26" sheetId="27" r:id="rId27"/>
    <sheet name="2-27" sheetId="28" r:id="rId28"/>
    <sheet name="2-28" sheetId="29" r:id="rId29"/>
    <sheet name="2-29" sheetId="30" r:id="rId30"/>
  </sheets>
  <definedNames/>
  <calcPr fullCalcOnLoad="1"/>
</workbook>
</file>

<file path=xl/sharedStrings.xml><?xml version="1.0" encoding="utf-8"?>
<sst xmlns="http://schemas.openxmlformats.org/spreadsheetml/2006/main" count="4634" uniqueCount="853">
  <si>
    <t>２－１. 人口と世帯数の推移（大正９～平成１０年）</t>
  </si>
  <si>
    <t>単位 ： 人、世帯</t>
  </si>
  <si>
    <t>年 月 別</t>
  </si>
  <si>
    <t>人             口</t>
  </si>
  <si>
    <t xml:space="preserve">    人   口   増   加（△減）</t>
  </si>
  <si>
    <t>世帯数</t>
  </si>
  <si>
    <t>総   数</t>
  </si>
  <si>
    <t>男</t>
  </si>
  <si>
    <t>女</t>
  </si>
  <si>
    <t>0～14歳</t>
  </si>
  <si>
    <t>15～64歳</t>
  </si>
  <si>
    <t>65歳以上</t>
  </si>
  <si>
    <t>増加数</t>
  </si>
  <si>
    <t>自然増加</t>
  </si>
  <si>
    <t>社会増加</t>
  </si>
  <si>
    <t>大正  9年  10月</t>
  </si>
  <si>
    <t>*</t>
  </si>
  <si>
    <t xml:space="preserve">       14     10</t>
  </si>
  <si>
    <t>昭和  5年  10月</t>
  </si>
  <si>
    <t xml:space="preserve">       10     10</t>
  </si>
  <si>
    <t xml:space="preserve">       15     10</t>
  </si>
  <si>
    <t xml:space="preserve">       22     10</t>
  </si>
  <si>
    <t xml:space="preserve">       25     10</t>
  </si>
  <si>
    <t xml:space="preserve">       30     10</t>
  </si>
  <si>
    <t xml:space="preserve">       35     10</t>
  </si>
  <si>
    <t xml:space="preserve">       40     10</t>
  </si>
  <si>
    <t xml:space="preserve">       45     10</t>
  </si>
  <si>
    <t xml:space="preserve">       50     10</t>
  </si>
  <si>
    <t xml:space="preserve">       51     10</t>
  </si>
  <si>
    <t xml:space="preserve">       52     10</t>
  </si>
  <si>
    <t xml:space="preserve">       5３     10</t>
  </si>
  <si>
    <t xml:space="preserve">       54     10</t>
  </si>
  <si>
    <t xml:space="preserve">       55     10</t>
  </si>
  <si>
    <t xml:space="preserve">       56     10</t>
  </si>
  <si>
    <t xml:space="preserve">       57     10</t>
  </si>
  <si>
    <t xml:space="preserve">       58     10</t>
  </si>
  <si>
    <t xml:space="preserve">       59     10</t>
  </si>
  <si>
    <t xml:space="preserve">       60     10</t>
  </si>
  <si>
    <t xml:space="preserve">       61     10</t>
  </si>
  <si>
    <t xml:space="preserve">       62     10</t>
  </si>
  <si>
    <t xml:space="preserve">       63     10</t>
  </si>
  <si>
    <t>平成 元年 10月</t>
  </si>
  <si>
    <t xml:space="preserve">        2     10</t>
  </si>
  <si>
    <t xml:space="preserve">        3     10</t>
  </si>
  <si>
    <t xml:space="preserve">        4     10</t>
  </si>
  <si>
    <t xml:space="preserve">        5     10</t>
  </si>
  <si>
    <t xml:space="preserve">        6     10</t>
  </si>
  <si>
    <t xml:space="preserve">        7     10</t>
  </si>
  <si>
    <t xml:space="preserve">        8     10</t>
  </si>
  <si>
    <t xml:space="preserve">        9     10</t>
  </si>
  <si>
    <t xml:space="preserve">      10     10</t>
  </si>
  <si>
    <t xml:space="preserve">   注 ： １） 総人口で、＊印は国勢調査人口、その他は本県の推計人口による。いずれも各年10月1日現在である。</t>
  </si>
  <si>
    <t xml:space="preserve">          ２） 人口増加は、当該年月の人口とその上の行の年月の人口との比較である。</t>
  </si>
  <si>
    <t xml:space="preserve">          ３） 国勢調査人口の確定により、一部数値が変動する場合がある</t>
  </si>
  <si>
    <t xml:space="preserve">         ４ ） 昭和１５年の年齢別人口は外国人を含まず、昭和３０年及び５０年以降の総数には年齢不詳を含むので年齢別人口の計と一致しない。</t>
  </si>
  <si>
    <t xml:space="preserve">         ５ ） 県の推計人口は総数及び男女別人口を補正してあるので、年齢別人口の計と一致しない。</t>
  </si>
  <si>
    <t>資料 ： 県統計調査課 「山形県社会的移動人口調査結果報告書」</t>
  </si>
  <si>
    <t>第２章　人口</t>
  </si>
  <si>
    <t>２－２．市町村別の人口・世帯数の推移（平成６～１０年）</t>
  </si>
  <si>
    <t>（１）人口の推移</t>
  </si>
  <si>
    <t>各年１０月１日現在</t>
  </si>
  <si>
    <t>平成６年</t>
  </si>
  <si>
    <t>平成７年</t>
  </si>
  <si>
    <t>平成８年</t>
  </si>
  <si>
    <t>平成９年</t>
  </si>
  <si>
    <t>平成10年</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</si>
  <si>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</si>
  <si>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</si>
  <si>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</si>
  <si>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</si>
  <si>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</si>
  <si>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</si>
  <si>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</si>
  <si>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</si>
  <si>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</si>
  <si>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</si>
  <si>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</si>
  <si>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</si>
  <si>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</si>
  <si>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</si>
  <si>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</si>
  <si>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</si>
  <si>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</si>
  <si>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</si>
  <si>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</si>
  <si>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</si>
  <si>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</si>
  <si>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</si>
  <si>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</si>
  <si>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</si>
  <si>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</si>
  <si>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</si>
  <si>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</si>
  <si>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</si>
  <si>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</si>
  <si>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</si>
  <si>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</si>
  <si>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</si>
  <si>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</si>
  <si>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</si>
  <si>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</si>
  <si>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</si>
  <si>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</si>
  <si>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</si>
  <si>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</si>
  <si>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</si>
  <si>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</si>
  <si>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</si>
  <si>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</si>
  <si>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</si>
  <si>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</si>
  <si>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</si>
  <si>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</si>
  <si>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</si>
  <si>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</si>
  <si>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</si>
  <si>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</si>
  <si>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資料：県統計調査課「山形県社会的移動人口調査結果報告書」</t>
  </si>
  <si>
    <t>（２）世帯数の推移</t>
  </si>
  <si>
    <t>市町村別</t>
  </si>
  <si>
    <t>平成９年10月  ～  平成10年９月　増減の内訳</t>
  </si>
  <si>
    <t>転 　　入</t>
  </si>
  <si>
    <t>転　　出</t>
  </si>
  <si>
    <t>自市町村での</t>
  </si>
  <si>
    <t>県内</t>
  </si>
  <si>
    <t>県外</t>
  </si>
  <si>
    <t>分離</t>
  </si>
  <si>
    <t>合併消滅</t>
  </si>
  <si>
    <t>２－３. 市町村別の人口動態（平成９、10年）</t>
  </si>
  <si>
    <t>単位 ： 人</t>
  </si>
  <si>
    <t>市 町 村 別</t>
  </si>
  <si>
    <t>平成９年10月１日</t>
  </si>
  <si>
    <t>人口動態（平成９年１０月～平成10年９月）</t>
  </si>
  <si>
    <t>平成10年10月１日 　 人    口</t>
  </si>
  <si>
    <t xml:space="preserve"> 人             口</t>
  </si>
  <si>
    <t>増      減</t>
  </si>
  <si>
    <t>総　　　　　数</t>
  </si>
  <si>
    <t>市　　　　　部</t>
  </si>
  <si>
    <t>町　　村　　部</t>
  </si>
  <si>
    <t>村　山　地　域</t>
  </si>
  <si>
    <t>最　上　地　域</t>
  </si>
  <si>
    <t>置　賜　地　域</t>
  </si>
  <si>
    <t>庄　内　地　域</t>
  </si>
  <si>
    <t>２－４．年齢（各歳）、男女別人口（平成１０年）</t>
  </si>
  <si>
    <t>10月１日現在   単位：人</t>
  </si>
  <si>
    <t>年齢別</t>
  </si>
  <si>
    <t>５０～５４</t>
  </si>
  <si>
    <t>５０</t>
  </si>
  <si>
    <t>年少人口</t>
  </si>
  <si>
    <t>５１</t>
  </si>
  <si>
    <t>生産年齢人口</t>
  </si>
  <si>
    <t>５２</t>
  </si>
  <si>
    <t>老年人口</t>
  </si>
  <si>
    <t>５３</t>
  </si>
  <si>
    <t>５４</t>
  </si>
  <si>
    <t xml:space="preserve">        ０～４歳</t>
  </si>
  <si>
    <t>５５～５９</t>
  </si>
  <si>
    <t>０</t>
  </si>
  <si>
    <t>５５</t>
  </si>
  <si>
    <t>１</t>
  </si>
  <si>
    <t>５６</t>
  </si>
  <si>
    <t>２</t>
  </si>
  <si>
    <t>５７</t>
  </si>
  <si>
    <t>３</t>
  </si>
  <si>
    <t>５８</t>
  </si>
  <si>
    <t>４</t>
  </si>
  <si>
    <t>５９</t>
  </si>
  <si>
    <t>５～９</t>
  </si>
  <si>
    <t>６０～６４</t>
  </si>
  <si>
    <t>５</t>
  </si>
  <si>
    <t>６０</t>
  </si>
  <si>
    <t>６</t>
  </si>
  <si>
    <t>６１</t>
  </si>
  <si>
    <t>７</t>
  </si>
  <si>
    <t>６２</t>
  </si>
  <si>
    <t>８</t>
  </si>
  <si>
    <t>６３</t>
  </si>
  <si>
    <t>９</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</si>
  <si>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</si>
  <si>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</si>
  <si>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</si>
  <si>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</si>
  <si>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</si>
  <si>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</si>
  <si>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</si>
  <si>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</si>
  <si>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</si>
  <si>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</si>
  <si>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</si>
  <si>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</si>
  <si>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</si>
  <si>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</si>
  <si>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</si>
  <si>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</si>
  <si>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</si>
  <si>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</si>
  <si>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</si>
  <si>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</si>
  <si>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</si>
  <si>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</si>
  <si>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</si>
  <si>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</si>
  <si>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</si>
  <si>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</si>
  <si>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</si>
  <si>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</si>
  <si>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</si>
  <si>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</si>
  <si>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</si>
  <si>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</si>
  <si>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</si>
  <si>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</si>
  <si>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</si>
  <si>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</si>
  <si>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</si>
  <si>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</si>
  <si>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</si>
  <si>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</si>
  <si>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</si>
  <si>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</si>
  <si>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</si>
  <si>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</si>
  <si>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</si>
  <si>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</si>
  <si>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</si>
  <si>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</si>
  <si>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</si>
  <si>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</si>
  <si>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</si>
  <si>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</si>
  <si>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</si>
  <si>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</si>
  <si>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</si>
  <si>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</si>
  <si>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</si>
  <si>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</si>
  <si>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</si>
  <si>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</si>
  <si>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</si>
  <si>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</si>
  <si>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</si>
  <si>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</si>
  <si>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</si>
  <si>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</si>
  <si>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</si>
  <si>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</si>
  <si>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</si>
  <si>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</si>
  <si>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</si>
  <si>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</si>
  <si>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</si>
  <si>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</si>
  <si>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</si>
  <si>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</si>
  <si>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</si>
  <si>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</si>
  <si>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</si>
  <si>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</si>
  <si>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</si>
  <si>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</si>
  <si>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</si>
  <si>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</si>
  <si>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 xml:space="preserve">      ４５～４９歳</t>
  </si>
  <si>
    <t>４５</t>
  </si>
  <si>
    <t>１００歳以上</t>
  </si>
  <si>
    <t>４６</t>
  </si>
  <si>
    <t>４７</t>
  </si>
  <si>
    <t>年齢不詳</t>
  </si>
  <si>
    <t>４８</t>
  </si>
  <si>
    <t>４９</t>
  </si>
  <si>
    <t>注 ： 総数には年齢不詳を含む。</t>
  </si>
  <si>
    <t>２－５．市町村別の年齢（５歳階級）別人口（平成10年）</t>
  </si>
  <si>
    <t>１０月１日現在</t>
  </si>
  <si>
    <t>市</t>
  </si>
  <si>
    <t>町村別</t>
  </si>
  <si>
    <t>０～４歳</t>
  </si>
  <si>
    <t>４５～４９</t>
  </si>
  <si>
    <t>９０歳以上</t>
  </si>
  <si>
    <t>総         数</t>
  </si>
  <si>
    <t>市         部</t>
  </si>
  <si>
    <t>町   村   部</t>
  </si>
  <si>
    <t>村　山　地　域</t>
  </si>
  <si>
    <t>最　上　地　域</t>
  </si>
  <si>
    <t>-</t>
  </si>
  <si>
    <t>置　賜　地　域</t>
  </si>
  <si>
    <t>庄　内　地　域</t>
  </si>
  <si>
    <t>２－６．人口の移動（平成８～１０年）</t>
  </si>
  <si>
    <t>（１）県内移動（各前年１０月～当年９月）</t>
  </si>
  <si>
    <t>他市町村からの転入者数</t>
  </si>
  <si>
    <t xml:space="preserve">      他市町村への転出者数</t>
  </si>
  <si>
    <t xml:space="preserve">      転入超過（△転出超過）</t>
  </si>
  <si>
    <t>（２）県外移動（各前年１０月～当年９月）</t>
  </si>
  <si>
    <t>他県からの転入者数</t>
  </si>
  <si>
    <t xml:space="preserve">      他県への転出者数</t>
  </si>
  <si>
    <t>２-７．市町村別の出生、死亡、死産、婚姻、離婚数及び合計特殊出生率（平成９、１０年）</t>
  </si>
  <si>
    <t xml:space="preserve"> </t>
  </si>
  <si>
    <t>各年末　　単位：人</t>
  </si>
  <si>
    <t>出生数</t>
  </si>
  <si>
    <t>死亡数</t>
  </si>
  <si>
    <t>乳　児 
死亡数</t>
  </si>
  <si>
    <t>死産数</t>
  </si>
  <si>
    <t>婚姻数</t>
  </si>
  <si>
    <t>離婚数</t>
  </si>
  <si>
    <t>人口1,000人につき</t>
  </si>
  <si>
    <t>出生1,000人につき</t>
  </si>
  <si>
    <t>出産1,000
人につき</t>
  </si>
  <si>
    <t>合計特殊
出 生 率</t>
  </si>
  <si>
    <t>出生</t>
  </si>
  <si>
    <t>死亡</t>
  </si>
  <si>
    <t>婚姻</t>
  </si>
  <si>
    <t>離婚</t>
  </si>
  <si>
    <t>乳児死亡</t>
  </si>
  <si>
    <t>死産</t>
  </si>
  <si>
    <t>平 成 ９ 年</t>
  </si>
  <si>
    <t>平 成 10 年</t>
  </si>
  <si>
    <t>市　　　部</t>
  </si>
  <si>
    <t>…</t>
  </si>
  <si>
    <t>町　村　部</t>
  </si>
  <si>
    <t>注：人口1,000人あたりの率の算出には、県統計調査課「山形県社会的移動人口調査結果平成１０年１０月１日現在」を用いた。</t>
  </si>
  <si>
    <t>　　ただし、県全体の人口1,000人あたりの率の算出には、総務庁統計局の推計日本人人口（1,250千人）を用いた。</t>
  </si>
  <si>
    <t>資料：厚生省「人口動態統計」</t>
  </si>
  <si>
    <t>２－８．市町村別の従業地、通学地による人口（昼間人口）(平成７年）</t>
  </si>
  <si>
    <t>常住地人口</t>
  </si>
  <si>
    <t>従業地・通学地による人口</t>
  </si>
  <si>
    <t>流入超過</t>
  </si>
  <si>
    <t>通　勤 ・ 通　学　者　数
 (15歳未満の通学者も含む）</t>
  </si>
  <si>
    <t>通勤・通勤者数
  （15歳以上）</t>
  </si>
  <si>
    <t xml:space="preserve">夜 間 人 口
100人当たり  </t>
  </si>
  <si>
    <t>(夜間人口）</t>
  </si>
  <si>
    <t>(昼間人口）</t>
  </si>
  <si>
    <t>（△流出超過）</t>
  </si>
  <si>
    <t>流入</t>
  </si>
  <si>
    <t>流出</t>
  </si>
  <si>
    <t>昼間人口(%)</t>
  </si>
  <si>
    <t>注：常住地人口には、年齢不詳の者を含まない。</t>
  </si>
  <si>
    <t>資料：総務庁統計局「国勢調査報告」</t>
  </si>
  <si>
    <t>２－９．市町村別の産業大分類別就業者（15歳以上）(平成7年)</t>
  </si>
  <si>
    <t>Ａ</t>
  </si>
  <si>
    <t>Ｂ</t>
  </si>
  <si>
    <t>Ｃ</t>
  </si>
  <si>
    <t>Ｄ</t>
  </si>
  <si>
    <t>Ｅ</t>
  </si>
  <si>
    <t>Ｆ</t>
  </si>
  <si>
    <t>Ｇ</t>
  </si>
  <si>
    <t>Ｈ</t>
  </si>
  <si>
    <t>Ｉ</t>
  </si>
  <si>
    <t>Ｊ</t>
  </si>
  <si>
    <t>Ｋ</t>
  </si>
  <si>
    <t>Ｌ</t>
  </si>
  <si>
    <t>Ｍ</t>
  </si>
  <si>
    <t>Ｎ</t>
  </si>
  <si>
    <t>再         掲</t>
  </si>
  <si>
    <t>農業</t>
  </si>
  <si>
    <t>林業</t>
  </si>
  <si>
    <t>漁業</t>
  </si>
  <si>
    <t>鉱業</t>
  </si>
  <si>
    <t>建設業</t>
  </si>
  <si>
    <t>製造業</t>
  </si>
  <si>
    <t>電気ガス   熱供給     水道業</t>
  </si>
  <si>
    <t>運    輸      通信業</t>
  </si>
  <si>
    <t>卸    売     小売業     飲食店</t>
  </si>
  <si>
    <t>金    融      保険業</t>
  </si>
  <si>
    <t>不動産業</t>
  </si>
  <si>
    <t>サービス業</t>
  </si>
  <si>
    <t xml:space="preserve">  公     務     （他に分類されないもの）</t>
  </si>
  <si>
    <t>分類不能の産業</t>
  </si>
  <si>
    <t>第１次産業 Ａ～Ｃ</t>
  </si>
  <si>
    <t>第２次産業 Ｄ～Ｆ</t>
  </si>
  <si>
    <t>第３次産業  Ｇ～Ｍ</t>
  </si>
  <si>
    <t>資料：総務庁統計局 「国勢調査報告」</t>
  </si>
  <si>
    <t>２－１０．産業（大分類）、年齢（５歳階級）、男女別有業者数（１５歳以上人口）（平成９年）</t>
  </si>
  <si>
    <t>10月1日現在  単位 ：千人</t>
  </si>
  <si>
    <t>区分</t>
  </si>
  <si>
    <t>15～19歳</t>
  </si>
  <si>
    <t>20～24歳</t>
  </si>
  <si>
    <t>25～29歳</t>
  </si>
  <si>
    <t>30～34歳</t>
  </si>
  <si>
    <t>35～39歳</t>
  </si>
  <si>
    <t>40～44歳</t>
  </si>
  <si>
    <t>45～49歳</t>
  </si>
  <si>
    <t>50～54歳</t>
  </si>
  <si>
    <t>55～59歳</t>
  </si>
  <si>
    <t>60～64歳</t>
  </si>
  <si>
    <t>平均年齢</t>
  </si>
  <si>
    <t>　農   業</t>
  </si>
  <si>
    <t xml:space="preserve">  林   業</t>
  </si>
  <si>
    <t xml:space="preserve">  漁   業</t>
  </si>
  <si>
    <t xml:space="preserve">  鉱   業</t>
  </si>
  <si>
    <t xml:space="preserve">  建設業</t>
  </si>
  <si>
    <t xml:space="preserve">  製造業</t>
  </si>
  <si>
    <r>
      <t xml:space="preserve">  </t>
    </r>
    <r>
      <rPr>
        <sz val="8"/>
        <rFont val="ＭＳ 明朝"/>
        <family val="1"/>
      </rPr>
      <t>電気・ガス・</t>
    </r>
    <r>
      <rPr>
        <sz val="9"/>
        <rFont val="ＭＳ 明朝"/>
        <family val="1"/>
      </rPr>
      <t xml:space="preserve">
　</t>
    </r>
    <r>
      <rPr>
        <sz val="8"/>
        <rFont val="ＭＳ 明朝"/>
        <family val="1"/>
      </rPr>
      <t>熱供給・水道業</t>
    </r>
  </si>
  <si>
    <t xml:space="preserve">  運輸・通信業</t>
  </si>
  <si>
    <r>
      <t xml:space="preserve">  </t>
    </r>
    <r>
      <rPr>
        <sz val="8"/>
        <rFont val="ＭＳ 明朝"/>
        <family val="1"/>
      </rPr>
      <t>卸売・小売業、</t>
    </r>
    <r>
      <rPr>
        <sz val="9"/>
        <rFont val="ＭＳ 明朝"/>
        <family val="1"/>
      </rPr>
      <t xml:space="preserve">
　</t>
    </r>
    <r>
      <rPr>
        <sz val="8"/>
        <rFont val="ＭＳ 明朝"/>
        <family val="1"/>
      </rPr>
      <t>飲食店</t>
    </r>
  </si>
  <si>
    <t xml:space="preserve">  金融・保険業</t>
  </si>
  <si>
    <t xml:space="preserve">  不動産業</t>
  </si>
  <si>
    <t xml:space="preserve">  サービス業</t>
  </si>
  <si>
    <r>
      <t xml:space="preserve">  </t>
    </r>
    <r>
      <rPr>
        <sz val="8"/>
        <rFont val="ＭＳ 明朝"/>
        <family val="1"/>
      </rPr>
      <t>公務（他に分類</t>
    </r>
    <r>
      <rPr>
        <sz val="9"/>
        <rFont val="ＭＳ 明朝"/>
        <family val="1"/>
      </rPr>
      <t xml:space="preserve">
　</t>
    </r>
    <r>
      <rPr>
        <sz val="8"/>
        <rFont val="ＭＳ 明朝"/>
        <family val="1"/>
      </rPr>
      <t>されないもの）</t>
    </r>
  </si>
  <si>
    <t xml:space="preserve">  分類不能の産業</t>
  </si>
  <si>
    <t>.</t>
  </si>
  <si>
    <t>注：１）抽出調査である。</t>
  </si>
  <si>
    <t>　　２）＊は平均の算出にあたって除数が表章単位に満たないものである。</t>
  </si>
  <si>
    <t>　　３）千人未満を四捨五入しているため総数と内容とが一致しない場合がある</t>
  </si>
  <si>
    <t>　　平成７年国勢調査報告の「労働力状態、産業（大分類）、年齢（５歳階級）、男女別１５歳以上人口」については、平成８年の山形県統計年鑑に掲載</t>
  </si>
  <si>
    <t>資料 ： 総務庁統計局 「就業構造基本調査報告 」</t>
  </si>
  <si>
    <t>２－１１．市町村別の労働力状態、男女別１５歳以上人口（平成７年）</t>
  </si>
  <si>
    <t>10月 1日現在  単位 ：人</t>
  </si>
  <si>
    <t>総　　　　　数</t>
  </si>
  <si>
    <t xml:space="preserve">                         労     働     力     人     口</t>
  </si>
  <si>
    <t>総　　　数</t>
  </si>
  <si>
    <t>就　業　者</t>
  </si>
  <si>
    <t>完全失業者</t>
  </si>
  <si>
    <t>非労働力人口</t>
  </si>
  <si>
    <t>注：総数には、労働力人口「不詳」を含む。</t>
  </si>
  <si>
    <t>資料：総務庁統計局「国勢調査報告」</t>
  </si>
  <si>
    <t>２－１２．産業（大分類）、従業上の地位、男女別１５歳以上就業者数（平成７年)</t>
  </si>
  <si>
    <t>10月1日現在   単位 ： 人</t>
  </si>
  <si>
    <t xml:space="preserve">産       業       別                            男       女       別  </t>
  </si>
  <si>
    <t>雇用者</t>
  </si>
  <si>
    <t>役員</t>
  </si>
  <si>
    <t>雇 人 の
ある業主</t>
  </si>
  <si>
    <t>雇 人 の
ない業主</t>
  </si>
  <si>
    <t>家　族
従業者</t>
  </si>
  <si>
    <t>家　庭
内職者</t>
  </si>
  <si>
    <t>農   業</t>
  </si>
  <si>
    <t>林   業</t>
  </si>
  <si>
    <t>電気・ガス・熱供給・水道業</t>
  </si>
  <si>
    <t>運輸・通信業</t>
  </si>
  <si>
    <t>卸売・小売業、飲食店</t>
  </si>
  <si>
    <t>金融・保険業</t>
  </si>
  <si>
    <t>公務（他に分類されないもの）</t>
  </si>
  <si>
    <t>注：総数には、従業上の地位「不詳」を含む。</t>
  </si>
  <si>
    <t>２－１３．就業状態、年齢（５歳階級）男女別１５歳以上人口（平成９年）</t>
  </si>
  <si>
    <t>10月1日現在   単位 ： 千人</t>
  </si>
  <si>
    <t>男　女　別</t>
  </si>
  <si>
    <t>有業者</t>
  </si>
  <si>
    <t>無業者</t>
  </si>
  <si>
    <t>仕事が
主な者</t>
  </si>
  <si>
    <t>仕 事 が 従 な 者</t>
  </si>
  <si>
    <t>家事をし
ている者</t>
  </si>
  <si>
    <t>通学して
い る 者</t>
  </si>
  <si>
    <t>その他</t>
  </si>
  <si>
    <t>年　齢　別</t>
  </si>
  <si>
    <t>家事が
主な者</t>
  </si>
  <si>
    <t>通学が
主な者</t>
  </si>
  <si>
    <t>家事・通学以
外が主な者</t>
  </si>
  <si>
    <t>　１５ ～ １９歳</t>
  </si>
  <si>
    <t>　２０ ～ ２４</t>
  </si>
  <si>
    <t>　２５ ～ ２９</t>
  </si>
  <si>
    <t>　３０ ～ ３４</t>
  </si>
  <si>
    <t>　３５ ～ ３９</t>
  </si>
  <si>
    <t>　４０ ～ ４４</t>
  </si>
  <si>
    <t>　４５ ～ ４９</t>
  </si>
  <si>
    <t>　５０ ～ ５４</t>
  </si>
  <si>
    <t>　５５ ～ ５９</t>
  </si>
  <si>
    <t>　６０ ～ ６４</t>
  </si>
  <si>
    <t>　６５ ～ ６９</t>
  </si>
  <si>
    <t>　７０ ～ ７４</t>
  </si>
  <si>
    <t>　７５歳以上</t>
  </si>
  <si>
    <t>注：千人未満を四捨五入しているため総数と内訳とが一致しない場合がある。</t>
  </si>
  <si>
    <t>資料：総務庁統計局「就業構造基本調査報告」</t>
  </si>
  <si>
    <t>２－１４． 就業状態・従業上の地位、雇用形態、産業、男女別有業者数（平成９年）</t>
  </si>
  <si>
    <t>１０月１日現在         単位 ： 千人</t>
  </si>
  <si>
    <t>男女の別</t>
  </si>
  <si>
    <t>自営業主</t>
  </si>
  <si>
    <t>家族従業者</t>
  </si>
  <si>
    <t>産業</t>
  </si>
  <si>
    <t>うち仕事
が主な者</t>
  </si>
  <si>
    <t>うち正規の
職員・従業者</t>
  </si>
  <si>
    <t>うちパート</t>
  </si>
  <si>
    <t>うち
アルバイト</t>
  </si>
  <si>
    <t>男女計</t>
  </si>
  <si>
    <t>－</t>
  </si>
  <si>
    <t>注：千人未満を四捨五入しているため総数と内容とが一致しない場合がある。</t>
  </si>
  <si>
    <t>２－１５． 就業状態、配偶関係、年齢、男女別１５歳以上人口（平成９年）</t>
  </si>
  <si>
    <t>１０月１日現在       単位 ： 千人</t>
  </si>
  <si>
    <t>有　　業　　者</t>
  </si>
  <si>
    <t>無　　業　　者</t>
  </si>
  <si>
    <t>未婚</t>
  </si>
  <si>
    <t>有配偶者</t>
  </si>
  <si>
    <t>死別･離別</t>
  </si>
  <si>
    <t>注：千人未満を四捨五入しているため総数と内容とが一致しない場合がある</t>
  </si>
  <si>
    <t>資料：総務庁統計局「就業構造基本調査報告 」</t>
  </si>
  <si>
    <t>２－１６．年間就業日数、就業の規則性・週間就業時間、産業、従業上の地位、雇用形態、配偶関係、男女別有業者数（平成９年）</t>
  </si>
  <si>
    <t>１０月１日現在          単位 ： 千人</t>
  </si>
  <si>
    <t>男女</t>
  </si>
  <si>
    <t>２ ０ ０ 日   未   満   就   業   者</t>
  </si>
  <si>
    <t>２ ０ ０       ～       ２ ４ ９  日       就   業   者</t>
  </si>
  <si>
    <t>２ ５ ０   日     以   上   就   業   者</t>
  </si>
  <si>
    <t>規則的</t>
  </si>
  <si>
    <t>不規則的</t>
  </si>
  <si>
    <t>季節的</t>
  </si>
  <si>
    <t>３５時間</t>
  </si>
  <si>
    <t>６０時間</t>
  </si>
  <si>
    <t>従業上の地位</t>
  </si>
  <si>
    <t>～</t>
  </si>
  <si>
    <t>雇用形態</t>
  </si>
  <si>
    <t>就業者</t>
  </si>
  <si>
    <t>未満</t>
  </si>
  <si>
    <t>４２時間</t>
  </si>
  <si>
    <t>４５時間</t>
  </si>
  <si>
    <t>４８時間</t>
  </si>
  <si>
    <t>５９時間</t>
  </si>
  <si>
    <t>以上</t>
  </si>
  <si>
    <t>農林業</t>
  </si>
  <si>
    <t xml:space="preserve">   自営業主</t>
  </si>
  <si>
    <t xml:space="preserve">   家族従業者</t>
  </si>
  <si>
    <t xml:space="preserve">   雇用者</t>
  </si>
  <si>
    <t>非農林業</t>
  </si>
  <si>
    <t xml:space="preserve">      民間の役員</t>
  </si>
  <si>
    <t xml:space="preserve">      正規の職員・従業者</t>
  </si>
  <si>
    <t xml:space="preserve">       パート</t>
  </si>
  <si>
    <t xml:space="preserve">       アルバイト</t>
  </si>
  <si>
    <t>注：１）総数、男・女には分類不能の産業を含む。　　２）千人未満を四捨五入しているため総数と内容とが一致しない場合がある</t>
  </si>
  <si>
    <t>２－１７．所得、産業（大分類）、男女別自営業主・雇用者数（平成９年）</t>
  </si>
  <si>
    <t>（１）男女計</t>
  </si>
  <si>
    <t>１０月１日現在　　　単位 ： 千人</t>
  </si>
  <si>
    <t>産                                                                        業</t>
  </si>
  <si>
    <t>雇用形態             所       得</t>
  </si>
  <si>
    <t>電気・ガス・
熱供給・
水道業</t>
  </si>
  <si>
    <t>運輸 ・
通信業</t>
  </si>
  <si>
    <t>卸  売 ・
小売業、
飲食店</t>
  </si>
  <si>
    <t>金融 ・
保険業</t>
  </si>
  <si>
    <t>分類不能 
の 産 業</t>
  </si>
  <si>
    <t>５０万円未満</t>
  </si>
  <si>
    <t xml:space="preserve">  ５０～  ９９万円</t>
  </si>
  <si>
    <t>１００～１４９万円</t>
  </si>
  <si>
    <t>１５０～１９９万円</t>
  </si>
  <si>
    <t>２００～２４９万円</t>
  </si>
  <si>
    <t>２５０～２９９万円</t>
  </si>
  <si>
    <t>３００～３９９万円</t>
  </si>
  <si>
    <t>４００～４９９万円</t>
  </si>
  <si>
    <t>５００～６９９万円</t>
  </si>
  <si>
    <t>７００～９９９万円</t>
  </si>
  <si>
    <t>1,０００万円以上</t>
  </si>
  <si>
    <t>うち自営業主</t>
  </si>
  <si>
    <t>うち雇用者</t>
  </si>
  <si>
    <t>うち正規の職員・従業者</t>
  </si>
  <si>
    <t>（２）男性</t>
  </si>
  <si>
    <t>（３）女性</t>
  </si>
  <si>
    <t>２－１８．転職希望理由、求職活動の有無、年齢、男女別転職希望者数（平成９年）</t>
  </si>
  <si>
    <t>１０月１日現在     単位 ： 千人</t>
  </si>
  <si>
    <t>男女の別
求職活動の有無
年齢</t>
  </si>
  <si>
    <t>一時的についた仕事だから</t>
  </si>
  <si>
    <t>収入が少ないから</t>
  </si>
  <si>
    <t>将来性がないから</t>
  </si>
  <si>
    <t>定年などに備えて</t>
  </si>
  <si>
    <t>時間的・肉体的に負担が大きいから</t>
  </si>
  <si>
    <t>知識や技能を生かしたいから</t>
  </si>
  <si>
    <t>余暇を増やしたいから</t>
  </si>
  <si>
    <t>家事の都合から</t>
  </si>
  <si>
    <t>　１５～２４歳</t>
  </si>
  <si>
    <t>　２５～３４</t>
  </si>
  <si>
    <t>　３５～４４</t>
  </si>
  <si>
    <t>　４５～５４</t>
  </si>
  <si>
    <t>　５５～６４</t>
  </si>
  <si>
    <t>　６５歳以上</t>
  </si>
  <si>
    <t>うち求職者</t>
  </si>
  <si>
    <t>２－２０．継続就業年数別継続就業者数（平成９年）</t>
  </si>
  <si>
    <t>１～２年</t>
  </si>
  <si>
    <t>３～４年</t>
  </si>
  <si>
    <t>５～９年</t>
  </si>
  <si>
    <t>10～14年</t>
  </si>
  <si>
    <t>15～19年</t>
  </si>
  <si>
    <t>20年以上</t>
  </si>
  <si>
    <t>平均継続就業年数</t>
  </si>
  <si>
    <t>注：１）継続就業者とは１年前も現在と同じ勤め先（企業）で就業していたものである。</t>
  </si>
  <si>
    <t>　　２）平均就業継続年数は、継続就業年数不詳のものを除いて算出。</t>
  </si>
  <si>
    <t>　　３）千人未満を四捨五入しているため総数と内容が一致しない場合がある</t>
  </si>
  <si>
    <t>　　４）＊は平均の算出にあたって除数が表彰単位に満たない場合である。</t>
  </si>
  <si>
    <t>資料：総務庁統計局 「就業構造基本調査報告」</t>
  </si>
  <si>
    <t>２－２１． 従業上の地位、就業希望意識、求職活動の有無、年間就業日数</t>
  </si>
  <si>
    <t xml:space="preserve">          就業の規則性・週間就業時間、男女別有業者数（平成９年）</t>
  </si>
  <si>
    <t xml:space="preserve">  </t>
  </si>
  <si>
    <t>総                                                               数</t>
  </si>
  <si>
    <t>年間就業日数</t>
  </si>
  <si>
    <t>う     ち     雇     用     者</t>
  </si>
  <si>
    <t>就業の規則性</t>
  </si>
  <si>
    <t>継   続</t>
  </si>
  <si>
    <t>追   加</t>
  </si>
  <si>
    <t>転   職</t>
  </si>
  <si>
    <t>就   業</t>
  </si>
  <si>
    <t>週間就業時間</t>
  </si>
  <si>
    <t>就   業      希望者</t>
  </si>
  <si>
    <t>希望者</t>
  </si>
  <si>
    <t>う    ち         求職者</t>
  </si>
  <si>
    <t>休   止      希望者</t>
  </si>
  <si>
    <t>２００日未満就業者</t>
  </si>
  <si>
    <t xml:space="preserve">   規則的就業者</t>
  </si>
  <si>
    <t xml:space="preserve">   不規則的就業者</t>
  </si>
  <si>
    <t xml:space="preserve">   季節的就業者</t>
  </si>
  <si>
    <t>２００～２４９日就業者</t>
  </si>
  <si>
    <t xml:space="preserve">   ３５時間未満</t>
  </si>
  <si>
    <t xml:space="preserve">   ３５～４２時間</t>
  </si>
  <si>
    <t xml:space="preserve">   ４３～４５時間</t>
  </si>
  <si>
    <t xml:space="preserve">   ４６～４８時間</t>
  </si>
  <si>
    <t xml:space="preserve">   ４９～５９時間</t>
  </si>
  <si>
    <t xml:space="preserve">   ６０時間以上</t>
  </si>
  <si>
    <t>２５０日以上就業者</t>
  </si>
  <si>
    <t>２－２２．市町村別の世帯の種類、世帯人員別世帯数及び世帯人員(平成7年)</t>
  </si>
  <si>
    <t>１０月１日現在     単位 ： 人</t>
  </si>
  <si>
    <t>一                              般                              世                            帯</t>
  </si>
  <si>
    <t>施          設          等          の          世          帯</t>
  </si>
  <si>
    <t>世                         帯                         数</t>
  </si>
  <si>
    <t>世                    帯                    数</t>
  </si>
  <si>
    <t>世帯員数</t>
  </si>
  <si>
    <t>１世帯</t>
  </si>
  <si>
    <t>寮･寄宿舎</t>
  </si>
  <si>
    <t>病 院 ・</t>
  </si>
  <si>
    <t>社会施設</t>
  </si>
  <si>
    <t>自衛隊</t>
  </si>
  <si>
    <t>矯正施設</t>
  </si>
  <si>
    <t>１人</t>
  </si>
  <si>
    <t>２人</t>
  </si>
  <si>
    <t>３人</t>
  </si>
  <si>
    <t>４人</t>
  </si>
  <si>
    <t>５人</t>
  </si>
  <si>
    <t>６人</t>
  </si>
  <si>
    <t>７人</t>
  </si>
  <si>
    <t>８人</t>
  </si>
  <si>
    <t>９人</t>
  </si>
  <si>
    <t>１０人</t>
  </si>
  <si>
    <t>世帯人員</t>
  </si>
  <si>
    <t>当たり</t>
  </si>
  <si>
    <t>の 学 生</t>
  </si>
  <si>
    <t>療 養 所</t>
  </si>
  <si>
    <t>営舎内</t>
  </si>
  <si>
    <t>以　上</t>
  </si>
  <si>
    <t>人  員</t>
  </si>
  <si>
    <t>・ 生 徒</t>
  </si>
  <si>
    <t>の入院者</t>
  </si>
  <si>
    <t>の入所者</t>
  </si>
  <si>
    <t>住居者</t>
  </si>
  <si>
    <t>注：総数には、世帯の種類「不詳」を含む。</t>
  </si>
  <si>
    <t>２－２３．世帯の家族類型（１６区分）別一般世帯数、一般世帯人員及び親族人員（平成７年）</t>
  </si>
  <si>
    <t>平成７年10月1日現在</t>
  </si>
  <si>
    <t>家       族       類       型       別</t>
  </si>
  <si>
    <t>一般世帯数</t>
  </si>
  <si>
    <t>一般世帯人員</t>
  </si>
  <si>
    <t>親族人員</t>
  </si>
  <si>
    <t>１世帯当たり
親 族 人 員</t>
  </si>
  <si>
    <t>総                                                                                  数</t>
  </si>
  <si>
    <t>親                  族                  世                  帯                  数</t>
  </si>
  <si>
    <t>親</t>
  </si>
  <si>
    <t>核</t>
  </si>
  <si>
    <t>家</t>
  </si>
  <si>
    <t>夫婦のみの世帯</t>
  </si>
  <si>
    <t>族</t>
  </si>
  <si>
    <t>夫婦と子供から成る世帯</t>
  </si>
  <si>
    <t>世</t>
  </si>
  <si>
    <t>男親と子供から成る世帯</t>
  </si>
  <si>
    <t>帯</t>
  </si>
  <si>
    <t>女親と子供から成る世帯</t>
  </si>
  <si>
    <t>そ</t>
  </si>
  <si>
    <t>の</t>
  </si>
  <si>
    <t>夫婦と両親から成る世帯</t>
  </si>
  <si>
    <t>他</t>
  </si>
  <si>
    <t>夫婦と片親から成る世帯</t>
  </si>
  <si>
    <t>夫婦、子供と両親から成る世帯</t>
  </si>
  <si>
    <t>夫婦、子供と片親から成る世帯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</si>
  <si>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</si>
  <si>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</si>
  <si>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</si>
  <si>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</si>
  <si>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</si>
  <si>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</si>
  <si>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非                  親                  族                  世                  帯</t>
  </si>
  <si>
    <t>単                        独                           世                        帯</t>
  </si>
  <si>
    <t>２－２４．住居の種類・住宅の所有の関係（６区分）別一般世帯数、一般世帯人員、</t>
  </si>
  <si>
    <t xml:space="preserve">           １世帯当たり室数及び１世帯当たり延べ面積（平成７年）</t>
  </si>
  <si>
    <t>平成7年10月1日現在</t>
  </si>
  <si>
    <t>地域
住居の種類
住宅の所有の関係（７区分）</t>
  </si>
  <si>
    <t>1世帯当たり人員</t>
  </si>
  <si>
    <t>1世帯当たり室員</t>
  </si>
  <si>
    <t>1人当たり  室数</t>
  </si>
  <si>
    <t>1世帯当たり延べ面積（㎡）</t>
  </si>
  <si>
    <t>1人当たり延べ面積（㎡）</t>
  </si>
  <si>
    <t>一般世帯</t>
  </si>
  <si>
    <t>住宅に住む一般世帯</t>
  </si>
  <si>
    <t xml:space="preserve">   主世帯</t>
  </si>
  <si>
    <t xml:space="preserve">   持ち家</t>
  </si>
  <si>
    <t xml:space="preserve">   公営の借家</t>
  </si>
  <si>
    <t xml:space="preserve">   公団・公社の借家</t>
  </si>
  <si>
    <t xml:space="preserve">   民営の借家</t>
  </si>
  <si>
    <t xml:space="preserve">   給与住宅</t>
  </si>
  <si>
    <t>間借り</t>
  </si>
  <si>
    <t>住宅以外に住む一般世帯</t>
  </si>
  <si>
    <t>資料 ： 総務庁統計局 「 国勢調査報告 」</t>
  </si>
  <si>
    <t>２－２５．従業地・通学地別15歳以上就業者・通学者の推移(平成2､7年)</t>
  </si>
  <si>
    <t>各年10月1日現在       単位 ： 人、％</t>
  </si>
  <si>
    <t>１５歳以上就業者・通学者</t>
  </si>
  <si>
    <t>増加率（％）</t>
  </si>
  <si>
    <t>従業地・通学地</t>
  </si>
  <si>
    <t>平 成 ２ 年</t>
  </si>
  <si>
    <t>平 成 ７ 年</t>
  </si>
  <si>
    <t>平成２</t>
  </si>
  <si>
    <t>実数</t>
  </si>
  <si>
    <t>割合</t>
  </si>
  <si>
    <t>～平成７年</t>
  </si>
  <si>
    <t>　総</t>
  </si>
  <si>
    <t>数</t>
  </si>
  <si>
    <t>自宅</t>
  </si>
  <si>
    <t>　自市町村</t>
  </si>
  <si>
    <t>自宅外</t>
  </si>
  <si>
    <t>計</t>
  </si>
  <si>
    <t>　他市町村</t>
  </si>
  <si>
    <t>他県</t>
  </si>
  <si>
    <t>総</t>
  </si>
  <si>
    <t>自宅外（Ａ）</t>
  </si>
  <si>
    <t>計（Ｂ）</t>
  </si>
  <si>
    <t>通勤者</t>
  </si>
  <si>
    <t>（Ｃ）＝</t>
  </si>
  <si>
    <t>(A)＋(B)</t>
  </si>
  <si>
    <t>再掲</t>
  </si>
  <si>
    <t>通学者</t>
  </si>
  <si>
    <t>（Ｄ）</t>
  </si>
  <si>
    <t>通勤・</t>
  </si>
  <si>
    <t>(C)＋(D)</t>
  </si>
  <si>
    <t>資料 ：総務庁統計局「国勢調査報告」</t>
  </si>
  <si>
    <t>２－２６．出稼ぎ者数（平成９、１０年度）</t>
  </si>
  <si>
    <t>行               先                別</t>
  </si>
  <si>
    <t>年               齢               別</t>
  </si>
  <si>
    <t>町 村 別</t>
  </si>
  <si>
    <t>平成９年度</t>
  </si>
  <si>
    <t>平成10年度</t>
  </si>
  <si>
    <t>北海道</t>
  </si>
  <si>
    <t>東北</t>
  </si>
  <si>
    <t>関               東</t>
  </si>
  <si>
    <t>中部</t>
  </si>
  <si>
    <t>近畿</t>
  </si>
  <si>
    <t>不明</t>
  </si>
  <si>
    <t>東京</t>
  </si>
  <si>
    <t>神奈川</t>
  </si>
  <si>
    <t>埼玉</t>
  </si>
  <si>
    <t>関東計</t>
  </si>
  <si>
    <t>20歳未満</t>
  </si>
  <si>
    <t>20～29歳</t>
  </si>
  <si>
    <t>30～39歳</t>
  </si>
  <si>
    <t>40～49歳</t>
  </si>
  <si>
    <t>50～59歳</t>
  </si>
  <si>
    <t>60歳以上</t>
  </si>
  <si>
    <t>総　　　   数</t>
  </si>
  <si>
    <t>市　　　   部</t>
  </si>
  <si>
    <t>町   村   部</t>
  </si>
  <si>
    <t>村 山 地 域</t>
  </si>
  <si>
    <t xml:space="preserve">最 上 地 域 </t>
  </si>
  <si>
    <t>置 賜 地 域</t>
  </si>
  <si>
    <t>庄 内 地 域</t>
  </si>
  <si>
    <t>注：出稼ぎ者数は、当該年度の４月１日から２月１日までの間に出稼ぎにいった者の数である。</t>
  </si>
  <si>
    <t>資料：県県民生活女性課 「 山形県における出稼ぎの概要 」</t>
  </si>
  <si>
    <t>２－２７．人口集中地区（平成２年、７年）</t>
  </si>
  <si>
    <t>各年10月1日現在</t>
  </si>
  <si>
    <t>地          域</t>
  </si>
  <si>
    <t>人                      口</t>
  </si>
  <si>
    <t>平成２年～平成７年の人口増減    （△は減少）</t>
  </si>
  <si>
    <t>面積</t>
  </si>
  <si>
    <r>
      <t>人　口　密　度
（１ｋｍ</t>
    </r>
    <r>
      <rPr>
        <vertAlign val="superscript"/>
        <sz val="10"/>
        <rFont val="ＭＳ Ｐ明朝"/>
        <family val="1"/>
      </rPr>
      <t xml:space="preserve">2 </t>
    </r>
    <r>
      <rPr>
        <sz val="10"/>
        <rFont val="ＭＳ Ｐ明朝"/>
        <family val="1"/>
      </rPr>
      <t>当たり）</t>
    </r>
  </si>
  <si>
    <t>平成７年
1995年</t>
  </si>
  <si>
    <t>平成２年（組替）
   1990年</t>
  </si>
  <si>
    <t>率（％）</t>
  </si>
  <si>
    <r>
      <t>（ｋｍ</t>
    </r>
    <r>
      <rPr>
        <vertAlign val="superscript"/>
        <sz val="10"/>
        <rFont val="ＭＳ Ｐ明朝"/>
        <family val="1"/>
      </rPr>
      <t>2</t>
    </r>
    <r>
      <rPr>
        <sz val="10"/>
        <rFont val="ＭＳ Ｐ明朝"/>
        <family val="1"/>
      </rPr>
      <t>）</t>
    </r>
  </si>
  <si>
    <t>平成7年
1995年</t>
  </si>
  <si>
    <t>人口集中地区</t>
  </si>
  <si>
    <t>山         形         県</t>
  </si>
  <si>
    <t>市                 部</t>
  </si>
  <si>
    <t>郡                 部</t>
  </si>
  <si>
    <t>山     形     市</t>
  </si>
  <si>
    <t>米     沢     市</t>
  </si>
  <si>
    <t>鶴     岡     市</t>
  </si>
  <si>
    <t>Ⅰ</t>
  </si>
  <si>
    <t>Ⅱ</t>
  </si>
  <si>
    <t>酒     田     市</t>
  </si>
  <si>
    <t>新     庄     市</t>
  </si>
  <si>
    <t>寒   河  江  市</t>
  </si>
  <si>
    <t>上     山     市</t>
  </si>
  <si>
    <t>村     山     市</t>
  </si>
  <si>
    <t>長     井     市</t>
  </si>
  <si>
    <t>天     童     市</t>
  </si>
  <si>
    <t>東     根     市</t>
  </si>
  <si>
    <t>尾   花  沢  市</t>
  </si>
  <si>
    <t>南     陽     市</t>
  </si>
  <si>
    <t>山     辺     町</t>
  </si>
  <si>
    <t>河     北     町</t>
  </si>
  <si>
    <t>高     畠     町</t>
  </si>
  <si>
    <t>注：１）平成２年の数値は、平成７年１０月１日現在の市町村の境域により組み替えた数値である。</t>
  </si>
  <si>
    <t>　　２）平成２年の郡部計には小国町の人口集中地区の人口（5,045人）を含む。</t>
  </si>
  <si>
    <t>　　３）面積は建設省国土地理院「平成７年全国都道府県市区町村別面積調」及び総務庁統計局の推計による。</t>
  </si>
  <si>
    <t>２－２８．外国人登録人員</t>
  </si>
  <si>
    <t>平成１０年１２月末現在</t>
  </si>
  <si>
    <t>市   町   村   別</t>
  </si>
  <si>
    <t>国    籍    別</t>
  </si>
  <si>
    <t>オーストラリア</t>
  </si>
  <si>
    <t>ブラジル</t>
  </si>
  <si>
    <t>ベトナム</t>
  </si>
  <si>
    <t>中国</t>
  </si>
  <si>
    <t>韓国または朝鮮</t>
  </si>
  <si>
    <t>英国</t>
  </si>
  <si>
    <t>米国</t>
  </si>
  <si>
    <t>インドネシア</t>
  </si>
  <si>
    <t>カナダ</t>
  </si>
  <si>
    <t>マレーシア</t>
  </si>
  <si>
    <t>ﾆｭｰ・ｼﾞｰﾗﾝﾄﾞ</t>
  </si>
  <si>
    <t>ペルー</t>
  </si>
  <si>
    <t>フィリピン</t>
  </si>
  <si>
    <t>タイ</t>
  </si>
  <si>
    <t>資料 ： 県文化振興課国際室</t>
  </si>
  <si>
    <t>２－２９．平均寿命</t>
  </si>
  <si>
    <t>山  形  県</t>
  </si>
  <si>
    <t>全       国</t>
  </si>
  <si>
    <t>大正10～　　14年</t>
  </si>
  <si>
    <t>　　15～昭和５年</t>
  </si>
  <si>
    <t>昭和10～　　11</t>
  </si>
  <si>
    <t>　　22</t>
  </si>
  <si>
    <t>　　25～　　27</t>
  </si>
  <si>
    <t>　　30</t>
  </si>
  <si>
    <t>　　35</t>
  </si>
  <si>
    <t>　　40</t>
  </si>
  <si>
    <t>　　45</t>
  </si>
  <si>
    <t>　　50</t>
  </si>
  <si>
    <t>　　55</t>
  </si>
  <si>
    <t>　　60</t>
  </si>
  <si>
    <t>平成２年</t>
  </si>
  <si>
    <t>　  ３</t>
  </si>
  <si>
    <t>　  ４</t>
  </si>
  <si>
    <t>　  ５</t>
  </si>
  <si>
    <t>　  ６</t>
  </si>
  <si>
    <t>　  ７</t>
  </si>
  <si>
    <t>　  ８</t>
  </si>
  <si>
    <t>　  ９</t>
  </si>
  <si>
    <t>　  10</t>
  </si>
  <si>
    <t>注：全国は、平成２年まで及び平成７年は完全生命表、その他は簡易生命表</t>
  </si>
  <si>
    <t>　　昭和46年以前は沖縄県を除く値である。</t>
  </si>
  <si>
    <t>資料：全国…厚生省大臣官房統計情報部「日本人の平均余命」</t>
  </si>
  <si>
    <t>　　　　県…厚生省大臣官房統計情報部「都道府県別生命表の概要」</t>
  </si>
  <si>
    <t>２－１．人口と世帯数の推移（大正９～平成１０年）</t>
  </si>
  <si>
    <t>２－２．市町村別の人口・世帯数の推移（平成６～１０年）</t>
  </si>
  <si>
    <t>２－１９．就業状態、年齢別前職を辞めた理由別１５歳以上人口（平成９年）</t>
  </si>
  <si>
    <t>人員整理・会社解散・倒産のため</t>
  </si>
  <si>
    <t>一時的・不安定な仕事だったから</t>
  </si>
  <si>
    <t>収入が少なかったから</t>
  </si>
  <si>
    <t>労働条件が悪かったから</t>
  </si>
  <si>
    <t>自分に向かない仕事だったから</t>
  </si>
  <si>
    <t>家族の就職・転職・転勤及び事業所の移転のため</t>
  </si>
  <si>
    <t>定年などのため</t>
  </si>
  <si>
    <t>病気・高齢のため</t>
  </si>
  <si>
    <t>結婚
のため</t>
  </si>
  <si>
    <t>育児
のため</t>
  </si>
  <si>
    <t>家族の介護・看護のため</t>
  </si>
  <si>
    <t>　２５～３４歳</t>
  </si>
  <si>
    <t>　３５～４４歳</t>
  </si>
  <si>
    <t>　４５～５４歳</t>
  </si>
  <si>
    <t>　５５～６４歳</t>
  </si>
  <si>
    <t>注：平成４年以降前職を辞めた者について集計したものである。</t>
  </si>
  <si>
    <t>資料：総務庁統計局「就業構造基本調査報告」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</si>
</sst>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0.0_ "/>
    <numFmt numFmtId="187" formatCode="#,##0.0;&quot;△ &quot;#,##0.0"/>
  </numFmts>
  <fonts count="26">
    <font>
      <sz val="11"/>
      <name val="ＭＳ Ｐゴシック"/>
      <family val="3"/>
    </font>
    <font>
      <sz val="10"/>
      <name val="ＭＳ Ｐ明朝"/>
      <family val="1"/>
    </font>
    <font>
      <sz val="6"/>
      <name val="ＭＳ Ｐゴシック"/>
      <family val="3"/>
    </font>
    <font>
      <sz val="12"/>
      <name val="ＭＳ Ｐ明朝"/>
      <family val="1"/>
    </font>
    <font>
      <sz val="9"/>
      <name val="ＭＳ Ｐ明朝"/>
      <family val="1"/>
    </font>
    <font>
      <b/>
      <sz val="9"/>
      <name val="ＭＳ Ｐ明朝"/>
      <family val="1"/>
    </font>
    <font>
      <sz val="10"/>
      <name val="ＭＳ 明朝"/>
      <family val="1"/>
    </font>
    <font>
      <sz val="12"/>
      <name val="ＭＳ 明朝"/>
      <family val="1"/>
    </font>
    <font>
      <b/>
      <sz val="10"/>
      <name val="ＭＳ 明朝"/>
      <family val="1"/>
    </font>
    <font>
      <b/>
      <sz val="10"/>
      <name val="ＭＳ Ｐゴシック"/>
      <family val="3"/>
    </font>
    <font>
      <b/>
      <sz val="10"/>
      <name val="ＭＳ Ｐ明朝"/>
      <family val="1"/>
    </font>
    <font>
      <b/>
      <sz val="10"/>
      <color indexed="10"/>
      <name val="ＭＳ Ｐゴシック"/>
      <family val="3"/>
    </font>
    <font>
      <b/>
      <sz val="10"/>
      <name val="ＭＳ ゴシック"/>
      <family val="3"/>
    </font>
    <font>
      <sz val="9"/>
      <name val="ＭＳ 明朝"/>
      <family val="1"/>
    </font>
    <font>
      <sz val="11"/>
      <name val="ＭＳ 明朝"/>
      <family val="1"/>
    </font>
    <font>
      <sz val="8"/>
      <name val="ＭＳ 明朝"/>
      <family val="1"/>
    </font>
    <font>
      <b/>
      <sz val="11"/>
      <name val="ＭＳ Ｐ明朝"/>
      <family val="1"/>
    </font>
    <font>
      <sz val="11"/>
      <name val="ＭＳ Ｐ明朝"/>
      <family val="1"/>
    </font>
    <font>
      <sz val="10"/>
      <color indexed="8"/>
      <name val="ＭＳ 明朝"/>
      <family val="1"/>
    </font>
    <font>
      <sz val="10"/>
      <color indexed="8"/>
      <name val="ＭＳ Ｐ明朝"/>
      <family val="1"/>
    </font>
    <font>
      <sz val="8"/>
      <name val="ＭＳ Ｐ明朝"/>
      <family val="1"/>
    </font>
    <font>
      <sz val="9"/>
      <name val="ＭＳ Ｐゴシック"/>
      <family val="3"/>
    </font>
    <font>
      <b/>
      <sz val="9"/>
      <name val="ＭＳ 明朝"/>
      <family val="1"/>
    </font>
    <font>
      <b/>
      <sz val="11"/>
      <name val="ＭＳ ゴシック"/>
      <family val="3"/>
    </font>
    <font>
      <vertAlign val="superscript"/>
      <sz val="10"/>
      <name val="ＭＳ Ｐ明朝"/>
      <family val="1"/>
    </font>
    <font>
      <sz val="11"/>
      <name val="ＭＳ ゴシック"/>
      <family val="3"/>
    </font>
  </fonts>
  <fills count="2">
    <fill>
      <patternFill/>
    </fill>
    <fill>
      <patternFill patternType="gray125"/>
    </fill>
  </fills>
  <borders count="82">
    <border>
      <left/>
      <right/>
      <top/>
      <bottom/>
      <diagonal/>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hair"/>
      <right style="hair"/>
      <top>
        <color indexed="63"/>
      </top>
      <bottom style="thin"/>
    </border>
    <border>
      <left style="thin"/>
      <right style="hair"/>
      <top style="double"/>
      <bottom>
        <color indexed="63"/>
      </bottom>
    </border>
    <border>
      <left style="hair"/>
      <right style="hair"/>
      <top style="double"/>
      <bottom style="hair"/>
    </border>
    <border>
      <left style="hair"/>
      <right>
        <color indexed="63"/>
      </right>
      <top style="double"/>
      <bottom style="hair"/>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color indexed="63"/>
      </top>
      <bottom>
        <color indexed="63"/>
      </bottom>
    </border>
    <border>
      <left style="hair"/>
      <right style="thin"/>
      <top>
        <color indexed="63"/>
      </top>
      <bottom style="thin"/>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style="thin"/>
    </border>
    <border>
      <left>
        <color indexed="63"/>
      </left>
      <right style="thin"/>
      <top style="thin"/>
      <bottom style="thin"/>
    </border>
    <border>
      <left>
        <color indexed="63"/>
      </left>
      <right style="hair"/>
      <top style="thin"/>
      <bottom style="thin"/>
    </border>
    <border>
      <left>
        <color indexed="63"/>
      </left>
      <right>
        <color indexed="63"/>
      </right>
      <top style="thin"/>
      <bottom style="thin"/>
    </border>
    <border>
      <left style="double"/>
      <right style="thin"/>
      <top style="thin"/>
      <bottom style="thin"/>
    </border>
    <border>
      <left style="double"/>
      <right style="thin"/>
      <top>
        <color indexed="63"/>
      </top>
      <bottom>
        <color indexed="63"/>
      </bottom>
    </border>
    <border>
      <left style="hair"/>
      <right>
        <color indexed="63"/>
      </right>
      <top style="thin"/>
      <bottom>
        <color indexed="63"/>
      </bottom>
    </border>
    <border>
      <left style="hair"/>
      <right style="double"/>
      <top>
        <color indexed="63"/>
      </top>
      <bottom>
        <color indexed="63"/>
      </bottom>
    </border>
    <border>
      <left style="hair"/>
      <right style="double"/>
      <top>
        <color indexed="63"/>
      </top>
      <bottom style="thin"/>
    </border>
    <border>
      <left style="double"/>
      <right style="thin"/>
      <top>
        <color indexed="63"/>
      </top>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hair"/>
    </border>
    <border>
      <left style="hair"/>
      <right style="thin"/>
      <top style="hair"/>
      <bottom style="thin"/>
    </border>
    <border>
      <left style="hair"/>
      <right style="hair"/>
      <top style="thin"/>
      <bottom style="hair"/>
    </border>
    <border>
      <left>
        <color indexed="63"/>
      </left>
      <right style="medium"/>
      <top style="double"/>
      <bottom>
        <color indexed="63"/>
      </bottom>
    </border>
    <border>
      <left style="thin"/>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style="thin"/>
      <top style="thin"/>
      <bottom style="thin"/>
    </border>
    <border>
      <left style="hair"/>
      <right style="hair"/>
      <top style="hair"/>
      <bottom>
        <color indexed="63"/>
      </bottom>
    </border>
    <border>
      <left style="thin"/>
      <right style="hair"/>
      <top style="thin"/>
      <bottom style="hair"/>
    </border>
    <border>
      <left style="hair"/>
      <right>
        <color indexed="63"/>
      </right>
      <top style="thin"/>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color indexed="63"/>
      </left>
      <right style="thin"/>
      <top style="double"/>
      <bottom>
        <color indexed="63"/>
      </bottom>
    </border>
    <border>
      <left>
        <color indexed="63"/>
      </left>
      <right>
        <color indexed="63"/>
      </right>
      <top style="double"/>
      <bottom>
        <color indexed="63"/>
      </bottom>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2">
    <xf numFmtId="0" fontId="0" fillId="0" borderId="0" xfId="0" applyAlignment="1">
      <alignment vertical="center"/>
    </xf>
    <xf numFmtId="38" fontId="1" fillId="0" borderId="0" xfId="16" applyFont="1" applyAlignment="1">
      <alignment/>
    </xf>
    <xf numFmtId="38" fontId="3" fillId="0" borderId="0" xfId="16" applyFont="1" applyAlignment="1">
      <alignment/>
    </xf>
    <xf numFmtId="38" fontId="1" fillId="0" borderId="0" xfId="16" applyFont="1" applyAlignment="1">
      <alignment horizontal="right"/>
    </xf>
    <xf numFmtId="38" fontId="1" fillId="0" borderId="1" xfId="16" applyFont="1" applyBorder="1" applyAlignment="1">
      <alignment/>
    </xf>
    <xf numFmtId="38" fontId="1" fillId="0" borderId="2" xfId="16" applyFont="1" applyBorder="1" applyAlignment="1">
      <alignment horizontal="center" vertical="center"/>
    </xf>
    <xf numFmtId="38" fontId="1" fillId="0" borderId="3" xfId="16" applyFont="1" applyBorder="1" applyAlignment="1">
      <alignment horizontal="center" vertical="center"/>
    </xf>
    <xf numFmtId="38" fontId="1" fillId="0" borderId="1" xfId="16" applyFont="1" applyBorder="1" applyAlignment="1">
      <alignment horizontal="center" vertical="center"/>
    </xf>
    <xf numFmtId="38" fontId="1" fillId="0" borderId="4" xfId="16" applyFont="1" applyBorder="1" applyAlignment="1">
      <alignment horizontal="center" vertical="center"/>
    </xf>
    <xf numFmtId="38" fontId="4" fillId="0" borderId="5" xfId="16" applyFont="1" applyBorder="1" applyAlignment="1">
      <alignment/>
    </xf>
    <xf numFmtId="38" fontId="4" fillId="0" borderId="0" xfId="16" applyFont="1" applyBorder="1" applyAlignment="1">
      <alignment horizontal="right"/>
    </xf>
    <xf numFmtId="38" fontId="4" fillId="0" borderId="6" xfId="16" applyFont="1" applyBorder="1" applyAlignment="1">
      <alignment/>
    </xf>
    <xf numFmtId="38" fontId="4" fillId="0" borderId="7" xfId="16" applyFont="1" applyBorder="1" applyAlignment="1">
      <alignment/>
    </xf>
    <xf numFmtId="38" fontId="4" fillId="0" borderId="0" xfId="16" applyFont="1" applyBorder="1" applyAlignment="1">
      <alignment/>
    </xf>
    <xf numFmtId="38" fontId="4" fillId="0" borderId="8" xfId="16" applyFont="1" applyBorder="1" applyAlignment="1">
      <alignment/>
    </xf>
    <xf numFmtId="176" fontId="4" fillId="0" borderId="6" xfId="16" applyNumberFormat="1" applyFont="1" applyBorder="1" applyAlignment="1">
      <alignment/>
    </xf>
    <xf numFmtId="38" fontId="4" fillId="0" borderId="5" xfId="16" applyFont="1" applyBorder="1" applyAlignment="1">
      <alignment horizontal="left" vertical="center"/>
    </xf>
    <xf numFmtId="38" fontId="4" fillId="0" borderId="0" xfId="16" applyFont="1" applyBorder="1" applyAlignment="1">
      <alignment horizontal="right" vertical="center"/>
    </xf>
    <xf numFmtId="38" fontId="4" fillId="0" borderId="6" xfId="16" applyFont="1" applyBorder="1" applyAlignment="1">
      <alignment vertical="center"/>
    </xf>
    <xf numFmtId="38" fontId="4" fillId="0" borderId="7" xfId="16" applyFont="1" applyBorder="1" applyAlignment="1">
      <alignment vertical="center"/>
    </xf>
    <xf numFmtId="38" fontId="4" fillId="0" borderId="0" xfId="16" applyFont="1" applyBorder="1" applyAlignment="1">
      <alignment vertical="center"/>
    </xf>
    <xf numFmtId="38" fontId="4" fillId="0" borderId="8" xfId="16" applyFont="1" applyBorder="1" applyAlignment="1">
      <alignment vertical="center"/>
    </xf>
    <xf numFmtId="176" fontId="4" fillId="0" borderId="6" xfId="16" applyNumberFormat="1" applyFont="1" applyBorder="1" applyAlignment="1">
      <alignment vertical="center"/>
    </xf>
    <xf numFmtId="38" fontId="4" fillId="0" borderId="6" xfId="16" applyFont="1" applyBorder="1" applyAlignment="1">
      <alignment horizontal="right" vertical="center"/>
    </xf>
    <xf numFmtId="38" fontId="5" fillId="0" borderId="9" xfId="16" applyFont="1" applyBorder="1" applyAlignment="1">
      <alignment horizontal="left" vertical="center"/>
    </xf>
    <xf numFmtId="38" fontId="5" fillId="0" borderId="10" xfId="16" applyFont="1" applyBorder="1" applyAlignment="1">
      <alignment horizontal="right" vertical="center"/>
    </xf>
    <xf numFmtId="38" fontId="5" fillId="0" borderId="11" xfId="16" applyFont="1" applyBorder="1" applyAlignment="1">
      <alignment horizontal="right" vertical="center"/>
    </xf>
    <xf numFmtId="38" fontId="5" fillId="0" borderId="11" xfId="16" applyFont="1" applyBorder="1" applyAlignment="1">
      <alignment vertical="center"/>
    </xf>
    <xf numFmtId="38" fontId="5" fillId="0" borderId="12" xfId="16" applyFont="1" applyBorder="1" applyAlignment="1">
      <alignment vertical="center"/>
    </xf>
    <xf numFmtId="38" fontId="5" fillId="0" borderId="10" xfId="16" applyFont="1" applyBorder="1" applyAlignment="1">
      <alignment vertical="center"/>
    </xf>
    <xf numFmtId="38" fontId="5" fillId="0" borderId="13" xfId="16" applyFont="1" applyBorder="1" applyAlignment="1">
      <alignment vertical="center"/>
    </xf>
    <xf numFmtId="176" fontId="5" fillId="0" borderId="11" xfId="16" applyNumberFormat="1" applyFont="1" applyBorder="1" applyAlignment="1">
      <alignment vertical="center"/>
    </xf>
    <xf numFmtId="38" fontId="4" fillId="0" borderId="0" xfId="16" applyFont="1" applyAlignment="1">
      <alignment/>
    </xf>
    <xf numFmtId="38" fontId="6" fillId="0" borderId="0" xfId="16" applyFont="1" applyAlignment="1">
      <alignment/>
    </xf>
    <xf numFmtId="38" fontId="7" fillId="0" borderId="0" xfId="16" applyFont="1" applyAlignment="1">
      <alignment/>
    </xf>
    <xf numFmtId="0" fontId="6" fillId="0" borderId="0" xfId="0" applyFont="1" applyAlignment="1">
      <alignment vertical="center"/>
    </xf>
    <xf numFmtId="38" fontId="6" fillId="0" borderId="0" xfId="16" applyFont="1" applyAlignment="1">
      <alignment horizontal="right"/>
    </xf>
    <xf numFmtId="38" fontId="6" fillId="0" borderId="14" xfId="16" applyFont="1" applyBorder="1" applyAlignment="1">
      <alignment horizontal="distributed" vertical="center"/>
    </xf>
    <xf numFmtId="38" fontId="6" fillId="0" borderId="15" xfId="16" applyFont="1" applyBorder="1" applyAlignment="1">
      <alignment horizontal="centerContinuous" vertical="center"/>
    </xf>
    <xf numFmtId="38" fontId="6" fillId="0" borderId="16" xfId="16" applyFont="1" applyBorder="1" applyAlignment="1">
      <alignment horizontal="centerContinuous" vertical="center"/>
    </xf>
    <xf numFmtId="38" fontId="8" fillId="0" borderId="17" xfId="16" applyFont="1" applyBorder="1" applyAlignment="1">
      <alignment horizontal="distributed" vertical="center"/>
    </xf>
    <xf numFmtId="38" fontId="8" fillId="0" borderId="8" xfId="16" applyFont="1" applyBorder="1" applyAlignment="1">
      <alignment horizontal="right" vertical="center"/>
    </xf>
    <xf numFmtId="38" fontId="8" fillId="0" borderId="18" xfId="16" applyFont="1" applyBorder="1" applyAlignment="1">
      <alignment horizontal="right" vertical="center"/>
    </xf>
    <xf numFmtId="38" fontId="6" fillId="0" borderId="8" xfId="16" applyFont="1" applyBorder="1" applyAlignment="1">
      <alignment horizontal="right" vertical="center"/>
    </xf>
    <xf numFmtId="38" fontId="6" fillId="0" borderId="17" xfId="16" applyFont="1" applyBorder="1" applyAlignment="1">
      <alignment vertical="center"/>
    </xf>
    <xf numFmtId="38" fontId="6" fillId="0" borderId="8" xfId="16" applyFont="1" applyBorder="1" applyAlignment="1">
      <alignment vertical="center"/>
    </xf>
    <xf numFmtId="38" fontId="6" fillId="0" borderId="18" xfId="16" applyFont="1" applyBorder="1" applyAlignment="1">
      <alignment vertical="center"/>
    </xf>
    <xf numFmtId="38" fontId="6" fillId="0" borderId="17" xfId="16" applyFont="1" applyBorder="1" applyAlignment="1">
      <alignment horizontal="distributed" vertical="center"/>
    </xf>
    <xf numFmtId="176" fontId="6" fillId="0" borderId="18" xfId="0" applyNumberFormat="1" applyFont="1" applyBorder="1" applyAlignment="1">
      <alignment vertical="center"/>
    </xf>
    <xf numFmtId="38" fontId="6" fillId="0" borderId="7" xfId="16" applyFont="1" applyBorder="1" applyAlignment="1">
      <alignment/>
    </xf>
    <xf numFmtId="38" fontId="6" fillId="0" borderId="6" xfId="16" applyFont="1" applyBorder="1" applyAlignment="1">
      <alignment horizontal="distributed" vertical="center"/>
    </xf>
    <xf numFmtId="38" fontId="6" fillId="0" borderId="11" xfId="16" applyFont="1" applyBorder="1" applyAlignment="1">
      <alignment horizontal="distributed" vertical="center"/>
    </xf>
    <xf numFmtId="38" fontId="6" fillId="0" borderId="13" xfId="16" applyFont="1" applyBorder="1" applyAlignment="1">
      <alignment horizontal="right" vertical="center"/>
    </xf>
    <xf numFmtId="38" fontId="6" fillId="0" borderId="13" xfId="16" applyFont="1" applyBorder="1" applyAlignment="1">
      <alignment vertical="center"/>
    </xf>
    <xf numFmtId="176" fontId="6" fillId="0" borderId="19" xfId="0" applyNumberFormat="1" applyFont="1" applyBorder="1" applyAlignment="1">
      <alignment vertical="center"/>
    </xf>
    <xf numFmtId="38" fontId="6" fillId="0" borderId="0" xfId="16" applyFont="1" applyBorder="1" applyAlignment="1">
      <alignment/>
    </xf>
    <xf numFmtId="38" fontId="6" fillId="0" borderId="20" xfId="16" applyFont="1" applyBorder="1" applyAlignment="1">
      <alignment horizontal="centerContinuous"/>
    </xf>
    <xf numFmtId="38" fontId="6" fillId="0" borderId="21" xfId="16" applyFont="1" applyBorder="1" applyAlignment="1">
      <alignment horizontal="centerContinuous"/>
    </xf>
    <xf numFmtId="38" fontId="6" fillId="0" borderId="22" xfId="16" applyFont="1" applyBorder="1" applyAlignment="1">
      <alignment horizontal="centerContinuous"/>
    </xf>
    <xf numFmtId="38" fontId="6" fillId="0" borderId="8" xfId="16" applyFont="1" applyBorder="1" applyAlignment="1">
      <alignment horizontal="center"/>
    </xf>
    <xf numFmtId="38" fontId="6" fillId="0" borderId="8" xfId="16" applyFont="1" applyBorder="1" applyAlignment="1">
      <alignment/>
    </xf>
    <xf numFmtId="38" fontId="6" fillId="0" borderId="23" xfId="16" applyFont="1" applyBorder="1" applyAlignment="1">
      <alignment horizontal="centerContinuous"/>
    </xf>
    <xf numFmtId="38" fontId="6" fillId="0" borderId="24" xfId="16" applyFont="1" applyBorder="1" applyAlignment="1">
      <alignment horizontal="centerContinuous"/>
    </xf>
    <xf numFmtId="38" fontId="6" fillId="0" borderId="25" xfId="16" applyFont="1" applyBorder="1" applyAlignment="1">
      <alignment horizontal="centerContinuous"/>
    </xf>
    <xf numFmtId="38" fontId="6" fillId="0" borderId="11" xfId="16" applyFont="1" applyBorder="1" applyAlignment="1">
      <alignment horizontal="center" vertical="center"/>
    </xf>
    <xf numFmtId="38" fontId="6" fillId="0" borderId="12" xfId="16" applyFont="1" applyBorder="1" applyAlignment="1">
      <alignment horizontal="center" vertical="center"/>
    </xf>
    <xf numFmtId="38" fontId="6" fillId="0" borderId="0" xfId="16" applyFont="1" applyBorder="1" applyAlignment="1">
      <alignment horizontal="center" vertical="center"/>
    </xf>
    <xf numFmtId="38" fontId="8" fillId="0" borderId="5" xfId="16" applyFont="1" applyBorder="1" applyAlignment="1">
      <alignment horizontal="distributed" vertical="center"/>
    </xf>
    <xf numFmtId="176" fontId="8" fillId="0" borderId="6" xfId="16" applyNumberFormat="1" applyFont="1" applyBorder="1" applyAlignment="1">
      <alignment horizontal="right" vertical="center"/>
    </xf>
    <xf numFmtId="176" fontId="8" fillId="0" borderId="6" xfId="16" applyNumberFormat="1" applyFont="1" applyBorder="1" applyAlignment="1">
      <alignment vertical="center"/>
    </xf>
    <xf numFmtId="38" fontId="8" fillId="0" borderId="6" xfId="16" applyFont="1" applyBorder="1" applyAlignment="1">
      <alignment vertical="center"/>
    </xf>
    <xf numFmtId="38" fontId="8" fillId="0" borderId="7" xfId="16" applyFont="1" applyBorder="1" applyAlignment="1">
      <alignment vertical="center"/>
    </xf>
    <xf numFmtId="38" fontId="6" fillId="0" borderId="5" xfId="16" applyFont="1" applyBorder="1" applyAlignment="1">
      <alignment vertical="center"/>
    </xf>
    <xf numFmtId="176" fontId="6" fillId="0" borderId="6" xfId="16" applyNumberFormat="1" applyFont="1" applyBorder="1" applyAlignment="1">
      <alignment vertical="center"/>
    </xf>
    <xf numFmtId="176" fontId="6" fillId="0" borderId="6" xfId="16" applyNumberFormat="1" applyFont="1" applyFill="1" applyBorder="1" applyAlignment="1">
      <alignment vertical="center"/>
    </xf>
    <xf numFmtId="38" fontId="6" fillId="0" borderId="6" xfId="16" applyFont="1" applyFill="1" applyBorder="1" applyAlignment="1">
      <alignment vertical="center"/>
    </xf>
    <xf numFmtId="38" fontId="6" fillId="0" borderId="7" xfId="16" applyFont="1" applyFill="1" applyBorder="1" applyAlignment="1">
      <alignment vertical="center"/>
    </xf>
    <xf numFmtId="38" fontId="6" fillId="0" borderId="5" xfId="16" applyFont="1" applyBorder="1" applyAlignment="1">
      <alignment horizontal="distributed" vertical="center"/>
    </xf>
    <xf numFmtId="176" fontId="6" fillId="0" borderId="6" xfId="16" applyNumberFormat="1" applyFont="1" applyBorder="1" applyAlignment="1">
      <alignment horizontal="right" vertical="center"/>
    </xf>
    <xf numFmtId="176" fontId="6" fillId="0" borderId="0" xfId="0" applyNumberFormat="1" applyFont="1" applyAlignment="1">
      <alignment vertical="center"/>
    </xf>
    <xf numFmtId="176" fontId="6" fillId="0" borderId="8" xfId="0" applyNumberFormat="1" applyFont="1" applyFill="1" applyBorder="1" applyAlignment="1" applyProtection="1">
      <alignment vertical="center"/>
      <protection locked="0"/>
    </xf>
    <xf numFmtId="176" fontId="6" fillId="0" borderId="26" xfId="0" applyNumberFormat="1" applyFont="1" applyFill="1" applyBorder="1" applyAlignment="1" applyProtection="1">
      <alignment vertical="center"/>
      <protection locked="0"/>
    </xf>
    <xf numFmtId="38" fontId="6" fillId="0" borderId="9" xfId="16" applyFont="1" applyBorder="1" applyAlignment="1">
      <alignment horizontal="distributed" vertical="center"/>
    </xf>
    <xf numFmtId="176" fontId="6" fillId="0" borderId="11" xfId="16" applyNumberFormat="1" applyFont="1" applyBorder="1" applyAlignment="1">
      <alignment horizontal="right" vertical="center"/>
    </xf>
    <xf numFmtId="176" fontId="6" fillId="0" borderId="11" xfId="16" applyNumberFormat="1" applyFont="1" applyBorder="1" applyAlignment="1">
      <alignment vertical="center"/>
    </xf>
    <xf numFmtId="176" fontId="6" fillId="0" borderId="13" xfId="0" applyNumberFormat="1" applyFont="1" applyFill="1" applyBorder="1" applyAlignment="1" applyProtection="1">
      <alignment vertical="center"/>
      <protection locked="0"/>
    </xf>
    <xf numFmtId="176" fontId="6" fillId="0" borderId="27" xfId="0" applyNumberFormat="1" applyFont="1" applyFill="1" applyBorder="1" applyAlignment="1" applyProtection="1">
      <alignment vertical="center"/>
      <protection locked="0"/>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xf>
    <xf numFmtId="58" fontId="1" fillId="0" borderId="28" xfId="0" applyNumberFormat="1" applyFont="1" applyBorder="1" applyAlignment="1" quotePrefix="1">
      <alignment horizontal="center" vertical="center"/>
    </xf>
    <xf numFmtId="0" fontId="1" fillId="0" borderId="0" xfId="0" applyFont="1" applyBorder="1" applyAlignment="1">
      <alignment vertical="center"/>
    </xf>
    <xf numFmtId="0" fontId="1" fillId="0" borderId="1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76" fontId="8" fillId="0" borderId="6" xfId="0" applyNumberFormat="1" applyFont="1" applyBorder="1" applyAlignment="1">
      <alignment vertical="center"/>
    </xf>
    <xf numFmtId="176" fontId="8" fillId="0" borderId="7" xfId="0" applyNumberFormat="1" applyFont="1" applyBorder="1" applyAlignment="1">
      <alignment vertical="center"/>
    </xf>
    <xf numFmtId="0" fontId="8" fillId="0" borderId="29" xfId="0" applyFont="1" applyBorder="1" applyAlignment="1">
      <alignment horizontal="left" vertical="center"/>
    </xf>
    <xf numFmtId="0" fontId="8" fillId="0" borderId="7" xfId="0" applyFont="1" applyBorder="1" applyAlignment="1">
      <alignment horizontal="distributed" vertical="center"/>
    </xf>
    <xf numFmtId="0" fontId="1" fillId="0" borderId="29" xfId="0" applyFont="1" applyBorder="1" applyAlignment="1">
      <alignment vertical="center"/>
    </xf>
    <xf numFmtId="0" fontId="1" fillId="0" borderId="7" xfId="0" applyFont="1" applyBorder="1" applyAlignment="1">
      <alignment vertical="center"/>
    </xf>
    <xf numFmtId="38" fontId="9" fillId="0" borderId="17" xfId="16" applyFont="1" applyBorder="1" applyAlignment="1">
      <alignment horizontal="right" vertical="center"/>
    </xf>
    <xf numFmtId="176" fontId="1" fillId="0" borderId="8" xfId="0" applyNumberFormat="1" applyFont="1" applyBorder="1" applyAlignment="1">
      <alignment vertical="center"/>
    </xf>
    <xf numFmtId="176" fontId="1" fillId="0" borderId="7" xfId="0" applyNumberFormat="1" applyFont="1" applyBorder="1" applyAlignment="1">
      <alignment vertical="center"/>
    </xf>
    <xf numFmtId="176" fontId="1" fillId="0" borderId="6" xfId="0" applyNumberFormat="1" applyFont="1" applyBorder="1" applyAlignment="1">
      <alignment vertical="center"/>
    </xf>
    <xf numFmtId="0" fontId="0" fillId="0" borderId="29" xfId="0" applyBorder="1" applyAlignment="1">
      <alignment vertical="center"/>
    </xf>
    <xf numFmtId="0" fontId="1" fillId="0" borderId="7" xfId="0" applyFont="1" applyBorder="1" applyAlignment="1">
      <alignment horizontal="distributed" vertical="center"/>
    </xf>
    <xf numFmtId="38" fontId="1" fillId="0" borderId="17" xfId="16" applyFont="1" applyBorder="1" applyAlignment="1">
      <alignment horizontal="right" vertical="center"/>
    </xf>
    <xf numFmtId="176" fontId="1" fillId="0" borderId="8" xfId="0" applyNumberFormat="1" applyFont="1" applyFill="1" applyBorder="1" applyAlignment="1">
      <alignment vertical="center"/>
    </xf>
    <xf numFmtId="176" fontId="1" fillId="0" borderId="8" xfId="0" applyNumberFormat="1" applyFont="1" applyFill="1" applyBorder="1" applyAlignment="1">
      <alignment vertical="center"/>
    </xf>
    <xf numFmtId="38" fontId="1" fillId="0" borderId="6" xfId="16" applyFont="1" applyBorder="1" applyAlignment="1">
      <alignment horizontal="right" vertical="center"/>
    </xf>
    <xf numFmtId="0" fontId="0" fillId="0" borderId="30" xfId="0" applyBorder="1" applyAlignment="1">
      <alignment vertical="center"/>
    </xf>
    <xf numFmtId="0" fontId="1" fillId="0" borderId="12" xfId="0" applyFont="1" applyBorder="1" applyAlignment="1">
      <alignment horizontal="distributed" vertical="center"/>
    </xf>
    <xf numFmtId="38" fontId="1" fillId="0" borderId="31" xfId="16" applyFont="1" applyBorder="1" applyAlignment="1">
      <alignment horizontal="right" vertical="center"/>
    </xf>
    <xf numFmtId="176" fontId="1" fillId="0" borderId="13" xfId="0" applyNumberFormat="1" applyFont="1" applyFill="1" applyBorder="1" applyAlignment="1">
      <alignment vertical="center"/>
    </xf>
    <xf numFmtId="176" fontId="1" fillId="0" borderId="13" xfId="0" applyNumberFormat="1" applyFont="1" applyFill="1" applyBorder="1" applyAlignment="1">
      <alignment vertical="center"/>
    </xf>
    <xf numFmtId="176" fontId="1" fillId="0" borderId="12" xfId="0" applyNumberFormat="1" applyFont="1" applyBorder="1" applyAlignment="1">
      <alignment vertical="center"/>
    </xf>
    <xf numFmtId="176" fontId="1" fillId="0" borderId="11" xfId="0" applyNumberFormat="1" applyFont="1"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7" xfId="0" applyFont="1" applyBorder="1" applyAlignment="1">
      <alignment horizontal="distributed" vertical="center"/>
    </xf>
    <xf numFmtId="3" fontId="5" fillId="0" borderId="6" xfId="0" applyNumberFormat="1" applyFont="1" applyBorder="1" applyAlignment="1">
      <alignment vertical="center"/>
    </xf>
    <xf numFmtId="0" fontId="4" fillId="0" borderId="36" xfId="0" applyFont="1" applyBorder="1" applyAlignment="1">
      <alignment horizontal="center" vertical="center"/>
    </xf>
    <xf numFmtId="3" fontId="4" fillId="0" borderId="6" xfId="0" applyNumberFormat="1" applyFont="1" applyBorder="1" applyAlignment="1">
      <alignment vertical="center"/>
    </xf>
    <xf numFmtId="38" fontId="4" fillId="0" borderId="20" xfId="16" applyFont="1" applyFill="1" applyBorder="1" applyAlignment="1">
      <alignment/>
    </xf>
    <xf numFmtId="38" fontId="4" fillId="0" borderId="37" xfId="16" applyFont="1" applyFill="1" applyBorder="1" applyAlignment="1">
      <alignment/>
    </xf>
    <xf numFmtId="3" fontId="5" fillId="0" borderId="0" xfId="0" applyNumberFormat="1" applyFont="1" applyBorder="1" applyAlignment="1">
      <alignment vertical="center"/>
    </xf>
    <xf numFmtId="0" fontId="4" fillId="0" borderId="36" xfId="0" applyFont="1" applyBorder="1" applyAlignment="1" quotePrefix="1">
      <alignment horizontal="center" vertical="center"/>
    </xf>
    <xf numFmtId="38" fontId="4" fillId="0" borderId="8" xfId="16" applyFont="1" applyFill="1" applyBorder="1" applyAlignment="1">
      <alignment/>
    </xf>
    <xf numFmtId="38" fontId="4" fillId="0" borderId="18" xfId="16" applyFont="1" applyFill="1" applyBorder="1" applyAlignment="1">
      <alignment/>
    </xf>
    <xf numFmtId="3" fontId="4" fillId="0" borderId="0" xfId="0" applyNumberFormat="1" applyFont="1" applyBorder="1" applyAlignment="1">
      <alignment vertical="center"/>
    </xf>
    <xf numFmtId="38" fontId="4" fillId="0" borderId="38" xfId="16" applyFont="1" applyFill="1" applyBorder="1" applyAlignment="1">
      <alignment/>
    </xf>
    <xf numFmtId="0" fontId="1" fillId="0" borderId="7" xfId="0" applyFont="1" applyBorder="1" applyAlignment="1" quotePrefix="1">
      <alignment horizontal="center" vertical="center"/>
    </xf>
    <xf numFmtId="0" fontId="1" fillId="0" borderId="7" xfId="0" applyFont="1" applyBorder="1" applyAlignment="1">
      <alignment horizontal="center" vertical="center"/>
    </xf>
    <xf numFmtId="177" fontId="4" fillId="0" borderId="8" xfId="16" applyNumberFormat="1" applyFont="1" applyFill="1" applyBorder="1" applyAlignment="1">
      <alignment/>
    </xf>
    <xf numFmtId="177" fontId="4" fillId="0" borderId="18" xfId="16" applyNumberFormat="1" applyFont="1" applyFill="1" applyBorder="1" applyAlignment="1">
      <alignment/>
    </xf>
    <xf numFmtId="3" fontId="4" fillId="0" borderId="8" xfId="0" applyNumberFormat="1" applyFont="1" applyBorder="1" applyAlignment="1">
      <alignment vertical="center"/>
    </xf>
    <xf numFmtId="3" fontId="4" fillId="0" borderId="18" xfId="0" applyNumberFormat="1" applyFont="1" applyBorder="1" applyAlignment="1">
      <alignment vertical="center"/>
    </xf>
    <xf numFmtId="0" fontId="1" fillId="0" borderId="12" xfId="0" applyFont="1" applyBorder="1" applyAlignment="1" quotePrefix="1">
      <alignment horizontal="center" vertical="center"/>
    </xf>
    <xf numFmtId="3" fontId="4" fillId="0" borderId="31" xfId="0" applyNumberFormat="1" applyFont="1" applyBorder="1" applyAlignment="1">
      <alignment vertical="center"/>
    </xf>
    <xf numFmtId="38" fontId="4" fillId="0" borderId="13" xfId="16" applyFont="1" applyFill="1" applyBorder="1" applyAlignment="1">
      <alignment/>
    </xf>
    <xf numFmtId="38" fontId="4" fillId="0" borderId="39" xfId="16" applyFont="1" applyFill="1" applyBorder="1" applyAlignment="1">
      <alignment/>
    </xf>
    <xf numFmtId="0" fontId="4" fillId="0" borderId="40" xfId="0" applyFont="1" applyBorder="1" applyAlignment="1">
      <alignment vertical="center"/>
    </xf>
    <xf numFmtId="3" fontId="4" fillId="0" borderId="11" xfId="0" applyNumberFormat="1" applyFont="1" applyBorder="1" applyAlignment="1">
      <alignment vertical="center"/>
    </xf>
    <xf numFmtId="3" fontId="4" fillId="0" borderId="10" xfId="0" applyNumberFormat="1" applyFont="1" applyBorder="1" applyAlignment="1">
      <alignment vertical="center"/>
    </xf>
    <xf numFmtId="0" fontId="7" fillId="0" borderId="0" xfId="0" applyFont="1" applyAlignment="1">
      <alignment vertical="center"/>
    </xf>
    <xf numFmtId="0" fontId="1" fillId="0" borderId="0" xfId="0" applyFont="1" applyBorder="1" applyAlignment="1">
      <alignment horizontal="centerContinuous"/>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9" fillId="0" borderId="45" xfId="0" applyNumberFormat="1" applyFont="1" applyBorder="1" applyAlignment="1">
      <alignment vertical="center"/>
    </xf>
    <xf numFmtId="176" fontId="9" fillId="0" borderId="20" xfId="0" applyNumberFormat="1" applyFont="1" applyBorder="1" applyAlignment="1">
      <alignment horizontal="right" vertical="center"/>
    </xf>
    <xf numFmtId="176" fontId="9" fillId="0" borderId="46" xfId="0" applyNumberFormat="1" applyFont="1" applyBorder="1" applyAlignment="1">
      <alignment horizontal="right" vertical="center"/>
    </xf>
    <xf numFmtId="0" fontId="9" fillId="0" borderId="29" xfId="0" applyFont="1" applyBorder="1" applyAlignment="1">
      <alignment horizontal="distributed"/>
    </xf>
    <xf numFmtId="0" fontId="9" fillId="0" borderId="7" xfId="0" applyFont="1" applyBorder="1" applyAlignment="1">
      <alignment horizontal="distributed"/>
    </xf>
    <xf numFmtId="176" fontId="9" fillId="0" borderId="17" xfId="0" applyNumberFormat="1" applyFont="1" applyBorder="1" applyAlignment="1">
      <alignment vertical="center"/>
    </xf>
    <xf numFmtId="176" fontId="11" fillId="0" borderId="8" xfId="0" applyNumberFormat="1" applyFont="1" applyFill="1" applyBorder="1" applyAlignment="1">
      <alignment horizontal="right"/>
    </xf>
    <xf numFmtId="176" fontId="11" fillId="0" borderId="26" xfId="0" applyNumberFormat="1" applyFont="1" applyFill="1" applyBorder="1" applyAlignment="1">
      <alignment horizontal="right"/>
    </xf>
    <xf numFmtId="0" fontId="1" fillId="0" borderId="0" xfId="0" applyFont="1" applyFill="1" applyAlignment="1">
      <alignment vertical="center"/>
    </xf>
    <xf numFmtId="38" fontId="9" fillId="0" borderId="8" xfId="16" applyFont="1" applyBorder="1" applyAlignment="1">
      <alignment horizontal="right" vertical="center"/>
    </xf>
    <xf numFmtId="38" fontId="9" fillId="0" borderId="26" xfId="16" applyFont="1" applyBorder="1" applyAlignment="1">
      <alignment horizontal="right" vertical="center"/>
    </xf>
    <xf numFmtId="38" fontId="9" fillId="0" borderId="29" xfId="16" applyFont="1" applyBorder="1" applyAlignment="1">
      <alignment horizontal="left" vertical="center"/>
    </xf>
    <xf numFmtId="38" fontId="9" fillId="0" borderId="7" xfId="16" applyFont="1" applyBorder="1" applyAlignment="1">
      <alignment horizontal="distributed" vertical="center"/>
    </xf>
    <xf numFmtId="38" fontId="11" fillId="0" borderId="8" xfId="16" applyFont="1" applyBorder="1" applyAlignment="1">
      <alignment horizontal="right" vertical="center"/>
    </xf>
    <xf numFmtId="38" fontId="11" fillId="0" borderId="26" xfId="16" applyFont="1" applyBorder="1" applyAlignment="1">
      <alignment horizontal="right" vertical="center"/>
    </xf>
    <xf numFmtId="0" fontId="1" fillId="0" borderId="29" xfId="0" applyFont="1" applyBorder="1" applyAlignment="1">
      <alignment vertical="center"/>
    </xf>
    <xf numFmtId="38" fontId="1" fillId="0" borderId="7" xfId="16" applyFont="1" applyBorder="1" applyAlignment="1">
      <alignment vertical="center"/>
    </xf>
    <xf numFmtId="38" fontId="10" fillId="0" borderId="17" xfId="16" applyFont="1" applyBorder="1" applyAlignment="1">
      <alignment horizontal="right" vertical="center"/>
    </xf>
    <xf numFmtId="38" fontId="1" fillId="0" borderId="8" xfId="16" applyFont="1" applyBorder="1" applyAlignment="1">
      <alignment horizontal="right" vertical="center"/>
    </xf>
    <xf numFmtId="38" fontId="1" fillId="0" borderId="26" xfId="16" applyFont="1" applyBorder="1" applyAlignment="1">
      <alignment horizontal="right" vertical="center"/>
    </xf>
    <xf numFmtId="38" fontId="1" fillId="0" borderId="7" xfId="16" applyFont="1" applyBorder="1" applyAlignment="1">
      <alignment horizontal="distributed" vertical="center"/>
    </xf>
    <xf numFmtId="38" fontId="1" fillId="0" borderId="8" xfId="16" applyFont="1" applyFill="1" applyBorder="1" applyAlignment="1">
      <alignment/>
    </xf>
    <xf numFmtId="38" fontId="1" fillId="0" borderId="26" xfId="16" applyFont="1" applyFill="1" applyBorder="1" applyAlignment="1">
      <alignment/>
    </xf>
    <xf numFmtId="0" fontId="1" fillId="0" borderId="30" xfId="0" applyFont="1" applyBorder="1" applyAlignment="1">
      <alignment vertical="center"/>
    </xf>
    <xf numFmtId="38" fontId="1" fillId="0" borderId="12" xfId="16" applyFont="1" applyBorder="1" applyAlignment="1">
      <alignment horizontal="distributed" vertical="center"/>
    </xf>
    <xf numFmtId="38" fontId="10" fillId="0" borderId="31" xfId="16" applyFont="1" applyBorder="1" applyAlignment="1">
      <alignment horizontal="right" vertical="center"/>
    </xf>
    <xf numFmtId="38" fontId="1" fillId="0" borderId="13" xfId="16" applyFont="1" applyFill="1" applyBorder="1" applyAlignment="1">
      <alignment/>
    </xf>
    <xf numFmtId="38" fontId="9" fillId="0" borderId="27" xfId="16" applyFont="1" applyBorder="1" applyAlignment="1">
      <alignment horizontal="right" vertical="center"/>
    </xf>
    <xf numFmtId="0" fontId="1" fillId="0" borderId="47" xfId="0" applyFont="1" applyBorder="1" applyAlignment="1">
      <alignment horizontal="left"/>
    </xf>
    <xf numFmtId="0" fontId="1" fillId="0" borderId="48" xfId="0" applyFont="1" applyBorder="1" applyAlignment="1">
      <alignment horizontal="distributed"/>
    </xf>
    <xf numFmtId="0" fontId="1" fillId="0" borderId="21" xfId="0" applyFont="1" applyBorder="1" applyAlignment="1">
      <alignment horizontal="centerContinuous" vertical="center"/>
    </xf>
    <xf numFmtId="0" fontId="1" fillId="0" borderId="49" xfId="0" applyFont="1" applyBorder="1" applyAlignment="1">
      <alignment horizontal="centerContinuous" vertical="center"/>
    </xf>
    <xf numFmtId="0" fontId="1" fillId="0" borderId="21" xfId="0" applyFont="1" applyBorder="1" applyAlignment="1">
      <alignment vertical="center"/>
    </xf>
    <xf numFmtId="0" fontId="1" fillId="0" borderId="49" xfId="0" applyFont="1" applyBorder="1" applyAlignment="1">
      <alignment vertical="center"/>
    </xf>
    <xf numFmtId="0" fontId="1" fillId="0" borderId="22" xfId="0" applyFont="1" applyBorder="1" applyAlignment="1">
      <alignment vertical="center"/>
    </xf>
    <xf numFmtId="0" fontId="1" fillId="0" borderId="30" xfId="0" applyFont="1" applyBorder="1" applyAlignment="1">
      <alignment horizontal="left" vertical="top"/>
    </xf>
    <xf numFmtId="0" fontId="1" fillId="0" borderId="12" xfId="0" applyFont="1" applyBorder="1" applyAlignment="1">
      <alignment horizontal="distributed" vertical="top"/>
    </xf>
    <xf numFmtId="0" fontId="1" fillId="0" borderId="50" xfId="0" applyFont="1" applyBorder="1" applyAlignment="1">
      <alignment horizontal="center" vertical="center"/>
    </xf>
    <xf numFmtId="176" fontId="12" fillId="0" borderId="6" xfId="0" applyNumberFormat="1" applyFont="1" applyBorder="1" applyAlignment="1">
      <alignment vertical="center"/>
    </xf>
    <xf numFmtId="176" fontId="12" fillId="0" borderId="6" xfId="0" applyNumberFormat="1" applyFont="1" applyBorder="1" applyAlignment="1">
      <alignment horizontal="right" vertical="center"/>
    </xf>
    <xf numFmtId="176" fontId="12" fillId="0" borderId="20" xfId="0" applyNumberFormat="1" applyFont="1" applyBorder="1" applyAlignment="1">
      <alignment horizontal="right" vertical="center"/>
    </xf>
    <xf numFmtId="176" fontId="12" fillId="0" borderId="7" xfId="0" applyNumberFormat="1" applyFont="1" applyBorder="1" applyAlignment="1">
      <alignment horizontal="right" vertical="center"/>
    </xf>
    <xf numFmtId="176" fontId="12" fillId="0" borderId="6" xfId="0" applyNumberFormat="1" applyFont="1" applyBorder="1" applyAlignment="1">
      <alignment vertical="center"/>
    </xf>
    <xf numFmtId="176" fontId="12" fillId="0" borderId="8" xfId="0" applyNumberFormat="1" applyFont="1" applyBorder="1" applyAlignment="1">
      <alignment vertical="center"/>
    </xf>
    <xf numFmtId="176" fontId="12" fillId="0" borderId="7" xfId="0" applyNumberFormat="1" applyFont="1" applyBorder="1" applyAlignment="1">
      <alignment vertical="center"/>
    </xf>
    <xf numFmtId="178" fontId="12" fillId="0" borderId="6" xfId="0" applyNumberFormat="1" applyFont="1" applyBorder="1" applyAlignment="1">
      <alignment vertical="center"/>
    </xf>
    <xf numFmtId="178" fontId="12" fillId="0" borderId="8" xfId="0" applyNumberFormat="1" applyFont="1" applyBorder="1" applyAlignment="1">
      <alignment vertical="center"/>
    </xf>
    <xf numFmtId="178" fontId="12" fillId="0" borderId="7" xfId="0" applyNumberFormat="1" applyFont="1" applyBorder="1" applyAlignment="1">
      <alignment vertical="center"/>
    </xf>
    <xf numFmtId="178" fontId="9" fillId="0" borderId="6" xfId="0" applyNumberFormat="1" applyFont="1" applyBorder="1" applyAlignment="1">
      <alignment vertical="center"/>
    </xf>
    <xf numFmtId="178" fontId="9" fillId="0" borderId="8" xfId="0" applyNumberFormat="1" applyFont="1" applyBorder="1" applyAlignment="1">
      <alignment vertical="center"/>
    </xf>
    <xf numFmtId="178" fontId="9" fillId="0" borderId="7" xfId="0" applyNumberFormat="1" applyFont="1" applyBorder="1" applyAlignment="1">
      <alignment vertical="center"/>
    </xf>
    <xf numFmtId="176" fontId="6" fillId="0" borderId="6" xfId="0" applyNumberFormat="1" applyFont="1" applyBorder="1" applyAlignment="1">
      <alignment vertical="center"/>
    </xf>
    <xf numFmtId="0" fontId="6" fillId="0" borderId="8" xfId="0" applyFont="1" applyFill="1" applyBorder="1" applyAlignment="1">
      <alignment vertical="center"/>
    </xf>
    <xf numFmtId="178" fontId="6" fillId="0" borderId="6" xfId="0" applyNumberFormat="1" applyFont="1" applyBorder="1" applyAlignment="1">
      <alignment vertical="center"/>
    </xf>
    <xf numFmtId="178" fontId="6" fillId="0" borderId="8" xfId="0" applyNumberFormat="1" applyFont="1" applyBorder="1" applyAlignment="1">
      <alignment vertical="center"/>
    </xf>
    <xf numFmtId="178" fontId="6" fillId="0" borderId="7" xfId="0" applyNumberFormat="1" applyFont="1" applyBorder="1" applyAlignment="1">
      <alignment vertical="center"/>
    </xf>
    <xf numFmtId="176" fontId="1" fillId="0" borderId="0" xfId="0" applyNumberFormat="1" applyFont="1" applyAlignment="1">
      <alignment vertical="center"/>
    </xf>
    <xf numFmtId="176" fontId="6" fillId="0" borderId="11" xfId="0" applyNumberFormat="1" applyFont="1" applyBorder="1" applyAlignment="1">
      <alignment vertical="center"/>
    </xf>
    <xf numFmtId="0" fontId="6" fillId="0" borderId="13" xfId="0" applyFont="1" applyFill="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8" fontId="6" fillId="0" borderId="12" xfId="0" applyNumberFormat="1" applyFont="1" applyBorder="1" applyAlignment="1">
      <alignment vertical="center"/>
    </xf>
    <xf numFmtId="176" fontId="12" fillId="0" borderId="20" xfId="0" applyNumberFormat="1" applyFont="1" applyBorder="1" applyAlignment="1">
      <alignment vertical="center"/>
    </xf>
    <xf numFmtId="176" fontId="12" fillId="0" borderId="7" xfId="0" applyNumberFormat="1" applyFont="1" applyBorder="1" applyAlignment="1">
      <alignment vertical="center"/>
    </xf>
    <xf numFmtId="176" fontId="12" fillId="0" borderId="8" xfId="0" applyNumberFormat="1" applyFont="1" applyBorder="1" applyAlignment="1">
      <alignment vertical="center"/>
    </xf>
    <xf numFmtId="176" fontId="9" fillId="0" borderId="6" xfId="0" applyNumberFormat="1" applyFont="1" applyBorder="1" applyAlignment="1">
      <alignment vertical="center"/>
    </xf>
    <xf numFmtId="176" fontId="9" fillId="0" borderId="8" xfId="0" applyNumberFormat="1" applyFont="1" applyBorder="1" applyAlignment="1">
      <alignment vertical="center"/>
    </xf>
    <xf numFmtId="176" fontId="9"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7" xfId="0" applyNumberFormat="1" applyFont="1" applyBorder="1" applyAlignment="1">
      <alignment vertical="center"/>
    </xf>
    <xf numFmtId="176" fontId="6" fillId="0" borderId="13" xfId="0" applyNumberFormat="1" applyFont="1" applyBorder="1" applyAlignment="1">
      <alignment vertical="center"/>
    </xf>
    <xf numFmtId="176" fontId="6" fillId="0" borderId="12"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horizontal="right"/>
    </xf>
    <xf numFmtId="0" fontId="6" fillId="0" borderId="48" xfId="0" applyFont="1" applyBorder="1" applyAlignment="1">
      <alignment horizontal="center" vertical="center"/>
    </xf>
    <xf numFmtId="0" fontId="6" fillId="0" borderId="45"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49" xfId="0" applyFont="1" applyBorder="1" applyAlignment="1">
      <alignment horizontal="center" vertical="center"/>
    </xf>
    <xf numFmtId="0" fontId="6" fillId="0" borderId="51" xfId="0" applyFont="1" applyBorder="1" applyAlignment="1">
      <alignment horizontal="center" vertical="center" wrapText="1"/>
    </xf>
    <xf numFmtId="0" fontId="6" fillId="0" borderId="12" xfId="0" applyFont="1" applyBorder="1" applyAlignment="1">
      <alignment horizontal="center"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7" xfId="0" applyFont="1" applyBorder="1" applyAlignment="1">
      <alignment horizontal="center" vertical="center"/>
    </xf>
    <xf numFmtId="38" fontId="6" fillId="0" borderId="6" xfId="16" applyFont="1" applyBorder="1" applyAlignment="1">
      <alignment horizontal="right" vertical="center"/>
    </xf>
    <xf numFmtId="179" fontId="6" fillId="0" borderId="6" xfId="16" applyNumberFormat="1" applyFont="1" applyBorder="1" applyAlignment="1">
      <alignment horizontal="right" vertical="center"/>
    </xf>
    <xf numFmtId="40" fontId="6" fillId="0" borderId="6" xfId="16" applyNumberFormat="1" applyFont="1" applyBorder="1" applyAlignment="1">
      <alignment horizontal="right" vertical="center"/>
    </xf>
    <xf numFmtId="40" fontId="6" fillId="0" borderId="7" xfId="16" applyNumberFormat="1" applyFont="1" applyBorder="1" applyAlignment="1">
      <alignment horizontal="right" vertical="center"/>
    </xf>
    <xf numFmtId="180" fontId="6" fillId="0" borderId="0" xfId="0" applyNumberFormat="1" applyFont="1" applyAlignment="1">
      <alignment vertical="center"/>
    </xf>
    <xf numFmtId="38" fontId="8" fillId="0" borderId="6" xfId="16" applyFont="1" applyBorder="1" applyAlignment="1">
      <alignment horizontal="right" vertical="center"/>
    </xf>
    <xf numFmtId="179" fontId="8" fillId="0" borderId="6" xfId="16" applyNumberFormat="1" applyFont="1" applyBorder="1" applyAlignment="1">
      <alignment horizontal="right" vertical="center"/>
    </xf>
    <xf numFmtId="40" fontId="8" fillId="0" borderId="6" xfId="16" applyNumberFormat="1" applyFont="1" applyBorder="1" applyAlignment="1">
      <alignment horizontal="right" vertical="center"/>
    </xf>
    <xf numFmtId="40" fontId="8" fillId="0" borderId="7" xfId="16" applyNumberFormat="1" applyFont="1" applyBorder="1" applyAlignment="1">
      <alignment horizontal="right" vertical="center"/>
    </xf>
    <xf numFmtId="41" fontId="6" fillId="0" borderId="0" xfId="0" applyNumberFormat="1" applyFont="1" applyAlignment="1">
      <alignment vertical="center"/>
    </xf>
    <xf numFmtId="181" fontId="6" fillId="0" borderId="0" xfId="0" applyNumberFormat="1" applyFont="1" applyAlignment="1">
      <alignment vertical="center"/>
    </xf>
    <xf numFmtId="0" fontId="6" fillId="0" borderId="29" xfId="0" applyFont="1" applyBorder="1" applyAlignment="1">
      <alignment horizontal="left" vertical="center"/>
    </xf>
    <xf numFmtId="0" fontId="6" fillId="0" borderId="7" xfId="0" applyFont="1" applyBorder="1" applyAlignment="1">
      <alignment horizontal="distributed" vertical="center"/>
    </xf>
    <xf numFmtId="0" fontId="6" fillId="0" borderId="29" xfId="0" applyFont="1" applyBorder="1" applyAlignment="1">
      <alignment vertical="center"/>
    </xf>
    <xf numFmtId="0" fontId="6" fillId="0" borderId="7" xfId="0" applyFont="1" applyBorder="1" applyAlignment="1">
      <alignment vertical="center"/>
    </xf>
    <xf numFmtId="0" fontId="6" fillId="0" borderId="30" xfId="0" applyFont="1" applyBorder="1" applyAlignment="1">
      <alignment vertical="center"/>
    </xf>
    <xf numFmtId="0" fontId="6" fillId="0" borderId="12" xfId="0" applyFont="1" applyBorder="1" applyAlignment="1">
      <alignment horizontal="distributed" vertical="center"/>
    </xf>
    <xf numFmtId="38" fontId="6" fillId="0" borderId="11" xfId="16" applyFont="1" applyBorder="1" applyAlignment="1">
      <alignment horizontal="right" vertical="center"/>
    </xf>
    <xf numFmtId="179" fontId="6" fillId="0" borderId="11" xfId="16" applyNumberFormat="1" applyFont="1" applyBorder="1" applyAlignment="1">
      <alignment horizontal="right" vertical="center"/>
    </xf>
    <xf numFmtId="40" fontId="6" fillId="0" borderId="11" xfId="16" applyNumberFormat="1" applyFont="1" applyBorder="1" applyAlignment="1">
      <alignment horizontal="right" vertical="center"/>
    </xf>
    <xf numFmtId="40" fontId="6" fillId="0" borderId="12" xfId="16" applyNumberFormat="1" applyFont="1" applyBorder="1" applyAlignment="1">
      <alignment horizontal="right" vertical="center"/>
    </xf>
    <xf numFmtId="0" fontId="13" fillId="0" borderId="0" xfId="0" applyFont="1" applyAlignment="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182" fontId="6" fillId="0" borderId="0" xfId="0" applyNumberFormat="1" applyFont="1" applyAlignment="1">
      <alignment vertical="center"/>
    </xf>
    <xf numFmtId="183" fontId="6" fillId="0" borderId="0" xfId="0" applyNumberFormat="1" applyFont="1" applyBorder="1" applyAlignment="1">
      <alignment vertical="center"/>
    </xf>
    <xf numFmtId="0" fontId="6" fillId="0" borderId="52" xfId="0" applyFont="1" applyBorder="1" applyAlignment="1">
      <alignment horizontal="center"/>
    </xf>
    <xf numFmtId="0" fontId="6" fillId="0" borderId="53" xfId="0" applyFont="1" applyBorder="1" applyAlignment="1">
      <alignment horizontal="center" vertical="center"/>
    </xf>
    <xf numFmtId="0" fontId="6" fillId="0" borderId="53" xfId="0" applyFont="1" applyBorder="1" applyAlignment="1">
      <alignment wrapText="1"/>
    </xf>
    <xf numFmtId="0" fontId="13" fillId="0" borderId="54" xfId="0" applyFont="1" applyBorder="1" applyAlignment="1">
      <alignment horizontal="centerContinuous" vertical="center" wrapText="1"/>
    </xf>
    <xf numFmtId="0" fontId="6" fillId="0" borderId="55" xfId="0" applyFont="1" applyBorder="1" applyAlignment="1">
      <alignment horizontal="centerContinuous" vertical="center" wrapText="1"/>
    </xf>
    <xf numFmtId="0" fontId="6" fillId="0" borderId="54" xfId="0" applyFont="1" applyBorder="1" applyAlignment="1">
      <alignment horizontal="centerContinuous" vertical="center" wrapText="1"/>
    </xf>
    <xf numFmtId="0" fontId="6" fillId="0" borderId="56" xfId="0" applyFont="1" applyBorder="1" applyAlignment="1">
      <alignment horizontal="center" vertical="center" wrapText="1"/>
    </xf>
    <xf numFmtId="0" fontId="6" fillId="0" borderId="0" xfId="0" applyFont="1" applyBorder="1" applyAlignment="1">
      <alignment/>
    </xf>
    <xf numFmtId="0" fontId="6" fillId="0" borderId="57" xfId="0" applyFont="1" applyBorder="1" applyAlignment="1">
      <alignment horizontal="distributed" vertical="top"/>
    </xf>
    <xf numFmtId="0" fontId="6" fillId="0" borderId="58" xfId="0" applyFont="1" applyBorder="1" applyAlignment="1">
      <alignment horizontal="center" vertical="center"/>
    </xf>
    <xf numFmtId="0" fontId="6" fillId="0" borderId="58" xfId="0" applyFont="1" applyBorder="1" applyAlignment="1">
      <alignment horizontal="center"/>
    </xf>
    <xf numFmtId="0" fontId="6" fillId="0" borderId="58" xfId="0" applyFont="1" applyBorder="1" applyAlignment="1">
      <alignment/>
    </xf>
    <xf numFmtId="0" fontId="6" fillId="0" borderId="59" xfId="0" applyFont="1" applyBorder="1" applyAlignment="1">
      <alignment horizontal="center"/>
    </xf>
    <xf numFmtId="38" fontId="8" fillId="0" borderId="60" xfId="16" applyFont="1" applyBorder="1" applyAlignment="1">
      <alignment horizontal="distributed" vertical="center"/>
    </xf>
    <xf numFmtId="176" fontId="8" fillId="0" borderId="5" xfId="0" applyNumberFormat="1" applyFont="1" applyBorder="1" applyAlignment="1">
      <alignment vertical="center"/>
    </xf>
    <xf numFmtId="183" fontId="8" fillId="0" borderId="29" xfId="0" applyNumberFormat="1" applyFont="1" applyBorder="1" applyAlignment="1">
      <alignment vertical="center"/>
    </xf>
    <xf numFmtId="176" fontId="6" fillId="0" borderId="0" xfId="0" applyNumberFormat="1" applyFont="1" applyBorder="1" applyAlignment="1">
      <alignment horizontal="right"/>
    </xf>
    <xf numFmtId="176" fontId="8" fillId="0" borderId="5" xfId="0" applyNumberFormat="1" applyFont="1" applyBorder="1" applyAlignment="1">
      <alignment vertical="center"/>
    </xf>
    <xf numFmtId="176" fontId="8" fillId="0" borderId="29" xfId="0" applyNumberFormat="1" applyFont="1" applyBorder="1" applyAlignment="1">
      <alignment vertical="center"/>
    </xf>
    <xf numFmtId="176" fontId="6" fillId="0" borderId="0" xfId="0" applyNumberFormat="1" applyFont="1" applyBorder="1" applyAlignment="1">
      <alignment vertical="center"/>
    </xf>
    <xf numFmtId="178" fontId="6" fillId="0" borderId="0" xfId="0" applyNumberFormat="1" applyFont="1" applyBorder="1" applyAlignment="1">
      <alignment vertical="center"/>
    </xf>
    <xf numFmtId="38" fontId="6" fillId="0" borderId="60" xfId="16" applyFont="1" applyBorder="1" applyAlignment="1">
      <alignment vertical="center"/>
    </xf>
    <xf numFmtId="176" fontId="6" fillId="0" borderId="5" xfId="0" applyNumberFormat="1" applyFont="1" applyBorder="1" applyAlignment="1">
      <alignment vertical="center"/>
    </xf>
    <xf numFmtId="178" fontId="6" fillId="0" borderId="29" xfId="0" applyNumberFormat="1" applyFont="1" applyBorder="1" applyAlignment="1">
      <alignment vertical="center"/>
    </xf>
    <xf numFmtId="38" fontId="6" fillId="0" borderId="60" xfId="16" applyFont="1" applyBorder="1" applyAlignment="1">
      <alignment horizontal="distributed" vertical="center"/>
    </xf>
    <xf numFmtId="176" fontId="6" fillId="0" borderId="5" xfId="16" applyNumberFormat="1" applyFont="1" applyBorder="1" applyAlignment="1">
      <alignment vertical="center"/>
    </xf>
    <xf numFmtId="183" fontId="6" fillId="0" borderId="29" xfId="0" applyNumberFormat="1" applyFont="1" applyBorder="1" applyAlignment="1">
      <alignment vertical="center"/>
    </xf>
    <xf numFmtId="38" fontId="6" fillId="0" borderId="61" xfId="16" applyFont="1" applyBorder="1" applyAlignment="1">
      <alignment horizontal="distributed" vertical="center"/>
    </xf>
    <xf numFmtId="176" fontId="6" fillId="0" borderId="62" xfId="0" applyNumberFormat="1" applyFont="1" applyBorder="1" applyAlignment="1">
      <alignment vertical="center"/>
    </xf>
    <xf numFmtId="183" fontId="6" fillId="0" borderId="63" xfId="0" applyNumberFormat="1" applyFont="1" applyBorder="1" applyAlignment="1">
      <alignment vertical="center"/>
    </xf>
    <xf numFmtId="0" fontId="6" fillId="0" borderId="0" xfId="0" applyFont="1" applyBorder="1" applyAlignment="1">
      <alignment horizontal="distributed"/>
    </xf>
    <xf numFmtId="0" fontId="6" fillId="0" borderId="48" xfId="0" applyFont="1" applyBorder="1" applyAlignment="1">
      <alignment horizontal="distributed"/>
    </xf>
    <xf numFmtId="0" fontId="6" fillId="0" borderId="28" xfId="0" applyFont="1" applyBorder="1" applyAlignment="1">
      <alignment/>
    </xf>
    <xf numFmtId="0" fontId="6" fillId="0" borderId="28" xfId="0" applyFont="1" applyBorder="1" applyAlignment="1">
      <alignment vertical="center"/>
    </xf>
    <xf numFmtId="0" fontId="6" fillId="0" borderId="21" xfId="0" applyFont="1" applyBorder="1" applyAlignment="1">
      <alignment horizontal="centerContinuous" vertical="center"/>
    </xf>
    <xf numFmtId="0" fontId="6" fillId="0" borderId="0" xfId="0" applyFont="1" applyBorder="1" applyAlignment="1">
      <alignment horizontal="left" vertical="top"/>
    </xf>
    <xf numFmtId="0" fontId="6" fillId="0" borderId="12" xfId="0" applyFont="1" applyBorder="1" applyAlignment="1">
      <alignment horizontal="center" vertical="top"/>
    </xf>
    <xf numFmtId="0" fontId="6" fillId="0" borderId="11" xfId="0" applyFont="1" applyBorder="1" applyAlignment="1">
      <alignment horizontal="distributed" vertical="top"/>
    </xf>
    <xf numFmtId="0" fontId="6" fillId="0" borderId="11" xfId="0" applyFont="1" applyBorder="1" applyAlignment="1">
      <alignment horizontal="distributed" wrapText="1"/>
    </xf>
    <xf numFmtId="0" fontId="6" fillId="0" borderId="11" xfId="0" applyFont="1" applyBorder="1" applyAlignment="1">
      <alignment horizontal="distributed" vertical="top" wrapText="1"/>
    </xf>
    <xf numFmtId="0" fontId="6" fillId="0" borderId="11" xfId="0" applyFont="1" applyBorder="1" applyAlignment="1">
      <alignment horizontal="center" wrapText="1"/>
    </xf>
    <xf numFmtId="0" fontId="6" fillId="0" borderId="11" xfId="0" applyFont="1" applyBorder="1" applyAlignment="1">
      <alignment horizontal="center" vertical="top" wrapText="1"/>
    </xf>
    <xf numFmtId="0" fontId="6" fillId="0" borderId="11" xfId="0" applyFont="1" applyBorder="1" applyAlignment="1">
      <alignment vertical="top" wrapText="1"/>
    </xf>
    <xf numFmtId="0" fontId="6" fillId="0" borderId="10" xfId="0" applyFont="1" applyBorder="1" applyAlignment="1">
      <alignment vertical="top" wrapText="1"/>
    </xf>
    <xf numFmtId="0" fontId="8" fillId="0" borderId="0" xfId="0" applyFont="1" applyBorder="1" applyAlignment="1">
      <alignment horizontal="left" vertical="center"/>
    </xf>
    <xf numFmtId="176" fontId="8" fillId="0" borderId="0" xfId="0" applyNumberFormat="1" applyFont="1" applyBorder="1" applyAlignment="1">
      <alignment vertical="center"/>
    </xf>
    <xf numFmtId="0" fontId="8" fillId="0" borderId="0" xfId="0" applyFont="1" applyAlignment="1">
      <alignment vertical="center"/>
    </xf>
    <xf numFmtId="0" fontId="6" fillId="0" borderId="0" xfId="0" applyFont="1" applyBorder="1" applyAlignment="1">
      <alignment horizontal="left" vertical="center"/>
    </xf>
    <xf numFmtId="176" fontId="6" fillId="0" borderId="0" xfId="0" applyNumberFormat="1"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176" fontId="6" fillId="0" borderId="6" xfId="0" applyNumberFormat="1" applyFont="1" applyBorder="1" applyAlignment="1">
      <alignment horizontal="right" vertical="center"/>
    </xf>
    <xf numFmtId="178" fontId="6" fillId="0" borderId="0" xfId="0" applyNumberFormat="1" applyFont="1" applyBorder="1" applyAlignment="1">
      <alignment vertical="center"/>
    </xf>
    <xf numFmtId="0" fontId="6" fillId="0" borderId="6" xfId="0" applyFont="1" applyBorder="1" applyAlignment="1">
      <alignment horizontal="right" vertical="center"/>
    </xf>
    <xf numFmtId="176" fontId="6" fillId="0" borderId="11" xfId="0" applyNumberFormat="1" applyFont="1" applyBorder="1" applyAlignment="1">
      <alignment horizontal="right" vertical="center"/>
    </xf>
    <xf numFmtId="0" fontId="6" fillId="0" borderId="11" xfId="0" applyFont="1" applyBorder="1" applyAlignment="1">
      <alignment vertical="center"/>
    </xf>
    <xf numFmtId="0" fontId="6" fillId="0" borderId="11" xfId="0" applyFont="1" applyBorder="1" applyAlignment="1">
      <alignment horizontal="right" vertical="center"/>
    </xf>
    <xf numFmtId="178" fontId="6" fillId="0" borderId="10" xfId="0" applyNumberFormat="1" applyFont="1" applyBorder="1" applyAlignment="1">
      <alignment vertical="center"/>
    </xf>
    <xf numFmtId="0" fontId="14" fillId="0" borderId="0" xfId="0" applyFont="1" applyAlignment="1">
      <alignment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13" fillId="0" borderId="28" xfId="0" applyFont="1" applyBorder="1" applyAlignment="1">
      <alignment horizontal="center" vertical="center"/>
    </xf>
    <xf numFmtId="0" fontId="13" fillId="0" borderId="48"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8" fillId="0" borderId="5" xfId="0" applyFont="1" applyBorder="1" applyAlignment="1">
      <alignment horizontal="distributed" vertical="center"/>
    </xf>
    <xf numFmtId="179" fontId="8" fillId="0" borderId="6" xfId="16" applyNumberFormat="1" applyFont="1" applyFill="1" applyBorder="1" applyAlignment="1">
      <alignment vertical="center"/>
    </xf>
    <xf numFmtId="0" fontId="13" fillId="0" borderId="5" xfId="0" applyFont="1" applyBorder="1" applyAlignment="1">
      <alignment vertical="center"/>
    </xf>
    <xf numFmtId="38" fontId="6" fillId="0" borderId="6" xfId="16" applyFont="1" applyBorder="1" applyAlignment="1">
      <alignment vertical="center"/>
    </xf>
    <xf numFmtId="179" fontId="6" fillId="0" borderId="6" xfId="16" applyNumberFormat="1" applyFont="1" applyFill="1" applyBorder="1" applyAlignment="1">
      <alignment vertical="center"/>
    </xf>
    <xf numFmtId="38" fontId="6" fillId="0" borderId="7" xfId="16" applyFont="1" applyBorder="1" applyAlignment="1">
      <alignment vertical="center"/>
    </xf>
    <xf numFmtId="38" fontId="6" fillId="0" borderId="7" xfId="16" applyFont="1" applyBorder="1" applyAlignment="1">
      <alignment horizontal="right" vertical="center"/>
    </xf>
    <xf numFmtId="0" fontId="13" fillId="0" borderId="5" xfId="0" applyFont="1" applyBorder="1" applyAlignment="1">
      <alignment vertical="center" wrapText="1"/>
    </xf>
    <xf numFmtId="179" fontId="6" fillId="0" borderId="6" xfId="16" applyNumberFormat="1" applyFont="1" applyFill="1" applyBorder="1" applyAlignment="1">
      <alignment horizontal="right" vertical="center"/>
    </xf>
    <xf numFmtId="0" fontId="6" fillId="0" borderId="5" xfId="0" applyFont="1" applyBorder="1" applyAlignment="1">
      <alignment vertical="center"/>
    </xf>
    <xf numFmtId="0" fontId="8" fillId="0" borderId="5" xfId="0" applyFont="1" applyBorder="1" applyAlignment="1">
      <alignment horizontal="left" vertical="center"/>
    </xf>
    <xf numFmtId="38" fontId="6" fillId="0" borderId="6" xfId="16" applyFont="1" applyFill="1" applyBorder="1" applyAlignment="1">
      <alignment horizontal="right" vertical="center"/>
    </xf>
    <xf numFmtId="38" fontId="6" fillId="0" borderId="7" xfId="16" applyFont="1" applyFill="1" applyBorder="1" applyAlignment="1">
      <alignment horizontal="right" vertical="center"/>
    </xf>
    <xf numFmtId="0" fontId="8" fillId="0" borderId="5" xfId="0" applyFont="1" applyBorder="1" applyAlignment="1">
      <alignment vertical="center"/>
    </xf>
    <xf numFmtId="0" fontId="13" fillId="0" borderId="9" xfId="0" applyFont="1" applyBorder="1" applyAlignment="1">
      <alignment vertical="center" wrapText="1"/>
    </xf>
    <xf numFmtId="38" fontId="6" fillId="0" borderId="11" xfId="16" applyFont="1" applyBorder="1" applyAlignment="1">
      <alignment vertical="center"/>
    </xf>
    <xf numFmtId="179" fontId="6" fillId="0" borderId="11" xfId="16" applyNumberFormat="1" applyFont="1" applyFill="1" applyBorder="1" applyAlignment="1">
      <alignment horizontal="right" vertical="center"/>
    </xf>
    <xf numFmtId="38" fontId="6" fillId="0" borderId="11" xfId="16" applyFont="1" applyFill="1" applyBorder="1" applyAlignment="1">
      <alignment horizontal="right" vertical="center"/>
    </xf>
    <xf numFmtId="38" fontId="6" fillId="0" borderId="11" xfId="16" applyFont="1" applyFill="1" applyBorder="1" applyAlignment="1">
      <alignment vertical="center"/>
    </xf>
    <xf numFmtId="38" fontId="6" fillId="0" borderId="12" xfId="16" applyFont="1" applyFill="1" applyBorder="1" applyAlignment="1">
      <alignment horizontal="right" vertical="center"/>
    </xf>
    <xf numFmtId="0" fontId="4" fillId="0" borderId="0" xfId="0" applyFont="1" applyAlignment="1">
      <alignment vertical="center"/>
    </xf>
    <xf numFmtId="0" fontId="6" fillId="0" borderId="0" xfId="0" applyFont="1" applyAlignment="1">
      <alignment/>
    </xf>
    <xf numFmtId="0" fontId="6" fillId="0" borderId="65" xfId="0" applyFont="1" applyBorder="1" applyAlignment="1">
      <alignment horizontal="centerContinuous"/>
    </xf>
    <xf numFmtId="0" fontId="6" fillId="0" borderId="28" xfId="0" applyFont="1" applyBorder="1" applyAlignment="1">
      <alignment horizontal="centerContinuous"/>
    </xf>
    <xf numFmtId="184" fontId="6" fillId="0" borderId="28" xfId="0" applyNumberFormat="1" applyFont="1" applyBorder="1" applyAlignment="1">
      <alignment/>
    </xf>
    <xf numFmtId="0" fontId="6" fillId="0" borderId="65" xfId="0" applyFont="1" applyBorder="1" applyAlignment="1">
      <alignment/>
    </xf>
    <xf numFmtId="0" fontId="6" fillId="0" borderId="37" xfId="0" applyFont="1" applyBorder="1" applyAlignment="1">
      <alignment horizontal="centerContinuous"/>
    </xf>
    <xf numFmtId="0" fontId="6" fillId="0" borderId="7" xfId="0" applyFont="1" applyBorder="1" applyAlignment="1">
      <alignment horizontal="center"/>
    </xf>
    <xf numFmtId="0" fontId="6" fillId="0" borderId="66" xfId="0" applyFont="1" applyBorder="1" applyAlignment="1">
      <alignment vertical="center"/>
    </xf>
    <xf numFmtId="0" fontId="6" fillId="0" borderId="24" xfId="0" applyFont="1" applyBorder="1" applyAlignment="1">
      <alignment vertical="center"/>
    </xf>
    <xf numFmtId="0" fontId="6" fillId="0" borderId="23" xfId="0" applyFont="1" applyBorder="1" applyAlignment="1">
      <alignment vertical="center"/>
    </xf>
    <xf numFmtId="0" fontId="6" fillId="0" borderId="67" xfId="0" applyFont="1" applyBorder="1" applyAlignment="1">
      <alignment horizontal="centerContinuous"/>
    </xf>
    <xf numFmtId="0" fontId="6" fillId="0" borderId="68" xfId="0" applyFont="1" applyBorder="1" applyAlignment="1">
      <alignment horizontal="centerContinuous"/>
    </xf>
    <xf numFmtId="0" fontId="6" fillId="0" borderId="69" xfId="0" applyFont="1" applyBorder="1" applyAlignment="1">
      <alignment horizontal="centerContinuous"/>
    </xf>
    <xf numFmtId="0" fontId="13" fillId="0" borderId="18" xfId="0" applyFont="1" applyBorder="1" applyAlignment="1">
      <alignment horizontal="centerContinuous"/>
    </xf>
    <xf numFmtId="0" fontId="6" fillId="0" borderId="11" xfId="0" applyFont="1" applyBorder="1" applyAlignment="1">
      <alignment horizontal="center"/>
    </xf>
    <xf numFmtId="0" fontId="6" fillId="0" borderId="2" xfId="0" applyFont="1" applyBorder="1" applyAlignment="1">
      <alignment horizontal="center"/>
    </xf>
    <xf numFmtId="0" fontId="6" fillId="0" borderId="19" xfId="0" applyFont="1" applyBorder="1" applyAlignment="1">
      <alignment horizontal="center"/>
    </xf>
    <xf numFmtId="38" fontId="6" fillId="0" borderId="19" xfId="16" applyFont="1" applyBorder="1" applyAlignment="1">
      <alignment vertical="center"/>
    </xf>
    <xf numFmtId="176" fontId="8" fillId="0" borderId="18" xfId="0" applyNumberFormat="1"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70" xfId="0" applyFont="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 xfId="0" applyFont="1" applyBorder="1" applyAlignment="1">
      <alignment horizontal="distributed" vertical="center"/>
    </xf>
    <xf numFmtId="0" fontId="1" fillId="0" borderId="5" xfId="0" applyFont="1" applyBorder="1" applyAlignment="1">
      <alignment horizontal="distributed" vertical="center"/>
    </xf>
    <xf numFmtId="0" fontId="8" fillId="0" borderId="5" xfId="0" applyFont="1" applyBorder="1" applyAlignment="1">
      <alignment horizontal="center" vertical="center"/>
    </xf>
    <xf numFmtId="0" fontId="6" fillId="0" borderId="9" xfId="0" applyFont="1" applyBorder="1" applyAlignment="1">
      <alignment horizontal="distributed" vertical="center"/>
    </xf>
    <xf numFmtId="38" fontId="6" fillId="0" borderId="12" xfId="16" applyFont="1" applyBorder="1" applyAlignment="1">
      <alignment horizontal="right" vertical="center"/>
    </xf>
    <xf numFmtId="0" fontId="6" fillId="0" borderId="37" xfId="0" applyFont="1" applyBorder="1" applyAlignment="1">
      <alignment horizontal="centerContinuous" vertical="center"/>
    </xf>
    <xf numFmtId="0" fontId="6" fillId="0" borderId="65" xfId="0" applyFont="1" applyBorder="1" applyAlignment="1">
      <alignment horizontal="centerContinuous" vertical="center"/>
    </xf>
    <xf numFmtId="0" fontId="6" fillId="0" borderId="28" xfId="0" applyFont="1" applyBorder="1" applyAlignment="1">
      <alignment horizontal="centerContinuous" vertical="center"/>
    </xf>
    <xf numFmtId="0" fontId="6" fillId="0" borderId="17" xfId="0" applyFont="1" applyBorder="1" applyAlignment="1">
      <alignment horizontal="center"/>
    </xf>
    <xf numFmtId="0" fontId="6" fillId="0" borderId="71" xfId="0" applyFont="1" applyBorder="1" applyAlignment="1">
      <alignment horizontal="center" vertical="center"/>
    </xf>
    <xf numFmtId="0" fontId="6" fillId="0" borderId="71" xfId="0" applyFont="1" applyBorder="1" applyAlignment="1">
      <alignment horizontal="center" vertical="center" wrapText="1"/>
    </xf>
    <xf numFmtId="0" fontId="6" fillId="0" borderId="71" xfId="0" applyFont="1" applyBorder="1" applyAlignment="1">
      <alignment horizontal="centerContinuous" vertical="center"/>
    </xf>
    <xf numFmtId="0" fontId="6" fillId="0" borderId="68" xfId="0" applyFont="1" applyBorder="1" applyAlignment="1">
      <alignment horizontal="centerContinuous" vertical="center"/>
    </xf>
    <xf numFmtId="0" fontId="6" fillId="0" borderId="69" xfId="0" applyFont="1" applyBorder="1" applyAlignment="1">
      <alignment horizontal="centerContinuous" vertical="center"/>
    </xf>
    <xf numFmtId="0" fontId="6" fillId="0" borderId="13" xfId="0" applyFont="1" applyBorder="1" applyAlignment="1">
      <alignment horizontal="left" vertical="center"/>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17" xfId="0" applyFont="1" applyBorder="1" applyAlignment="1">
      <alignment horizontal="center" vertical="center"/>
    </xf>
    <xf numFmtId="0" fontId="6" fillId="0" borderId="8" xfId="0" applyFont="1" applyBorder="1" applyAlignment="1">
      <alignment horizontal="left" vertical="center"/>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12" fillId="0" borderId="0" xfId="0" applyFont="1" applyAlignment="1">
      <alignment vertical="center"/>
    </xf>
    <xf numFmtId="0" fontId="12" fillId="0" borderId="7" xfId="0" applyFont="1" applyBorder="1" applyAlignment="1">
      <alignment horizontal="left" vertical="center"/>
    </xf>
    <xf numFmtId="38" fontId="12" fillId="0" borderId="17" xfId="16" applyFont="1" applyBorder="1" applyAlignment="1">
      <alignment vertical="center"/>
    </xf>
    <xf numFmtId="38" fontId="12" fillId="0" borderId="8" xfId="16" applyFont="1" applyBorder="1" applyAlignment="1">
      <alignment vertical="center"/>
    </xf>
    <xf numFmtId="0" fontId="12" fillId="0" borderId="7" xfId="0" applyFont="1" applyBorder="1" applyAlignment="1">
      <alignment vertical="center"/>
    </xf>
    <xf numFmtId="0" fontId="6" fillId="0" borderId="12" xfId="0" applyFont="1" applyBorder="1" applyAlignment="1">
      <alignment vertical="center"/>
    </xf>
    <xf numFmtId="38" fontId="6" fillId="0" borderId="31" xfId="16"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right"/>
    </xf>
    <xf numFmtId="0" fontId="6" fillId="0" borderId="65" xfId="0" applyFont="1" applyBorder="1" applyAlignment="1">
      <alignment horizontal="left" vertical="center"/>
    </xf>
    <xf numFmtId="0" fontId="6" fillId="0" borderId="65" xfId="0" applyFont="1" applyBorder="1" applyAlignment="1">
      <alignment horizontal="left" vertical="center" wrapText="1"/>
    </xf>
    <xf numFmtId="0" fontId="6" fillId="0" borderId="65" xfId="0" applyFont="1" applyBorder="1" applyAlignment="1">
      <alignment horizontal="centerContinuous" vertical="center" wrapText="1"/>
    </xf>
    <xf numFmtId="0" fontId="6" fillId="0" borderId="9" xfId="0" applyFont="1" applyBorder="1" applyAlignment="1">
      <alignment horizontal="distributed" vertical="top"/>
    </xf>
    <xf numFmtId="0" fontId="13" fillId="0" borderId="4" xfId="0" applyFont="1" applyBorder="1" applyAlignment="1">
      <alignment horizontal="center" vertical="center" wrapText="1"/>
    </xf>
    <xf numFmtId="0" fontId="13" fillId="0" borderId="11" xfId="0" applyFont="1" applyBorder="1" applyAlignment="1">
      <alignment horizontal="distributed" vertical="top"/>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6" fillId="0" borderId="5" xfId="0" applyFont="1" applyBorder="1" applyAlignment="1">
      <alignment horizontal="distributed" vertical="top"/>
    </xf>
    <xf numFmtId="0" fontId="6" fillId="0" borderId="6" xfId="0" applyFont="1" applyBorder="1" applyAlignment="1">
      <alignment horizontal="distributed" vertical="top"/>
    </xf>
    <xf numFmtId="0" fontId="6" fillId="0" borderId="6" xfId="0" applyFont="1" applyBorder="1" applyAlignment="1">
      <alignment horizontal="distributed" vertical="center"/>
    </xf>
    <xf numFmtId="0" fontId="6" fillId="0" borderId="6" xfId="0" applyFont="1" applyBorder="1" applyAlignment="1">
      <alignment horizontal="center" vertical="center" wrapText="1"/>
    </xf>
    <xf numFmtId="0" fontId="12" fillId="0" borderId="0" xfId="0" applyFont="1" applyBorder="1" applyAlignment="1">
      <alignment vertical="center"/>
    </xf>
    <xf numFmtId="0" fontId="12" fillId="0" borderId="5" xfId="0" applyFont="1" applyBorder="1" applyAlignment="1">
      <alignment horizontal="distributed" vertical="center"/>
    </xf>
    <xf numFmtId="0" fontId="12" fillId="0" borderId="6" xfId="0" applyFont="1" applyBorder="1" applyAlignment="1">
      <alignment vertical="center"/>
    </xf>
    <xf numFmtId="0" fontId="12" fillId="0" borderId="6" xfId="0" applyFont="1" applyBorder="1" applyAlignment="1">
      <alignment horizontal="right"/>
    </xf>
    <xf numFmtId="0" fontId="6" fillId="0" borderId="6" xfId="0" applyFont="1" applyBorder="1" applyAlignment="1">
      <alignment vertical="center"/>
    </xf>
    <xf numFmtId="0" fontId="6" fillId="0" borderId="6" xfId="0" applyFont="1" applyBorder="1" applyAlignment="1">
      <alignment horizontal="right"/>
    </xf>
    <xf numFmtId="0" fontId="6" fillId="0" borderId="5" xfId="0" applyFont="1" applyBorder="1" applyAlignment="1">
      <alignment vertical="center"/>
    </xf>
    <xf numFmtId="0" fontId="12" fillId="0" borderId="5" xfId="0" applyFont="1" applyBorder="1" applyAlignment="1">
      <alignment horizontal="center"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48" xfId="0" applyFont="1" applyBorder="1" applyAlignment="1">
      <alignment horizontal="distributed" vertical="center"/>
    </xf>
    <xf numFmtId="0" fontId="6" fillId="0" borderId="72" xfId="0" applyFont="1" applyBorder="1" applyAlignment="1">
      <alignment horizontal="centerContinuous" vertical="center"/>
    </xf>
    <xf numFmtId="0" fontId="6" fillId="0" borderId="49" xfId="0" applyFont="1" applyBorder="1" applyAlignment="1">
      <alignment horizontal="centerContinuous" vertical="center"/>
    </xf>
    <xf numFmtId="0" fontId="6" fillId="0" borderId="73" xfId="0" applyFont="1" applyBorder="1" applyAlignment="1">
      <alignment horizontal="centerContinuous" vertical="center"/>
    </xf>
    <xf numFmtId="0" fontId="13" fillId="0" borderId="19" xfId="0" applyFont="1" applyBorder="1" applyAlignment="1">
      <alignment horizontal="center" vertical="center"/>
    </xf>
    <xf numFmtId="0" fontId="16" fillId="0" borderId="7" xfId="0" applyFont="1" applyBorder="1" applyAlignment="1">
      <alignment horizontal="left" vertical="center"/>
    </xf>
    <xf numFmtId="38" fontId="8" fillId="0" borderId="6" xfId="16" applyFont="1" applyBorder="1" applyAlignment="1">
      <alignment/>
    </xf>
    <xf numFmtId="0" fontId="8" fillId="0" borderId="6" xfId="0" applyFont="1" applyBorder="1" applyAlignment="1">
      <alignment vertical="center"/>
    </xf>
    <xf numFmtId="0" fontId="8" fillId="0" borderId="18" xfId="0" applyFont="1" applyBorder="1" applyAlignment="1">
      <alignment vertical="center"/>
    </xf>
    <xf numFmtId="0" fontId="6" fillId="0" borderId="18" xfId="0" applyFont="1" applyBorder="1" applyAlignment="1">
      <alignment vertical="center"/>
    </xf>
    <xf numFmtId="0" fontId="4" fillId="0" borderId="7" xfId="0" applyFont="1" applyBorder="1" applyAlignment="1">
      <alignment vertical="center"/>
    </xf>
    <xf numFmtId="0" fontId="6" fillId="0" borderId="18" xfId="0" applyFont="1" applyBorder="1" applyAlignment="1">
      <alignment horizontal="right"/>
    </xf>
    <xf numFmtId="0" fontId="16" fillId="0" borderId="7" xfId="0" applyFont="1" applyBorder="1" applyAlignment="1">
      <alignment vertical="center"/>
    </xf>
    <xf numFmtId="0" fontId="17" fillId="0" borderId="7" xfId="0" applyFont="1" applyBorder="1" applyAlignment="1">
      <alignment vertical="center"/>
    </xf>
    <xf numFmtId="0" fontId="4" fillId="0" borderId="12" xfId="0" applyFont="1" applyBorder="1" applyAlignment="1">
      <alignment vertical="center"/>
    </xf>
    <xf numFmtId="0" fontId="6" fillId="0" borderId="19" xfId="0" applyFont="1" applyBorder="1" applyAlignment="1">
      <alignment vertical="center"/>
    </xf>
    <xf numFmtId="0" fontId="6" fillId="0" borderId="0" xfId="0" applyFont="1" applyFill="1" applyAlignment="1">
      <alignment vertical="center"/>
    </xf>
    <xf numFmtId="0" fontId="6" fillId="0" borderId="65" xfId="0" applyFont="1" applyBorder="1" applyAlignment="1">
      <alignment vertical="center"/>
    </xf>
    <xf numFmtId="0" fontId="6" fillId="0" borderId="65" xfId="0" applyFont="1" applyBorder="1" applyAlignment="1">
      <alignment horizontal="distributed" vertical="center" wrapText="1"/>
    </xf>
    <xf numFmtId="0" fontId="6" fillId="0" borderId="48" xfId="0" applyFont="1" applyBorder="1" applyAlignment="1">
      <alignment vertical="center"/>
    </xf>
    <xf numFmtId="0" fontId="6" fillId="0" borderId="28" xfId="0" applyFont="1" applyBorder="1" applyAlignment="1">
      <alignment vertical="center"/>
    </xf>
    <xf numFmtId="0" fontId="6" fillId="0" borderId="21" xfId="0" applyFont="1" applyFill="1" applyBorder="1" applyAlignment="1">
      <alignment horizontal="centerContinuous" vertical="center"/>
    </xf>
    <xf numFmtId="0" fontId="6" fillId="0" borderId="0" xfId="0" applyFont="1" applyBorder="1" applyAlignment="1">
      <alignment horizontal="distributed" vertical="center"/>
    </xf>
    <xf numFmtId="0" fontId="6" fillId="0" borderId="7" xfId="0" applyFont="1" applyBorder="1" applyAlignment="1">
      <alignment vertical="center"/>
    </xf>
    <xf numFmtId="0" fontId="6" fillId="0" borderId="6" xfId="0" applyFont="1" applyFill="1" applyBorder="1" applyAlignment="1">
      <alignment vertical="center"/>
    </xf>
    <xf numFmtId="0" fontId="6" fillId="0" borderId="6" xfId="0" applyFont="1" applyBorder="1" applyAlignment="1">
      <alignment horizontal="distributed"/>
    </xf>
    <xf numFmtId="0" fontId="6" fillId="0" borderId="6" xfId="0" applyFont="1" applyBorder="1" applyAlignment="1" quotePrefix="1">
      <alignment vertical="center"/>
    </xf>
    <xf numFmtId="0" fontId="6" fillId="0" borderId="6" xfId="0" applyFont="1" applyFill="1" applyBorder="1" applyAlignment="1">
      <alignment horizontal="distributed" vertical="center"/>
    </xf>
    <xf numFmtId="0" fontId="6" fillId="0" borderId="10" xfId="0" applyFont="1" applyBorder="1" applyAlignment="1">
      <alignment vertical="center"/>
    </xf>
    <xf numFmtId="0" fontId="6" fillId="0" borderId="10" xfId="0" applyFont="1" applyBorder="1" applyAlignment="1">
      <alignment horizontal="distributed" vertical="center"/>
    </xf>
    <xf numFmtId="0" fontId="6" fillId="0" borderId="12" xfId="0" applyFont="1" applyBorder="1" applyAlignment="1">
      <alignment vertical="center"/>
    </xf>
    <xf numFmtId="0" fontId="6" fillId="0" borderId="11" xfId="0" applyFont="1" applyFill="1" applyBorder="1" applyAlignment="1">
      <alignment vertical="center"/>
    </xf>
    <xf numFmtId="0" fontId="6" fillId="0" borderId="11" xfId="0" applyFont="1" applyBorder="1" applyAlignment="1">
      <alignment horizontal="right" vertical="top"/>
    </xf>
    <xf numFmtId="0" fontId="6" fillId="0" borderId="10" xfId="0" applyFont="1" applyBorder="1" applyAlignment="1">
      <alignment horizontal="distributed" vertical="top"/>
    </xf>
    <xf numFmtId="0" fontId="8" fillId="0" borderId="0" xfId="0" applyFont="1" applyBorder="1" applyAlignment="1">
      <alignment vertical="center"/>
    </xf>
    <xf numFmtId="0" fontId="10" fillId="0" borderId="0" xfId="0" applyFont="1" applyAlignment="1">
      <alignment vertical="center"/>
    </xf>
    <xf numFmtId="0" fontId="8" fillId="0" borderId="7" xfId="0" applyFont="1" applyBorder="1" applyAlignment="1">
      <alignment vertical="center"/>
    </xf>
    <xf numFmtId="0" fontId="8" fillId="0" borderId="6" xfId="0" applyFont="1" applyBorder="1" applyAlignment="1">
      <alignment horizontal="right" vertical="center"/>
    </xf>
    <xf numFmtId="0" fontId="8" fillId="0" borderId="6" xfId="0" applyFont="1" applyFill="1" applyBorder="1" applyAlignment="1">
      <alignment horizontal="right" vertical="center"/>
    </xf>
    <xf numFmtId="0" fontId="8" fillId="0" borderId="0" xfId="0" applyFont="1" applyBorder="1" applyAlignment="1">
      <alignment horizontal="right" vertical="center"/>
    </xf>
    <xf numFmtId="0" fontId="1" fillId="0" borderId="0" xfId="0" applyFont="1" applyBorder="1" applyAlignment="1">
      <alignment horizontal="distributed" vertical="center"/>
    </xf>
    <xf numFmtId="0" fontId="6" fillId="0" borderId="6" xfId="0" applyFont="1" applyFill="1" applyBorder="1" applyAlignment="1">
      <alignment horizontal="right" vertical="center"/>
    </xf>
    <xf numFmtId="0" fontId="6" fillId="0" borderId="0" xfId="0" applyFont="1" applyBorder="1" applyAlignment="1">
      <alignment horizontal="right" vertical="center"/>
    </xf>
    <xf numFmtId="0" fontId="1" fillId="0" borderId="0" xfId="0" applyFont="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10" fillId="0" borderId="0" xfId="0" applyFont="1" applyFill="1" applyAlignment="1">
      <alignment vertical="center"/>
    </xf>
    <xf numFmtId="0" fontId="8" fillId="0" borderId="7" xfId="0" applyFont="1" applyFill="1" applyBorder="1" applyAlignment="1">
      <alignment vertical="center"/>
    </xf>
    <xf numFmtId="0" fontId="8" fillId="0" borderId="0" xfId="0" applyFont="1" applyFill="1" applyBorder="1" applyAlignment="1">
      <alignment horizontal="right"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0" fontId="6" fillId="0" borderId="7" xfId="0" applyFont="1" applyFill="1" applyBorder="1" applyAlignment="1">
      <alignment vertical="center"/>
    </xf>
    <xf numFmtId="0" fontId="6" fillId="0" borderId="0" xfId="0" applyFont="1" applyFill="1" applyBorder="1" applyAlignment="1">
      <alignment horizontal="right" vertical="center"/>
    </xf>
    <xf numFmtId="0" fontId="18" fillId="0" borderId="0" xfId="0" applyFont="1" applyFill="1" applyAlignment="1">
      <alignment vertical="center"/>
    </xf>
    <xf numFmtId="0" fontId="19" fillId="0" borderId="0" xfId="0" applyFont="1" applyFill="1" applyBorder="1" applyAlignment="1">
      <alignment vertical="center"/>
    </xf>
    <xf numFmtId="0" fontId="18" fillId="0" borderId="7" xfId="0" applyFont="1" applyFill="1" applyBorder="1" applyAlignment="1">
      <alignment vertical="center"/>
    </xf>
    <xf numFmtId="0" fontId="18" fillId="0" borderId="6" xfId="0" applyFont="1" applyFill="1" applyBorder="1" applyAlignment="1">
      <alignment horizontal="right" vertical="center"/>
    </xf>
    <xf numFmtId="0" fontId="18" fillId="0" borderId="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Border="1" applyAlignment="1">
      <alignment horizontal="right" vertical="center"/>
    </xf>
    <xf numFmtId="56" fontId="4" fillId="0" borderId="0" xfId="0" applyNumberFormat="1" applyFont="1" applyAlignment="1">
      <alignment vertical="center"/>
    </xf>
    <xf numFmtId="0" fontId="4" fillId="0" borderId="0" xfId="0" applyFont="1" applyAlignment="1">
      <alignment horizontal="right"/>
    </xf>
    <xf numFmtId="0" fontId="4" fillId="0" borderId="64" xfId="0" applyFont="1" applyBorder="1" applyAlignment="1">
      <alignment horizontal="distributed"/>
    </xf>
    <xf numFmtId="0" fontId="4" fillId="0" borderId="28" xfId="0" applyFont="1" applyBorder="1" applyAlignment="1">
      <alignment vertical="center"/>
    </xf>
    <xf numFmtId="0" fontId="4" fillId="0" borderId="21"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9" xfId="0" applyFont="1" applyBorder="1" applyAlignment="1">
      <alignment horizontal="distributed" vertical="distributed"/>
    </xf>
    <xf numFmtId="0" fontId="4" fillId="0" borderId="11" xfId="0" applyFont="1" applyBorder="1" applyAlignment="1">
      <alignment horizontal="distributed" vertical="top"/>
    </xf>
    <xf numFmtId="0" fontId="4" fillId="0" borderId="11" xfId="0" applyFont="1" applyBorder="1" applyAlignment="1">
      <alignment horizontal="distributed"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5" xfId="0" applyFont="1" applyBorder="1" applyAlignment="1">
      <alignment horizontal="distributed" vertical="center"/>
    </xf>
    <xf numFmtId="0" fontId="21" fillId="0" borderId="6" xfId="0" applyFont="1" applyBorder="1" applyAlignment="1">
      <alignment vertical="center"/>
    </xf>
    <xf numFmtId="0" fontId="21" fillId="0" borderId="7"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5" xfId="0" applyFont="1" applyBorder="1" applyAlignment="1">
      <alignment vertical="center"/>
    </xf>
    <xf numFmtId="0" fontId="21" fillId="0" borderId="6" xfId="0" applyFont="1" applyBorder="1" applyAlignment="1">
      <alignment horizontal="right" vertical="center"/>
    </xf>
    <xf numFmtId="0" fontId="21" fillId="0" borderId="7" xfId="0" applyFont="1" applyBorder="1" applyAlignment="1">
      <alignment horizontal="right" vertical="center"/>
    </xf>
    <xf numFmtId="0" fontId="4" fillId="0" borderId="6" xfId="0" applyFont="1" applyFill="1" applyBorder="1" applyAlignment="1">
      <alignmen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21" fillId="0" borderId="6" xfId="0" applyFont="1" applyFill="1" applyBorder="1" applyAlignment="1">
      <alignment vertical="center"/>
    </xf>
    <xf numFmtId="0" fontId="21" fillId="0" borderId="7" xfId="0" applyFont="1" applyFill="1" applyBorder="1" applyAlignment="1">
      <alignment vertical="center"/>
    </xf>
    <xf numFmtId="0" fontId="4" fillId="0" borderId="7" xfId="0" applyFont="1" applyFill="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right"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Border="1" applyAlignment="1">
      <alignment vertical="center"/>
    </xf>
    <xf numFmtId="0" fontId="4" fillId="0" borderId="0" xfId="0" applyFont="1" applyAlignment="1">
      <alignment/>
    </xf>
    <xf numFmtId="0" fontId="13" fillId="0" borderId="0" xfId="0" applyFont="1" applyAlignment="1">
      <alignment horizontal="right"/>
    </xf>
    <xf numFmtId="0" fontId="13" fillId="0" borderId="70" xfId="0" applyFont="1" applyBorder="1" applyAlignment="1">
      <alignment horizontal="distributed" vertical="distributed" wrapText="1"/>
    </xf>
    <xf numFmtId="0" fontId="13" fillId="0" borderId="33" xfId="0" applyFont="1" applyBorder="1" applyAlignment="1">
      <alignment horizontal="distributed" vertical="center"/>
    </xf>
    <xf numFmtId="0" fontId="13" fillId="0" borderId="33" xfId="0" applyFont="1" applyBorder="1" applyAlignment="1">
      <alignment vertical="center" wrapText="1"/>
    </xf>
    <xf numFmtId="0" fontId="13" fillId="0" borderId="32" xfId="0" applyFont="1" applyBorder="1" applyAlignment="1">
      <alignment horizontal="distributed" vertical="center"/>
    </xf>
    <xf numFmtId="0" fontId="22" fillId="0" borderId="0" xfId="0" applyFont="1" applyAlignment="1">
      <alignment vertical="center"/>
    </xf>
    <xf numFmtId="0" fontId="22" fillId="0" borderId="5" xfId="0" applyFont="1" applyBorder="1" applyAlignment="1">
      <alignment horizontal="distributed" vertical="center"/>
    </xf>
    <xf numFmtId="0" fontId="22" fillId="0" borderId="6" xfId="0" applyFont="1" applyBorder="1" applyAlignment="1">
      <alignment vertical="center"/>
    </xf>
    <xf numFmtId="0" fontId="22" fillId="0" borderId="7"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6" xfId="0" applyFont="1" applyBorder="1" applyAlignment="1">
      <alignment horizontal="right"/>
    </xf>
    <xf numFmtId="0" fontId="13" fillId="0" borderId="7" xfId="0" applyFont="1" applyBorder="1" applyAlignment="1">
      <alignment vertical="center"/>
    </xf>
    <xf numFmtId="0" fontId="13" fillId="0" borderId="7" xfId="0" applyFont="1" applyBorder="1" applyAlignment="1">
      <alignment horizontal="right"/>
    </xf>
    <xf numFmtId="0" fontId="22" fillId="0" borderId="5" xfId="0" applyFont="1" applyBorder="1" applyAlignment="1">
      <alignment horizontal="center" vertical="center"/>
    </xf>
    <xf numFmtId="0" fontId="13" fillId="0" borderId="6" xfId="0" applyFont="1" applyFill="1" applyBorder="1" applyAlignment="1">
      <alignment vertical="center"/>
    </xf>
    <xf numFmtId="0" fontId="13" fillId="0" borderId="6" xfId="0" applyFont="1" applyFill="1" applyBorder="1" applyAlignment="1">
      <alignment horizontal="right"/>
    </xf>
    <xf numFmtId="0" fontId="13" fillId="0" borderId="7" xfId="0" applyFont="1" applyFill="1" applyBorder="1" applyAlignment="1">
      <alignment vertical="center"/>
    </xf>
    <xf numFmtId="0" fontId="13" fillId="0" borderId="7" xfId="0" applyFont="1" applyFill="1" applyBorder="1" applyAlignment="1">
      <alignment horizontal="right"/>
    </xf>
    <xf numFmtId="0" fontId="22" fillId="0" borderId="6" xfId="0" applyFont="1" applyFill="1" applyBorder="1" applyAlignment="1">
      <alignment vertical="center"/>
    </xf>
    <xf numFmtId="0" fontId="22" fillId="0" borderId="7" xfId="0" applyFont="1" applyFill="1" applyBorder="1" applyAlignment="1">
      <alignment vertical="center"/>
    </xf>
    <xf numFmtId="0" fontId="13" fillId="0" borderId="9" xfId="0" applyFont="1" applyBorder="1" applyAlignment="1">
      <alignment vertical="center"/>
    </xf>
    <xf numFmtId="0" fontId="13" fillId="0" borderId="11" xfId="0" applyFont="1" applyBorder="1" applyAlignment="1">
      <alignment vertical="center"/>
    </xf>
    <xf numFmtId="0" fontId="13" fillId="0" borderId="11" xfId="0" applyFont="1" applyFill="1" applyBorder="1" applyAlignment="1">
      <alignment horizontal="right"/>
    </xf>
    <xf numFmtId="0" fontId="13" fillId="0" borderId="11" xfId="0" applyFont="1" applyFill="1" applyBorder="1" applyAlignment="1">
      <alignment vertical="center"/>
    </xf>
    <xf numFmtId="0" fontId="13" fillId="0" borderId="12" xfId="0" applyFont="1" applyFill="1" applyBorder="1" applyAlignment="1">
      <alignment horizontal="right"/>
    </xf>
    <xf numFmtId="0" fontId="13" fillId="0" borderId="0" xfId="0" applyFont="1" applyBorder="1" applyAlignment="1">
      <alignment horizontal="right"/>
    </xf>
    <xf numFmtId="0" fontId="1" fillId="0" borderId="64"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horizontal="left" vertical="center" wrapText="1"/>
    </xf>
    <xf numFmtId="0" fontId="6" fillId="0" borderId="20" xfId="0" applyFont="1" applyBorder="1" applyAlignment="1">
      <alignment horizontal="centerContinuous" vertical="center" wrapText="1"/>
    </xf>
    <xf numFmtId="0" fontId="6" fillId="0" borderId="20" xfId="0" applyFont="1" applyBorder="1" applyAlignment="1">
      <alignment horizontal="centerContinuous" vertical="center"/>
    </xf>
    <xf numFmtId="0" fontId="1" fillId="0" borderId="9" xfId="0" applyFont="1" applyBorder="1" applyAlignment="1">
      <alignment horizontal="distributed" vertical="top"/>
    </xf>
    <xf numFmtId="0" fontId="15" fillId="0" borderId="4" xfId="0" applyFont="1" applyBorder="1" applyAlignment="1">
      <alignment horizontal="distributed" vertical="center"/>
    </xf>
    <xf numFmtId="0" fontId="13" fillId="0" borderId="11" xfId="0" applyFont="1" applyBorder="1" applyAlignment="1">
      <alignment horizontal="center" vertical="center" wrapText="1"/>
    </xf>
    <xf numFmtId="0" fontId="23" fillId="0" borderId="5" xfId="0" applyFont="1" applyBorder="1" applyAlignment="1">
      <alignment horizontal="distributed" vertical="center"/>
    </xf>
    <xf numFmtId="180" fontId="12" fillId="0" borderId="6" xfId="0" applyNumberFormat="1" applyFont="1" applyBorder="1" applyAlignment="1">
      <alignment vertical="center"/>
    </xf>
    <xf numFmtId="180" fontId="6" fillId="0" borderId="6" xfId="0" applyNumberFormat="1" applyFont="1" applyBorder="1" applyAlignment="1">
      <alignment vertical="center"/>
    </xf>
    <xf numFmtId="0" fontId="4" fillId="0" borderId="5" xfId="0" applyFont="1" applyBorder="1" applyAlignment="1">
      <alignment horizontal="distributed" vertical="center"/>
    </xf>
    <xf numFmtId="180" fontId="6" fillId="0" borderId="6" xfId="0" applyNumberFormat="1" applyFont="1" applyBorder="1" applyAlignment="1">
      <alignment horizontal="right"/>
    </xf>
    <xf numFmtId="0" fontId="1" fillId="0" borderId="9" xfId="0" applyFont="1" applyBorder="1" applyAlignment="1">
      <alignment vertical="center"/>
    </xf>
    <xf numFmtId="0" fontId="1" fillId="0" borderId="64" xfId="0" applyFont="1" applyBorder="1" applyAlignment="1">
      <alignment horizontal="distributed"/>
    </xf>
    <xf numFmtId="0" fontId="1" fillId="0" borderId="22" xfId="0" applyFont="1" applyBorder="1" applyAlignment="1">
      <alignment horizontal="centerContinuous" vertical="center"/>
    </xf>
    <xf numFmtId="0" fontId="1" fillId="0" borderId="5" xfId="0" applyFont="1" applyBorder="1" applyAlignment="1">
      <alignment horizontal="distributed"/>
    </xf>
    <xf numFmtId="0" fontId="1" fillId="0" borderId="6" xfId="0" applyFont="1" applyBorder="1" applyAlignment="1">
      <alignment vertical="center"/>
    </xf>
    <xf numFmtId="0" fontId="1" fillId="0" borderId="7" xfId="0" applyFont="1" applyBorder="1" applyAlignment="1">
      <alignment vertical="center"/>
    </xf>
    <xf numFmtId="0" fontId="1" fillId="0" borderId="24" xfId="0" applyFont="1" applyBorder="1" applyAlignment="1">
      <alignment horizontal="centerContinuous" vertical="center"/>
    </xf>
    <xf numFmtId="0" fontId="1" fillId="0" borderId="25" xfId="0" applyFont="1" applyBorder="1" applyAlignment="1">
      <alignment horizontal="centerContinuous" vertical="center"/>
    </xf>
    <xf numFmtId="0" fontId="1" fillId="0" borderId="6" xfId="0" applyFont="1" applyBorder="1" applyAlignment="1">
      <alignment horizontal="center" vertical="center"/>
    </xf>
    <xf numFmtId="0" fontId="1" fillId="0" borderId="0" xfId="0" applyFont="1" applyBorder="1" applyAlignment="1">
      <alignment horizontal="center"/>
    </xf>
    <xf numFmtId="0" fontId="1" fillId="0" borderId="11" xfId="0" applyFont="1" applyBorder="1" applyAlignment="1">
      <alignment horizontal="distributed" vertical="top"/>
    </xf>
    <xf numFmtId="0" fontId="1" fillId="0" borderId="11" xfId="0" applyFont="1" applyBorder="1" applyAlignment="1">
      <alignment horizontal="center" wrapText="1"/>
    </xf>
    <xf numFmtId="0" fontId="1" fillId="0" borderId="11" xfId="0" applyFont="1" applyBorder="1" applyAlignment="1">
      <alignment horizontal="center"/>
    </xf>
    <xf numFmtId="0" fontId="1" fillId="0" borderId="2" xfId="0" applyFont="1" applyBorder="1" applyAlignment="1">
      <alignment horizontal="center" vertical="center" wrapText="1"/>
    </xf>
    <xf numFmtId="0" fontId="1" fillId="0" borderId="12" xfId="0" applyFont="1" applyBorder="1" applyAlignment="1">
      <alignment horizontal="center" wrapText="1"/>
    </xf>
    <xf numFmtId="0" fontId="9" fillId="0" borderId="5" xfId="0" applyFont="1" applyBorder="1" applyAlignment="1">
      <alignment horizontal="distributed" vertical="center"/>
    </xf>
    <xf numFmtId="0" fontId="9" fillId="0" borderId="6" xfId="0" applyFont="1" applyBorder="1" applyAlignment="1">
      <alignment vertical="center"/>
    </xf>
    <xf numFmtId="0" fontId="9" fillId="0" borderId="7"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9" fillId="0" borderId="5" xfId="0" applyFont="1" applyBorder="1" applyAlignment="1">
      <alignment horizontal="center"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6" xfId="0" applyFont="1" applyFill="1" applyBorder="1" applyAlignment="1">
      <alignment horizontal="right" vertical="center"/>
    </xf>
    <xf numFmtId="0" fontId="1" fillId="0" borderId="7" xfId="0" applyFont="1" applyFill="1" applyBorder="1" applyAlignment="1">
      <alignment horizontal="righ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1" fillId="0" borderId="11" xfId="0" applyFont="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1" xfId="0" applyFont="1" applyFill="1" applyBorder="1" applyAlignment="1">
      <alignment horizontal="right" vertical="center"/>
    </xf>
    <xf numFmtId="0" fontId="1" fillId="0" borderId="0" xfId="0" applyFont="1" applyAlignment="1">
      <alignment vertical="top"/>
    </xf>
    <xf numFmtId="40" fontId="6" fillId="0" borderId="0" xfId="16" applyNumberFormat="1" applyFont="1" applyAlignment="1">
      <alignment/>
    </xf>
    <xf numFmtId="38" fontId="6" fillId="0" borderId="48" xfId="16" applyFont="1" applyBorder="1" applyAlignment="1">
      <alignment/>
    </xf>
    <xf numFmtId="38" fontId="6" fillId="0" borderId="21" xfId="16" applyFont="1" applyBorder="1" applyAlignment="1">
      <alignment horizontal="centerContinuous" vertical="center"/>
    </xf>
    <xf numFmtId="38" fontId="6" fillId="0" borderId="49" xfId="16" applyFont="1" applyBorder="1" applyAlignment="1">
      <alignment horizontal="centerContinuous"/>
    </xf>
    <xf numFmtId="38" fontId="6" fillId="0" borderId="49" xfId="16" applyFont="1" applyBorder="1" applyAlignment="1">
      <alignment horizontal="centerContinuous" vertical="center"/>
    </xf>
    <xf numFmtId="38" fontId="6" fillId="0" borderId="22" xfId="16" applyFont="1" applyBorder="1" applyAlignment="1">
      <alignment horizontal="centerContinuous" vertical="center"/>
    </xf>
    <xf numFmtId="38" fontId="6" fillId="0" borderId="7" xfId="16" applyFont="1" applyBorder="1" applyAlignment="1">
      <alignment horizontal="center" vertical="center"/>
    </xf>
    <xf numFmtId="38" fontId="6" fillId="0" borderId="6" xfId="16" applyFont="1" applyBorder="1" applyAlignment="1">
      <alignment/>
    </xf>
    <xf numFmtId="38" fontId="6" fillId="0" borderId="24" xfId="16" applyFont="1" applyBorder="1" applyAlignment="1">
      <alignment horizontal="centerContinuous" vertical="center"/>
    </xf>
    <xf numFmtId="38" fontId="6" fillId="0" borderId="23" xfId="16" applyFont="1" applyBorder="1" applyAlignment="1">
      <alignment horizontal="centerContinuous" vertical="center"/>
    </xf>
    <xf numFmtId="38" fontId="6" fillId="0" borderId="6" xfId="16" applyFont="1" applyBorder="1" applyAlignment="1">
      <alignment horizontal="center" vertical="center"/>
    </xf>
    <xf numFmtId="38" fontId="6" fillId="0" borderId="6" xfId="16" applyFont="1" applyBorder="1" applyAlignment="1">
      <alignment horizontal="center"/>
    </xf>
    <xf numFmtId="38" fontId="6" fillId="0" borderId="7" xfId="16" applyFont="1" applyBorder="1" applyAlignment="1">
      <alignment horizontal="center"/>
    </xf>
    <xf numFmtId="38" fontId="6" fillId="0" borderId="12" xfId="16" applyFont="1" applyBorder="1" applyAlignment="1">
      <alignment/>
    </xf>
    <xf numFmtId="38" fontId="6" fillId="0" borderId="11" xfId="16" applyFont="1" applyBorder="1" applyAlignment="1">
      <alignment/>
    </xf>
    <xf numFmtId="38" fontId="6" fillId="0" borderId="11" xfId="16" applyFont="1" applyBorder="1" applyAlignment="1">
      <alignment horizontal="center"/>
    </xf>
    <xf numFmtId="38" fontId="6" fillId="0" borderId="12" xfId="16" applyFont="1" applyBorder="1" applyAlignment="1">
      <alignment horizontal="center"/>
    </xf>
    <xf numFmtId="38" fontId="8" fillId="0" borderId="7" xfId="16" applyFont="1" applyBorder="1" applyAlignment="1">
      <alignment horizontal="distributed" vertical="center"/>
    </xf>
    <xf numFmtId="40" fontId="8" fillId="0" borderId="6" xfId="16" applyNumberFormat="1" applyFont="1" applyBorder="1" applyAlignment="1">
      <alignment/>
    </xf>
    <xf numFmtId="38" fontId="8" fillId="0" borderId="7" xfId="16" applyFont="1" applyBorder="1" applyAlignment="1">
      <alignment/>
    </xf>
    <xf numFmtId="38" fontId="6" fillId="0" borderId="7" xfId="16" applyFont="1" applyBorder="1" applyAlignment="1">
      <alignment horizontal="distributed" vertical="center"/>
    </xf>
    <xf numFmtId="38" fontId="6" fillId="0" borderId="6" xfId="16" applyFont="1" applyBorder="1" applyAlignment="1">
      <alignment horizontal="right"/>
    </xf>
    <xf numFmtId="40" fontId="6" fillId="0" borderId="6" xfId="16" applyNumberFormat="1" applyFont="1" applyBorder="1" applyAlignment="1">
      <alignment/>
    </xf>
    <xf numFmtId="38" fontId="6" fillId="0" borderId="7" xfId="16" applyFont="1" applyBorder="1" applyAlignment="1">
      <alignment horizontal="right"/>
    </xf>
    <xf numFmtId="38" fontId="6" fillId="0" borderId="12" xfId="16" applyFont="1" applyBorder="1" applyAlignment="1">
      <alignment horizontal="distributed" vertical="center"/>
    </xf>
    <xf numFmtId="40" fontId="6" fillId="0" borderId="11" xfId="16" applyNumberFormat="1" applyFont="1" applyBorder="1" applyAlignment="1">
      <alignment/>
    </xf>
    <xf numFmtId="38" fontId="6" fillId="0" borderId="11" xfId="16" applyFont="1" applyBorder="1" applyAlignment="1">
      <alignment horizontal="right"/>
    </xf>
    <xf numFmtId="0" fontId="1" fillId="0" borderId="41" xfId="0" applyFont="1" applyBorder="1" applyAlignment="1">
      <alignment horizontal="centerContinuous" vertical="center"/>
    </xf>
    <xf numFmtId="0" fontId="1" fillId="0" borderId="34" xfId="0" applyFont="1" applyBorder="1" applyAlignment="1">
      <alignment horizontal="centerContinuous" vertical="center"/>
    </xf>
    <xf numFmtId="0" fontId="1" fillId="0" borderId="32" xfId="0" applyFont="1" applyBorder="1" applyAlignment="1">
      <alignment horizontal="centerContinuous" vertical="center"/>
    </xf>
    <xf numFmtId="0" fontId="1" fillId="0" borderId="29" xfId="0" applyFont="1" applyBorder="1" applyAlignment="1">
      <alignment horizontal="centerContinuous" vertical="center"/>
    </xf>
    <xf numFmtId="0" fontId="1" fillId="0" borderId="0" xfId="0" applyFont="1" applyAlignment="1">
      <alignment horizontal="centerContinuous" vertical="center"/>
    </xf>
    <xf numFmtId="0" fontId="1" fillId="0" borderId="7" xfId="0" applyFont="1" applyBorder="1" applyAlignment="1">
      <alignment horizontal="centerContinuous" vertical="center"/>
    </xf>
    <xf numFmtId="0" fontId="1" fillId="0" borderId="0" xfId="0" applyFont="1" applyAlignment="1">
      <alignment vertical="center"/>
    </xf>
    <xf numFmtId="2" fontId="6" fillId="0" borderId="7" xfId="0" applyNumberFormat="1" applyFont="1" applyBorder="1" applyAlignment="1">
      <alignment vertical="center"/>
    </xf>
    <xf numFmtId="0" fontId="1" fillId="0" borderId="30" xfId="0" applyFont="1" applyBorder="1" applyAlignment="1">
      <alignment horizontal="centerContinuous" vertical="center"/>
    </xf>
    <xf numFmtId="0" fontId="1" fillId="0" borderId="10" xfId="0" applyFont="1" applyBorder="1" applyAlignment="1">
      <alignment horizontal="centerContinuous" vertical="center"/>
    </xf>
    <xf numFmtId="0" fontId="1" fillId="0" borderId="12" xfId="0" applyFont="1" applyBorder="1" applyAlignment="1">
      <alignment horizontal="centerContinuous" vertical="center"/>
    </xf>
    <xf numFmtId="2" fontId="6" fillId="0" borderId="12" xfId="0" applyNumberFormat="1" applyFont="1" applyBorder="1" applyAlignment="1">
      <alignment vertical="center"/>
    </xf>
    <xf numFmtId="0" fontId="4" fillId="0" borderId="70" xfId="0" applyFont="1" applyBorder="1" applyAlignment="1">
      <alignment horizontal="distributed" vertical="center" wrapText="1"/>
    </xf>
    <xf numFmtId="0" fontId="6" fillId="0" borderId="33" xfId="0" applyFont="1" applyBorder="1" applyAlignment="1">
      <alignment horizontal="distributed" vertical="center"/>
    </xf>
    <xf numFmtId="0" fontId="6" fillId="0" borderId="33"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32" xfId="0" applyFont="1" applyBorder="1" applyAlignment="1">
      <alignment horizontal="distributed" vertical="center" wrapText="1"/>
    </xf>
    <xf numFmtId="185" fontId="6" fillId="0" borderId="6" xfId="0" applyNumberFormat="1" applyFont="1" applyBorder="1" applyAlignment="1">
      <alignment horizontal="right" vertical="center"/>
    </xf>
    <xf numFmtId="183" fontId="6" fillId="0" borderId="6" xfId="0" applyNumberFormat="1" applyFont="1" applyBorder="1" applyAlignment="1">
      <alignment horizontal="right" vertical="center"/>
    </xf>
    <xf numFmtId="183" fontId="6" fillId="0" borderId="7" xfId="0" applyNumberFormat="1" applyFont="1" applyBorder="1" applyAlignment="1">
      <alignment horizontal="right" vertical="center"/>
    </xf>
    <xf numFmtId="185" fontId="6" fillId="0" borderId="6" xfId="0" applyNumberFormat="1" applyFont="1" applyBorder="1" applyAlignment="1">
      <alignment horizontal="right"/>
    </xf>
    <xf numFmtId="183" fontId="6" fillId="0" borderId="6" xfId="0" applyNumberFormat="1" applyFont="1" applyBorder="1" applyAlignment="1">
      <alignment horizontal="right"/>
    </xf>
    <xf numFmtId="183" fontId="6" fillId="0" borderId="7" xfId="0" applyNumberFormat="1" applyFont="1" applyBorder="1" applyAlignment="1">
      <alignment horizontal="right"/>
    </xf>
    <xf numFmtId="185" fontId="6" fillId="0" borderId="11" xfId="0" applyNumberFormat="1" applyFont="1" applyBorder="1" applyAlignment="1">
      <alignment horizontal="right" vertical="center"/>
    </xf>
    <xf numFmtId="183" fontId="6" fillId="0" borderId="11" xfId="0" applyNumberFormat="1" applyFont="1" applyBorder="1" applyAlignment="1">
      <alignment horizontal="right" vertical="center"/>
    </xf>
    <xf numFmtId="183" fontId="6" fillId="0" borderId="12" xfId="0" applyNumberFormat="1" applyFont="1" applyBorder="1" applyAlignment="1">
      <alignment horizontal="right" vertical="center"/>
    </xf>
    <xf numFmtId="38" fontId="6" fillId="0" borderId="47" xfId="16" applyFont="1" applyBorder="1" applyAlignment="1">
      <alignment/>
    </xf>
    <xf numFmtId="38" fontId="6" fillId="0" borderId="65" xfId="16" applyFont="1" applyBorder="1" applyAlignment="1">
      <alignment/>
    </xf>
    <xf numFmtId="38" fontId="6" fillId="0" borderId="21" xfId="16" applyFont="1" applyBorder="1" applyAlignment="1">
      <alignment horizontal="center" vertical="center"/>
    </xf>
    <xf numFmtId="38" fontId="6" fillId="0" borderId="22" xfId="16" applyFont="1" applyBorder="1" applyAlignment="1">
      <alignment horizontal="center" vertical="center"/>
    </xf>
    <xf numFmtId="38" fontId="6" fillId="0" borderId="29" xfId="16" applyFont="1" applyBorder="1" applyAlignment="1">
      <alignment horizontal="centerContinuous" vertical="center"/>
    </xf>
    <xf numFmtId="38" fontId="6" fillId="0" borderId="0" xfId="16" applyFont="1" applyBorder="1" applyAlignment="1">
      <alignment horizontal="centerContinuous" vertical="center"/>
    </xf>
    <xf numFmtId="38" fontId="6" fillId="0" borderId="7" xfId="16" applyFont="1" applyBorder="1" applyAlignment="1">
      <alignment horizontal="centerContinuous" vertical="center"/>
    </xf>
    <xf numFmtId="38" fontId="6" fillId="0" borderId="74" xfId="16" applyFont="1" applyBorder="1" applyAlignment="1">
      <alignment horizontal="centerContinuous" vertical="center"/>
    </xf>
    <xf numFmtId="38" fontId="6" fillId="0" borderId="6" xfId="16" applyFont="1" applyBorder="1" applyAlignment="1">
      <alignment horizontal="left" vertical="center"/>
    </xf>
    <xf numFmtId="38" fontId="6" fillId="0" borderId="7" xfId="16" applyFont="1" applyBorder="1" applyAlignment="1">
      <alignment horizontal="left" vertical="center"/>
    </xf>
    <xf numFmtId="38" fontId="6" fillId="0" borderId="30" xfId="16" applyFont="1" applyBorder="1" applyAlignment="1">
      <alignment/>
    </xf>
    <xf numFmtId="38" fontId="6" fillId="0" borderId="10" xfId="16" applyFont="1" applyBorder="1" applyAlignment="1">
      <alignment/>
    </xf>
    <xf numFmtId="38" fontId="6" fillId="0" borderId="0" xfId="16" applyFont="1" applyAlignment="1">
      <alignment vertical="center"/>
    </xf>
    <xf numFmtId="38" fontId="6" fillId="0" borderId="29" xfId="16" applyFont="1" applyBorder="1" applyAlignment="1">
      <alignment vertical="center"/>
    </xf>
    <xf numFmtId="38" fontId="8" fillId="0" borderId="0" xfId="16" applyFont="1" applyAlignment="1">
      <alignment vertical="center"/>
    </xf>
    <xf numFmtId="38" fontId="10" fillId="0" borderId="7" xfId="16" applyFont="1" applyBorder="1" applyAlignment="1">
      <alignment horizontal="right" vertical="center"/>
    </xf>
    <xf numFmtId="179" fontId="8" fillId="0" borderId="6" xfId="16" applyNumberFormat="1" applyFont="1" applyBorder="1" applyAlignment="1">
      <alignment/>
    </xf>
    <xf numFmtId="176" fontId="8" fillId="0" borderId="6" xfId="16" applyNumberFormat="1" applyFont="1" applyBorder="1" applyAlignment="1">
      <alignment/>
    </xf>
    <xf numFmtId="183" fontId="8" fillId="0" borderId="7" xfId="16" applyNumberFormat="1" applyFont="1" applyBorder="1" applyAlignment="1">
      <alignment/>
    </xf>
    <xf numFmtId="186" fontId="6" fillId="0" borderId="0" xfId="16" applyNumberFormat="1" applyFont="1" applyAlignment="1">
      <alignment/>
    </xf>
    <xf numFmtId="179" fontId="6" fillId="0" borderId="6" xfId="16" applyNumberFormat="1" applyFont="1" applyBorder="1" applyAlignment="1">
      <alignment/>
    </xf>
    <xf numFmtId="176" fontId="6" fillId="0" borderId="6" xfId="16" applyNumberFormat="1" applyFont="1" applyBorder="1" applyAlignment="1">
      <alignment/>
    </xf>
    <xf numFmtId="183" fontId="6" fillId="0" borderId="7" xfId="16" applyNumberFormat="1" applyFont="1" applyBorder="1" applyAlignment="1">
      <alignment/>
    </xf>
    <xf numFmtId="187" fontId="6" fillId="0" borderId="0" xfId="16" applyNumberFormat="1" applyFont="1" applyAlignment="1">
      <alignment/>
    </xf>
    <xf numFmtId="38" fontId="6" fillId="0" borderId="29" xfId="16" applyFont="1" applyBorder="1" applyAlignment="1">
      <alignment horizontal="left" vertical="center"/>
    </xf>
    <xf numFmtId="38" fontId="6" fillId="0" borderId="0" xfId="16" applyFont="1" applyAlignment="1">
      <alignment horizontal="right" vertical="center"/>
    </xf>
    <xf numFmtId="38" fontId="1" fillId="0" borderId="29" xfId="16" applyFont="1" applyBorder="1" applyAlignment="1">
      <alignment horizontal="left" vertical="center"/>
    </xf>
    <xf numFmtId="38" fontId="6" fillId="0" borderId="29" xfId="16" applyFont="1" applyBorder="1" applyAlignment="1">
      <alignment/>
    </xf>
    <xf numFmtId="38" fontId="1" fillId="0" borderId="7" xfId="16" applyFont="1" applyBorder="1" applyAlignment="1">
      <alignment/>
    </xf>
    <xf numFmtId="38" fontId="6" fillId="0" borderId="29" xfId="16" applyFont="1" applyBorder="1" applyAlignment="1">
      <alignment horizontal="distributed" vertical="center"/>
    </xf>
    <xf numFmtId="38" fontId="4" fillId="0" borderId="29" xfId="16" applyFont="1" applyBorder="1" applyAlignment="1">
      <alignment horizontal="left" vertical="center"/>
    </xf>
    <xf numFmtId="38" fontId="6" fillId="0" borderId="30" xfId="16" applyFont="1" applyBorder="1" applyAlignment="1">
      <alignment vertical="center"/>
    </xf>
    <xf numFmtId="38" fontId="6" fillId="0" borderId="10" xfId="16" applyFont="1" applyBorder="1" applyAlignment="1">
      <alignment vertical="center"/>
    </xf>
    <xf numFmtId="179" fontId="6" fillId="0" borderId="11" xfId="16" applyNumberFormat="1" applyFont="1" applyBorder="1" applyAlignment="1">
      <alignment/>
    </xf>
    <xf numFmtId="176" fontId="6" fillId="0" borderId="11" xfId="16" applyNumberFormat="1" applyFont="1" applyBorder="1" applyAlignment="1">
      <alignment/>
    </xf>
    <xf numFmtId="183" fontId="6" fillId="0" borderId="12" xfId="16" applyNumberFormat="1" applyFont="1" applyBorder="1" applyAlignment="1">
      <alignment/>
    </xf>
    <xf numFmtId="0" fontId="1" fillId="0" borderId="47" xfId="0" applyFont="1" applyBorder="1" applyAlignment="1">
      <alignment vertical="center"/>
    </xf>
    <xf numFmtId="0" fontId="1" fillId="0" borderId="48"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centerContinuous" vertical="center"/>
    </xf>
    <xf numFmtId="0" fontId="1" fillId="0" borderId="29" xfId="0" applyFont="1" applyBorder="1" applyAlignment="1">
      <alignment horizontal="right" vertical="center"/>
    </xf>
    <xf numFmtId="0" fontId="1" fillId="0" borderId="7" xfId="0" applyFont="1" applyBorder="1" applyAlignment="1">
      <alignment horizontal="left" vertical="center"/>
    </xf>
    <xf numFmtId="0" fontId="1" fillId="0" borderId="23" xfId="0" applyFont="1" applyBorder="1" applyAlignment="1">
      <alignment horizontal="centerContinuous" vertical="center"/>
    </xf>
    <xf numFmtId="0" fontId="1" fillId="0" borderId="75" xfId="0" applyFont="1" applyBorder="1" applyAlignment="1">
      <alignment horizontal="centerContinuous" vertical="center"/>
    </xf>
    <xf numFmtId="0" fontId="1" fillId="0" borderId="76" xfId="0" applyFont="1" applyBorder="1" applyAlignment="1">
      <alignment horizontal="centerContinuous" vertical="center"/>
    </xf>
    <xf numFmtId="0" fontId="1" fillId="0" borderId="30" xfId="0" applyFont="1" applyBorder="1" applyAlignment="1">
      <alignment horizontal="distributed" vertical="center"/>
    </xf>
    <xf numFmtId="0" fontId="1" fillId="0" borderId="11" xfId="0" applyFont="1"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9" fillId="0" borderId="29" xfId="0" applyFont="1" applyBorder="1" applyAlignment="1">
      <alignment horizontal="left" vertical="center"/>
    </xf>
    <xf numFmtId="0" fontId="9" fillId="0" borderId="7" xfId="0" applyFont="1" applyBorder="1" applyAlignment="1">
      <alignment horizontal="right" vertical="center"/>
    </xf>
    <xf numFmtId="38" fontId="9" fillId="0" borderId="6" xfId="16" applyFont="1" applyBorder="1" applyAlignment="1">
      <alignment horizontal="right" vertical="center"/>
    </xf>
    <xf numFmtId="38" fontId="9" fillId="0" borderId="0" xfId="16" applyFont="1" applyAlignment="1">
      <alignment horizontal="right" vertical="center"/>
    </xf>
    <xf numFmtId="38" fontId="9" fillId="0" borderId="7" xfId="16" applyFont="1" applyBorder="1" applyAlignment="1">
      <alignment horizontal="right" vertical="center"/>
    </xf>
    <xf numFmtId="0" fontId="9" fillId="0" borderId="7" xfId="0" applyFont="1" applyBorder="1" applyAlignment="1">
      <alignment horizontal="distributed" vertical="center"/>
    </xf>
    <xf numFmtId="38" fontId="1" fillId="0" borderId="0" xfId="16" applyFont="1" applyAlignment="1">
      <alignment horizontal="right" vertical="center"/>
    </xf>
    <xf numFmtId="38" fontId="1" fillId="0" borderId="7" xfId="16" applyFont="1" applyBorder="1" applyAlignment="1">
      <alignment horizontal="right" vertical="center"/>
    </xf>
    <xf numFmtId="38" fontId="1" fillId="0" borderId="11" xfId="16" applyFont="1" applyBorder="1" applyAlignment="1">
      <alignment horizontal="right" vertical="center"/>
    </xf>
    <xf numFmtId="38" fontId="1" fillId="0" borderId="27" xfId="16" applyFont="1" applyBorder="1" applyAlignment="1">
      <alignment horizontal="right" vertical="center"/>
    </xf>
    <xf numFmtId="38" fontId="1" fillId="0" borderId="12" xfId="16" applyFont="1" applyBorder="1" applyAlignment="1">
      <alignment horizontal="right" vertical="center"/>
    </xf>
    <xf numFmtId="0" fontId="1" fillId="0" borderId="64" xfId="0" applyFont="1" applyBorder="1" applyAlignment="1">
      <alignment horizontal="center"/>
    </xf>
    <xf numFmtId="0" fontId="1" fillId="0" borderId="21" xfId="0" applyFont="1" applyBorder="1" applyAlignment="1">
      <alignment horizontal="centerContinuous" vertical="center" wrapText="1"/>
    </xf>
    <xf numFmtId="0" fontId="1" fillId="0" borderId="49" xfId="0" applyFont="1" applyBorder="1" applyAlignment="1">
      <alignment horizontal="centerContinuous" vertical="center" wrapText="1"/>
    </xf>
    <xf numFmtId="0" fontId="1" fillId="0" borderId="49" xfId="0" applyFont="1" applyBorder="1" applyAlignment="1">
      <alignment horizontal="distributed" vertical="center"/>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right" vertical="center"/>
    </xf>
    <xf numFmtId="180" fontId="6" fillId="0" borderId="6" xfId="0" applyNumberFormat="1" applyFont="1" applyBorder="1" applyAlignment="1">
      <alignment vertical="center"/>
    </xf>
    <xf numFmtId="187" fontId="6" fillId="0" borderId="7" xfId="0" applyNumberFormat="1" applyFont="1" applyBorder="1" applyAlignment="1">
      <alignment vertical="center"/>
    </xf>
    <xf numFmtId="0" fontId="1" fillId="0" borderId="5" xfId="0" applyFont="1" applyBorder="1" applyAlignment="1">
      <alignment horizontal="center" vertical="center"/>
    </xf>
    <xf numFmtId="0" fontId="1" fillId="0" borderId="9" xfId="0" applyFont="1" applyBorder="1" applyAlignment="1">
      <alignment horizontal="right" vertical="center"/>
    </xf>
    <xf numFmtId="187" fontId="6" fillId="0" borderId="12" xfId="0" applyNumberFormat="1" applyFont="1" applyBorder="1" applyAlignment="1">
      <alignment vertical="center"/>
    </xf>
    <xf numFmtId="38" fontId="6" fillId="0" borderId="41" xfId="16" applyFont="1" applyBorder="1" applyAlignment="1">
      <alignment horizontal="centerContinuous" vertical="center"/>
    </xf>
    <xf numFmtId="38" fontId="6" fillId="0" borderId="34" xfId="16" applyFont="1" applyBorder="1" applyAlignment="1">
      <alignment horizontal="centerContinuous" vertical="center"/>
    </xf>
    <xf numFmtId="38" fontId="6" fillId="0" borderId="32" xfId="16" applyFont="1" applyBorder="1" applyAlignment="1">
      <alignment horizontal="centerContinuous" vertical="center"/>
    </xf>
    <xf numFmtId="38" fontId="6" fillId="0" borderId="17" xfId="16" applyFont="1" applyBorder="1" applyAlignment="1">
      <alignment horizontal="distributed"/>
    </xf>
    <xf numFmtId="38" fontId="6" fillId="0" borderId="6" xfId="16" applyFont="1" applyBorder="1" applyAlignment="1">
      <alignment horizontal="distributed"/>
    </xf>
    <xf numFmtId="38" fontId="13" fillId="0" borderId="6" xfId="16" applyFont="1" applyBorder="1" applyAlignment="1">
      <alignment horizontal="distributed"/>
    </xf>
    <xf numFmtId="38" fontId="6" fillId="0" borderId="31" xfId="16" applyFont="1" applyBorder="1" applyAlignment="1">
      <alignment horizontal="distributed"/>
    </xf>
    <xf numFmtId="38" fontId="6" fillId="0" borderId="11" xfId="16" applyFont="1" applyBorder="1" applyAlignment="1">
      <alignment horizontal="distributed"/>
    </xf>
    <xf numFmtId="38" fontId="8" fillId="0" borderId="11" xfId="16" applyFont="1" applyBorder="1" applyAlignment="1">
      <alignment horizontal="center" vertical="center"/>
    </xf>
    <xf numFmtId="38" fontId="8" fillId="0" borderId="12" xfId="16" applyFont="1" applyBorder="1" applyAlignment="1">
      <alignment/>
    </xf>
    <xf numFmtId="38" fontId="6" fillId="0" borderId="0" xfId="16" applyFont="1" applyAlignment="1">
      <alignment horizontal="center"/>
    </xf>
    <xf numFmtId="0" fontId="6" fillId="0" borderId="77" xfId="0" applyFont="1" applyBorder="1" applyAlignment="1">
      <alignment vertical="center"/>
    </xf>
    <xf numFmtId="0" fontId="6" fillId="0" borderId="78" xfId="0" applyFont="1" applyBorder="1" applyAlignment="1">
      <alignment horizontal="centerContinuous"/>
    </xf>
    <xf numFmtId="0" fontId="6" fillId="0" borderId="77" xfId="0" applyFont="1" applyBorder="1" applyAlignment="1">
      <alignment horizontal="centerContinuous"/>
    </xf>
    <xf numFmtId="0" fontId="6" fillId="0" borderId="56" xfId="0" applyFont="1" applyBorder="1" applyAlignment="1">
      <alignment horizontal="centerContinuous"/>
    </xf>
    <xf numFmtId="0" fontId="6" fillId="0" borderId="34" xfId="0" applyFont="1" applyBorder="1" applyAlignment="1">
      <alignment horizontal="center"/>
    </xf>
    <xf numFmtId="0" fontId="6" fillId="0" borderId="70" xfId="0" applyFont="1" applyBorder="1" applyAlignment="1">
      <alignment horizontal="center"/>
    </xf>
    <xf numFmtId="0" fontId="6" fillId="0" borderId="32" xfId="0" applyFont="1" applyBorder="1" applyAlignment="1">
      <alignment horizontal="center"/>
    </xf>
    <xf numFmtId="185" fontId="6" fillId="0" borderId="7" xfId="0" applyNumberFormat="1" applyFont="1" applyBorder="1" applyAlignment="1">
      <alignment horizontal="right"/>
    </xf>
    <xf numFmtId="185" fontId="6" fillId="0" borderId="5" xfId="0" applyNumberFormat="1" applyFont="1" applyBorder="1" applyAlignment="1">
      <alignment horizontal="right"/>
    </xf>
    <xf numFmtId="3" fontId="6" fillId="0" borderId="7" xfId="0" applyNumberFormat="1" applyFont="1" applyBorder="1" applyAlignment="1" quotePrefix="1">
      <alignment vertical="center"/>
    </xf>
    <xf numFmtId="3" fontId="6" fillId="0" borderId="7" xfId="0" applyNumberFormat="1" applyFont="1" applyBorder="1" applyAlignment="1">
      <alignment vertical="center"/>
    </xf>
    <xf numFmtId="3" fontId="6" fillId="0" borderId="12" xfId="0" applyNumberFormat="1" applyFont="1" applyBorder="1" applyAlignment="1">
      <alignment vertical="center"/>
    </xf>
    <xf numFmtId="185" fontId="6" fillId="0" borderId="12" xfId="0" applyNumberFormat="1" applyFont="1" applyBorder="1" applyAlignment="1">
      <alignment horizontal="right"/>
    </xf>
    <xf numFmtId="185" fontId="6" fillId="0" borderId="9" xfId="0" applyNumberFormat="1" applyFont="1" applyBorder="1" applyAlignment="1">
      <alignment horizontal="right"/>
    </xf>
    <xf numFmtId="185" fontId="6" fillId="0" borderId="0" xfId="0" applyNumberFormat="1" applyFont="1" applyAlignment="1">
      <alignment horizontal="right"/>
    </xf>
    <xf numFmtId="3" fontId="6" fillId="0" borderId="5" xfId="0" applyNumberFormat="1" applyFont="1" applyBorder="1" applyAlignment="1" quotePrefix="1">
      <alignment vertical="center"/>
    </xf>
    <xf numFmtId="185" fontId="6" fillId="0" borderId="0" xfId="0" applyNumberFormat="1" applyFont="1" applyBorder="1" applyAlignment="1">
      <alignment horizontal="right"/>
    </xf>
    <xf numFmtId="3" fontId="6" fillId="0" borderId="79" xfId="0" applyNumberFormat="1" applyFont="1" applyBorder="1" applyAlignment="1" quotePrefix="1">
      <alignment vertical="center"/>
    </xf>
    <xf numFmtId="185" fontId="6" fillId="0" borderId="80" xfId="0" applyNumberFormat="1" applyFont="1" applyBorder="1" applyAlignment="1">
      <alignment horizontal="right"/>
    </xf>
    <xf numFmtId="185" fontId="6" fillId="0" borderId="62" xfId="0" applyNumberFormat="1" applyFont="1" applyBorder="1" applyAlignment="1">
      <alignment horizontal="right"/>
    </xf>
    <xf numFmtId="185" fontId="6" fillId="0" borderId="79" xfId="0" applyNumberFormat="1" applyFont="1" applyBorder="1" applyAlignment="1">
      <alignment horizontal="right"/>
    </xf>
    <xf numFmtId="3" fontId="4" fillId="0" borderId="0" xfId="0" applyNumberFormat="1" applyFont="1" applyAlignment="1">
      <alignment vertical="center"/>
    </xf>
    <xf numFmtId="0" fontId="14" fillId="0" borderId="0" xfId="0" applyFont="1" applyBorder="1" applyAlignment="1">
      <alignment vertical="center"/>
    </xf>
    <xf numFmtId="0" fontId="25" fillId="0" borderId="0" xfId="0" applyFont="1" applyAlignment="1">
      <alignment vertical="center"/>
    </xf>
    <xf numFmtId="38" fontId="25" fillId="0" borderId="0" xfId="16" applyFont="1" applyAlignment="1">
      <alignment/>
    </xf>
    <xf numFmtId="38" fontId="25" fillId="0" borderId="0" xfId="16" applyFont="1" applyAlignment="1">
      <alignment/>
    </xf>
    <xf numFmtId="0" fontId="25" fillId="0" borderId="0" xfId="0" applyFont="1" applyBorder="1" applyAlignment="1">
      <alignment vertical="center"/>
    </xf>
    <xf numFmtId="0" fontId="1" fillId="0" borderId="70" xfId="0" applyFont="1" applyBorder="1" applyAlignment="1">
      <alignment horizontal="center" vertical="center"/>
    </xf>
    <xf numFmtId="0" fontId="4" fillId="0" borderId="34"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34" xfId="0" applyFont="1" applyBorder="1" applyAlignment="1">
      <alignment horizontal="center" vertical="center" wrapText="1"/>
    </xf>
    <xf numFmtId="0" fontId="8" fillId="0" borderId="0" xfId="0" applyFont="1" applyBorder="1" applyAlignment="1">
      <alignment vertical="center"/>
    </xf>
    <xf numFmtId="0" fontId="10" fillId="0" borderId="5" xfId="0" applyFont="1" applyBorder="1" applyAlignment="1">
      <alignment horizontal="distributed" vertical="center"/>
    </xf>
    <xf numFmtId="0" fontId="8" fillId="0" borderId="6" xfId="0" applyFont="1" applyFill="1" applyBorder="1" applyAlignment="1">
      <alignment vertical="center"/>
    </xf>
    <xf numFmtId="0" fontId="4" fillId="0" borderId="5" xfId="0" applyFont="1" applyBorder="1" applyAlignment="1">
      <alignment horizontal="left" vertical="center"/>
    </xf>
    <xf numFmtId="0" fontId="22" fillId="0" borderId="6" xfId="0" applyFont="1" applyFill="1" applyBorder="1" applyAlignment="1">
      <alignment vertical="center"/>
    </xf>
    <xf numFmtId="0" fontId="8" fillId="0" borderId="6" xfId="0" applyFont="1" applyBorder="1" applyAlignment="1">
      <alignment horizontal="right"/>
    </xf>
    <xf numFmtId="0" fontId="4" fillId="0" borderId="9" xfId="0" applyFont="1" applyBorder="1" applyAlignment="1">
      <alignment horizontal="left" vertical="center"/>
    </xf>
    <xf numFmtId="0" fontId="13" fillId="0" borderId="11" xfId="0" applyFont="1" applyBorder="1" applyAlignment="1">
      <alignment horizontal="right"/>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6" fillId="0" borderId="4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xf>
    <xf numFmtId="38" fontId="1" fillId="0" borderId="64" xfId="16" applyFont="1" applyBorder="1" applyAlignment="1">
      <alignment horizontal="center" vertical="center"/>
    </xf>
    <xf numFmtId="38" fontId="1" fillId="0" borderId="9" xfId="16" applyFont="1" applyBorder="1" applyAlignment="1">
      <alignment horizontal="center" vertical="center"/>
    </xf>
    <xf numFmtId="38" fontId="1" fillId="0" borderId="81" xfId="16" applyFont="1" applyBorder="1" applyAlignment="1">
      <alignment horizontal="center" vertical="center"/>
    </xf>
    <xf numFmtId="38" fontId="1" fillId="0" borderId="21" xfId="16" applyFont="1" applyBorder="1" applyAlignment="1">
      <alignment horizontal="center" vertical="center"/>
    </xf>
    <xf numFmtId="38" fontId="1" fillId="0" borderId="22" xfId="16" applyFont="1" applyBorder="1" applyAlignment="1">
      <alignment horizontal="center" vertical="center"/>
    </xf>
    <xf numFmtId="38" fontId="1" fillId="0" borderId="49" xfId="16" applyFont="1" applyBorder="1" applyAlignment="1">
      <alignment horizontal="center" vertical="center"/>
    </xf>
    <xf numFmtId="38" fontId="1" fillId="0" borderId="46" xfId="16" applyFont="1" applyBorder="1" applyAlignment="1">
      <alignment horizontal="center" vertical="center"/>
    </xf>
    <xf numFmtId="38" fontId="1" fillId="0" borderId="27" xfId="16" applyFont="1" applyBorder="1" applyAlignment="1">
      <alignment horizontal="center" vertical="center"/>
    </xf>
    <xf numFmtId="38" fontId="6" fillId="0" borderId="64" xfId="16" applyFont="1" applyBorder="1" applyAlignment="1">
      <alignment horizontal="center" vertical="center"/>
    </xf>
    <xf numFmtId="38" fontId="6" fillId="0" borderId="5" xfId="16" applyFont="1" applyBorder="1" applyAlignment="1">
      <alignment horizontal="center" vertical="center"/>
    </xf>
    <xf numFmtId="38" fontId="6" fillId="0" borderId="9" xfId="16"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30" xfId="0" applyFont="1" applyBorder="1" applyAlignment="1">
      <alignment horizontal="center" vertical="center"/>
    </xf>
    <xf numFmtId="0" fontId="1" fillId="0" borderId="12" xfId="0" applyFont="1" applyBorder="1" applyAlignment="1">
      <alignment horizontal="center" vertical="center"/>
    </xf>
    <xf numFmtId="0" fontId="1" fillId="0" borderId="7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81"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29" xfId="0" applyFont="1" applyBorder="1" applyAlignment="1">
      <alignment horizontal="center" vertical="center"/>
    </xf>
    <xf numFmtId="0" fontId="8" fillId="0" borderId="7" xfId="0" applyFont="1" applyBorder="1" applyAlignment="1">
      <alignment horizontal="center" vertical="center"/>
    </xf>
    <xf numFmtId="38" fontId="9" fillId="0" borderId="29" xfId="16" applyFont="1" applyBorder="1" applyAlignment="1">
      <alignment horizontal="center" vertical="center"/>
    </xf>
    <xf numFmtId="38" fontId="9" fillId="0" borderId="7" xfId="16"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45" xfId="0" applyFont="1" applyBorder="1" applyAlignment="1">
      <alignment horizontal="center" vertical="center"/>
    </xf>
    <xf numFmtId="0" fontId="6" fillId="0" borderId="31" xfId="0" applyFont="1" applyBorder="1" applyAlignment="1">
      <alignment horizontal="center" vertical="center"/>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29" xfId="0" applyFont="1" applyBorder="1" applyAlignment="1">
      <alignment horizontal="distributed" vertical="center"/>
    </xf>
    <xf numFmtId="0" fontId="8" fillId="0" borderId="7" xfId="0" applyFont="1" applyBorder="1" applyAlignment="1">
      <alignment horizontal="distributed" vertical="center"/>
    </xf>
    <xf numFmtId="0" fontId="1" fillId="0" borderId="71" xfId="0" applyFont="1" applyBorder="1" applyAlignment="1">
      <alignment horizontal="center" vertical="center"/>
    </xf>
    <xf numFmtId="0" fontId="1"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4</xdr:row>
      <xdr:rowOff>209550</xdr:rowOff>
    </xdr:from>
    <xdr:to>
      <xdr:col>2</xdr:col>
      <xdr:colOff>47625</xdr:colOff>
      <xdr:row>12</xdr:row>
      <xdr:rowOff>0</xdr:rowOff>
    </xdr:to>
    <xdr:sp>
      <xdr:nvSpPr>
        <xdr:cNvPr id="1" name="AutoShape 1"/>
        <xdr:cNvSpPr>
          <a:spLocks/>
        </xdr:cNvSpPr>
      </xdr:nvSpPr>
      <xdr:spPr>
        <a:xfrm>
          <a:off x="666750" y="1085850"/>
          <a:ext cx="1238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13</xdr:row>
      <xdr:rowOff>0</xdr:rowOff>
    </xdr:from>
    <xdr:to>
      <xdr:col>2</xdr:col>
      <xdr:colOff>19050</xdr:colOff>
      <xdr:row>20</xdr:row>
      <xdr:rowOff>19050</xdr:rowOff>
    </xdr:to>
    <xdr:sp>
      <xdr:nvSpPr>
        <xdr:cNvPr id="2" name="AutoShape 2"/>
        <xdr:cNvSpPr>
          <a:spLocks/>
        </xdr:cNvSpPr>
      </xdr:nvSpPr>
      <xdr:spPr>
        <a:xfrm>
          <a:off x="638175" y="2800350"/>
          <a:ext cx="1238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21</xdr:row>
      <xdr:rowOff>38100</xdr:rowOff>
    </xdr:from>
    <xdr:to>
      <xdr:col>2</xdr:col>
      <xdr:colOff>38100</xdr:colOff>
      <xdr:row>28</xdr:row>
      <xdr:rowOff>57150</xdr:rowOff>
    </xdr:to>
    <xdr:sp>
      <xdr:nvSpPr>
        <xdr:cNvPr id="3" name="AutoShape 3"/>
        <xdr:cNvSpPr>
          <a:spLocks/>
        </xdr:cNvSpPr>
      </xdr:nvSpPr>
      <xdr:spPr>
        <a:xfrm>
          <a:off x="657225" y="4533900"/>
          <a:ext cx="123825" cy="1619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29</xdr:row>
      <xdr:rowOff>57150</xdr:rowOff>
    </xdr:from>
    <xdr:to>
      <xdr:col>2</xdr:col>
      <xdr:colOff>57150</xdr:colOff>
      <xdr:row>33</xdr:row>
      <xdr:rowOff>190500</xdr:rowOff>
    </xdr:to>
    <xdr:sp>
      <xdr:nvSpPr>
        <xdr:cNvPr id="4" name="AutoShape 4"/>
        <xdr:cNvSpPr>
          <a:spLocks/>
        </xdr:cNvSpPr>
      </xdr:nvSpPr>
      <xdr:spPr>
        <a:xfrm>
          <a:off x="666750" y="6248400"/>
          <a:ext cx="133350" cy="1047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35</xdr:row>
      <xdr:rowOff>28575</xdr:rowOff>
    </xdr:from>
    <xdr:to>
      <xdr:col>2</xdr:col>
      <xdr:colOff>28575</xdr:colOff>
      <xdr:row>39</xdr:row>
      <xdr:rowOff>95250</xdr:rowOff>
    </xdr:to>
    <xdr:sp>
      <xdr:nvSpPr>
        <xdr:cNvPr id="5" name="AutoShape 5"/>
        <xdr:cNvSpPr>
          <a:spLocks/>
        </xdr:cNvSpPr>
      </xdr:nvSpPr>
      <xdr:spPr>
        <a:xfrm>
          <a:off x="638175" y="7458075"/>
          <a:ext cx="133350" cy="981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8"/>
  <sheetViews>
    <sheetView tabSelected="1" workbookViewId="0" topLeftCell="A1">
      <selection activeCell="A1" sqref="A1"/>
    </sheetView>
  </sheetViews>
  <sheetFormatPr defaultColWidth="9.00390625" defaultRowHeight="13.5"/>
  <cols>
    <col min="1" max="16384" width="9.00390625" style="758" customWidth="1"/>
  </cols>
  <sheetData>
    <row r="1" ht="13.5">
      <c r="A1" s="758" t="s">
        <v>57</v>
      </c>
    </row>
    <row r="3" ht="13.5">
      <c r="A3" s="759" t="s">
        <v>833</v>
      </c>
    </row>
    <row r="4" ht="13.5">
      <c r="A4" s="759" t="s">
        <v>834</v>
      </c>
    </row>
    <row r="5" ht="13.5">
      <c r="B5" s="760" t="s">
        <v>59</v>
      </c>
    </row>
    <row r="6" ht="13.5">
      <c r="B6" s="760" t="s">
        <v>118</v>
      </c>
    </row>
    <row r="7" ht="13.5">
      <c r="A7" s="758" t="s">
        <v>128</v>
      </c>
    </row>
    <row r="8" ht="13.5">
      <c r="A8" s="758" t="s">
        <v>143</v>
      </c>
    </row>
    <row r="9" ht="13.5">
      <c r="A9" s="758" t="s">
        <v>271</v>
      </c>
    </row>
    <row r="10" ht="13.5">
      <c r="A10" s="758" t="s">
        <v>286</v>
      </c>
    </row>
    <row r="11" ht="13.5">
      <c r="B11" s="761" t="s">
        <v>287</v>
      </c>
    </row>
    <row r="12" ht="13.5">
      <c r="B12" s="761" t="s">
        <v>291</v>
      </c>
    </row>
    <row r="13" ht="13.5">
      <c r="A13" s="758" t="s">
        <v>294</v>
      </c>
    </row>
    <row r="14" ht="13.5">
      <c r="A14" s="758" t="s">
        <v>321</v>
      </c>
    </row>
    <row r="15" ht="13.5">
      <c r="A15" s="758" t="s">
        <v>336</v>
      </c>
    </row>
    <row r="16" ht="13.5">
      <c r="A16" s="758" t="s">
        <v>370</v>
      </c>
    </row>
    <row r="17" ht="13.5">
      <c r="A17" s="758" t="s">
        <v>404</v>
      </c>
    </row>
    <row r="18" ht="13.5">
      <c r="A18" s="758" t="s">
        <v>414</v>
      </c>
    </row>
    <row r="19" ht="13.5">
      <c r="A19" s="758" t="s">
        <v>431</v>
      </c>
    </row>
    <row r="20" ht="13.5">
      <c r="A20" s="761" t="s">
        <v>460</v>
      </c>
    </row>
    <row r="21" ht="13.5">
      <c r="A21" s="758" t="s">
        <v>473</v>
      </c>
    </row>
    <row r="22" ht="13.5">
      <c r="A22" s="758" t="s">
        <v>482</v>
      </c>
    </row>
    <row r="23" ht="13.5">
      <c r="A23" s="758" t="s">
        <v>513</v>
      </c>
    </row>
    <row r="24" ht="13.5">
      <c r="B24" s="758" t="s">
        <v>514</v>
      </c>
    </row>
    <row r="25" ht="13.5">
      <c r="B25" s="758" t="s">
        <v>537</v>
      </c>
    </row>
    <row r="26" ht="13.5">
      <c r="B26" s="758" t="s">
        <v>538</v>
      </c>
    </row>
    <row r="27" ht="13.5">
      <c r="A27" s="758" t="s">
        <v>539</v>
      </c>
    </row>
    <row r="28" ht="13.5">
      <c r="A28" s="757" t="s">
        <v>835</v>
      </c>
    </row>
    <row r="29" ht="13.5">
      <c r="A29" s="761" t="s">
        <v>557</v>
      </c>
    </row>
    <row r="30" ht="13.5">
      <c r="A30" s="758" t="s">
        <v>570</v>
      </c>
    </row>
    <row r="31" ht="13.5">
      <c r="A31" s="760" t="s">
        <v>598</v>
      </c>
    </row>
    <row r="32" ht="13.5">
      <c r="A32" s="758" t="s">
        <v>633</v>
      </c>
    </row>
    <row r="33" ht="13.5">
      <c r="A33" s="758" t="s">
        <v>667</v>
      </c>
    </row>
    <row r="34" ht="13.5">
      <c r="A34" s="760" t="s">
        <v>687</v>
      </c>
    </row>
    <row r="35" ht="13.5">
      <c r="A35" s="758" t="s">
        <v>718</v>
      </c>
    </row>
    <row r="36" ht="13.5">
      <c r="A36" s="758" t="s">
        <v>749</v>
      </c>
    </row>
    <row r="37" ht="13.5">
      <c r="A37" s="760" t="s">
        <v>786</v>
      </c>
    </row>
    <row r="38" ht="13.5">
      <c r="A38" s="758" t="s">
        <v>805</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T68"/>
  <sheetViews>
    <sheetView workbookViewId="0" topLeftCell="A1">
      <selection activeCell="A1" sqref="A1"/>
    </sheetView>
  </sheetViews>
  <sheetFormatPr defaultColWidth="9.00390625" defaultRowHeight="13.5"/>
  <cols>
    <col min="1" max="1" width="2.625" style="225" customWidth="1"/>
    <col min="2" max="2" width="11.625" style="35" customWidth="1"/>
    <col min="3" max="10" width="9.625" style="35" customWidth="1"/>
    <col min="11" max="14" width="9.25390625" style="35" customWidth="1"/>
    <col min="15" max="15" width="9.50390625" style="35" customWidth="1"/>
    <col min="16" max="16" width="10.625" style="35" customWidth="1"/>
    <col min="17" max="17" width="9.25390625" style="35" customWidth="1"/>
    <col min="18" max="20" width="9.625" style="35" customWidth="1"/>
    <col min="21" max="16384" width="9.00390625" style="35" customWidth="1"/>
  </cols>
  <sheetData>
    <row r="1" spans="2:6" ht="14.25">
      <c r="B1" s="147" t="s">
        <v>336</v>
      </c>
      <c r="F1" s="225"/>
    </row>
    <row r="2" spans="6:20" ht="13.5" customHeight="1">
      <c r="F2" s="225"/>
      <c r="T2" s="226" t="s">
        <v>129</v>
      </c>
    </row>
    <row r="3" spans="1:20" ht="18" customHeight="1">
      <c r="A3" s="294"/>
      <c r="B3" s="295"/>
      <c r="C3" s="296"/>
      <c r="D3" s="297" t="s">
        <v>337</v>
      </c>
      <c r="E3" s="297" t="s">
        <v>338</v>
      </c>
      <c r="F3" s="297" t="s">
        <v>339</v>
      </c>
      <c r="G3" s="297" t="s">
        <v>340</v>
      </c>
      <c r="H3" s="297" t="s">
        <v>341</v>
      </c>
      <c r="I3" s="297" t="s">
        <v>342</v>
      </c>
      <c r="J3" s="297" t="s">
        <v>343</v>
      </c>
      <c r="K3" s="297" t="s">
        <v>344</v>
      </c>
      <c r="L3" s="297" t="s">
        <v>345</v>
      </c>
      <c r="M3" s="297" t="s">
        <v>346</v>
      </c>
      <c r="N3" s="297" t="s">
        <v>347</v>
      </c>
      <c r="O3" s="297" t="s">
        <v>348</v>
      </c>
      <c r="P3" s="297" t="s">
        <v>349</v>
      </c>
      <c r="Q3" s="297" t="s">
        <v>350</v>
      </c>
      <c r="R3" s="298" t="s">
        <v>351</v>
      </c>
      <c r="S3" s="298"/>
      <c r="T3" s="298"/>
    </row>
    <row r="4" spans="1:20" ht="37.5" customHeight="1">
      <c r="A4" s="299"/>
      <c r="B4" s="300" t="s">
        <v>119</v>
      </c>
      <c r="C4" s="301" t="s">
        <v>66</v>
      </c>
      <c r="D4" s="301" t="s">
        <v>352</v>
      </c>
      <c r="E4" s="301" t="s">
        <v>353</v>
      </c>
      <c r="F4" s="301" t="s">
        <v>354</v>
      </c>
      <c r="G4" s="301" t="s">
        <v>355</v>
      </c>
      <c r="H4" s="301" t="s">
        <v>356</v>
      </c>
      <c r="I4" s="301" t="s">
        <v>357</v>
      </c>
      <c r="J4" s="302" t="s">
        <v>358</v>
      </c>
      <c r="K4" s="303" t="s">
        <v>359</v>
      </c>
      <c r="L4" s="303" t="s">
        <v>360</v>
      </c>
      <c r="M4" s="303" t="s">
        <v>361</v>
      </c>
      <c r="N4" s="301" t="s">
        <v>362</v>
      </c>
      <c r="O4" s="301" t="s">
        <v>363</v>
      </c>
      <c r="P4" s="304" t="s">
        <v>364</v>
      </c>
      <c r="Q4" s="305" t="s">
        <v>365</v>
      </c>
      <c r="R4" s="306" t="s">
        <v>366</v>
      </c>
      <c r="S4" s="306" t="s">
        <v>367</v>
      </c>
      <c r="T4" s="307" t="s">
        <v>368</v>
      </c>
    </row>
    <row r="5" spans="1:20" s="310" customFormat="1" ht="19.5" customHeight="1">
      <c r="A5" s="308"/>
      <c r="B5" s="98" t="s">
        <v>66</v>
      </c>
      <c r="C5" s="95">
        <v>657193</v>
      </c>
      <c r="D5" s="95">
        <v>82327</v>
      </c>
      <c r="E5" s="95">
        <v>1526</v>
      </c>
      <c r="F5" s="95">
        <v>1080</v>
      </c>
      <c r="G5" s="95">
        <v>1024</v>
      </c>
      <c r="H5" s="95">
        <v>70498</v>
      </c>
      <c r="I5" s="95">
        <v>160333</v>
      </c>
      <c r="J5" s="95">
        <v>3049</v>
      </c>
      <c r="K5" s="95">
        <v>27372</v>
      </c>
      <c r="L5" s="95">
        <v>126810</v>
      </c>
      <c r="M5" s="95">
        <v>15903</v>
      </c>
      <c r="N5" s="95">
        <v>2177</v>
      </c>
      <c r="O5" s="95">
        <v>140456</v>
      </c>
      <c r="P5" s="95">
        <v>23941</v>
      </c>
      <c r="Q5" s="95">
        <v>697</v>
      </c>
      <c r="R5" s="95">
        <v>84933</v>
      </c>
      <c r="S5" s="95">
        <v>231855</v>
      </c>
      <c r="T5" s="309">
        <v>339708</v>
      </c>
    </row>
    <row r="6" spans="1:20" ht="6" customHeight="1">
      <c r="A6" s="311"/>
      <c r="B6" s="250"/>
      <c r="C6" s="204"/>
      <c r="D6" s="204"/>
      <c r="E6" s="204"/>
      <c r="F6" s="204"/>
      <c r="G6" s="204"/>
      <c r="H6" s="204"/>
      <c r="I6" s="204"/>
      <c r="J6" s="204"/>
      <c r="K6" s="204"/>
      <c r="L6" s="204"/>
      <c r="M6" s="204"/>
      <c r="N6" s="204"/>
      <c r="O6" s="204"/>
      <c r="P6" s="204"/>
      <c r="Q6" s="204"/>
      <c r="R6" s="204"/>
      <c r="S6" s="204"/>
      <c r="T6" s="312"/>
    </row>
    <row r="7" spans="1:20" s="310" customFormat="1" ht="15" customHeight="1">
      <c r="A7" s="308"/>
      <c r="B7" s="98" t="s">
        <v>67</v>
      </c>
      <c r="C7" s="95">
        <v>471900</v>
      </c>
      <c r="D7" s="95">
        <v>48034</v>
      </c>
      <c r="E7" s="95">
        <v>539</v>
      </c>
      <c r="F7" s="95">
        <v>776</v>
      </c>
      <c r="G7" s="95">
        <v>494</v>
      </c>
      <c r="H7" s="95">
        <v>45427</v>
      </c>
      <c r="I7" s="95">
        <v>109778</v>
      </c>
      <c r="J7" s="95">
        <v>2555</v>
      </c>
      <c r="K7" s="95">
        <v>20904</v>
      </c>
      <c r="L7" s="95">
        <v>100589</v>
      </c>
      <c r="M7" s="95">
        <v>13597</v>
      </c>
      <c r="N7" s="95">
        <v>1990</v>
      </c>
      <c r="O7" s="95">
        <v>108523</v>
      </c>
      <c r="P7" s="95">
        <v>18078</v>
      </c>
      <c r="Q7" s="95">
        <v>616</v>
      </c>
      <c r="R7" s="95">
        <v>49349</v>
      </c>
      <c r="S7" s="95">
        <v>155699</v>
      </c>
      <c r="T7" s="309">
        <v>266236</v>
      </c>
    </row>
    <row r="8" spans="1:20" s="310" customFormat="1" ht="15" customHeight="1">
      <c r="A8" s="308"/>
      <c r="B8" s="98" t="s">
        <v>68</v>
      </c>
      <c r="C8" s="95">
        <v>185293</v>
      </c>
      <c r="D8" s="95">
        <v>34293</v>
      </c>
      <c r="E8" s="95">
        <v>987</v>
      </c>
      <c r="F8" s="95">
        <v>304</v>
      </c>
      <c r="G8" s="95">
        <v>530</v>
      </c>
      <c r="H8" s="95">
        <v>25071</v>
      </c>
      <c r="I8" s="95">
        <v>50555</v>
      </c>
      <c r="J8" s="95">
        <v>494</v>
      </c>
      <c r="K8" s="95">
        <v>6468</v>
      </c>
      <c r="L8" s="95">
        <v>26221</v>
      </c>
      <c r="M8" s="95">
        <v>2306</v>
      </c>
      <c r="N8" s="95">
        <v>187</v>
      </c>
      <c r="O8" s="95">
        <v>31933</v>
      </c>
      <c r="P8" s="95">
        <v>5863</v>
      </c>
      <c r="Q8" s="95">
        <v>81</v>
      </c>
      <c r="R8" s="95">
        <v>35584</v>
      </c>
      <c r="S8" s="95">
        <v>76156</v>
      </c>
      <c r="T8" s="309">
        <v>73472</v>
      </c>
    </row>
    <row r="9" spans="1:20" ht="6" customHeight="1">
      <c r="A9" s="311"/>
      <c r="B9" s="250"/>
      <c r="C9" s="204"/>
      <c r="D9" s="204"/>
      <c r="E9" s="204"/>
      <c r="F9" s="204"/>
      <c r="G9" s="204"/>
      <c r="H9" s="204"/>
      <c r="I9" s="204"/>
      <c r="J9" s="204"/>
      <c r="K9" s="204"/>
      <c r="L9" s="204"/>
      <c r="M9" s="204"/>
      <c r="N9" s="204"/>
      <c r="O9" s="204"/>
      <c r="P9" s="204"/>
      <c r="Q9" s="204"/>
      <c r="R9" s="204"/>
      <c r="S9" s="204"/>
      <c r="T9" s="312"/>
    </row>
    <row r="10" spans="1:20" s="310" customFormat="1" ht="15" customHeight="1">
      <c r="A10" s="308"/>
      <c r="B10" s="98" t="s">
        <v>69</v>
      </c>
      <c r="C10" s="95">
        <v>305885</v>
      </c>
      <c r="D10" s="95">
        <v>37704</v>
      </c>
      <c r="E10" s="95">
        <v>423</v>
      </c>
      <c r="F10" s="95">
        <v>71</v>
      </c>
      <c r="G10" s="95">
        <v>269</v>
      </c>
      <c r="H10" s="95">
        <v>28499</v>
      </c>
      <c r="I10" s="95">
        <v>68401</v>
      </c>
      <c r="J10" s="95">
        <v>1413</v>
      </c>
      <c r="K10" s="95">
        <v>13359</v>
      </c>
      <c r="L10" s="95">
        <v>63591</v>
      </c>
      <c r="M10" s="95">
        <v>9102</v>
      </c>
      <c r="N10" s="95">
        <v>1338</v>
      </c>
      <c r="O10" s="95">
        <v>68455</v>
      </c>
      <c r="P10" s="95">
        <v>12734</v>
      </c>
      <c r="Q10" s="95">
        <v>526</v>
      </c>
      <c r="R10" s="95">
        <v>38198</v>
      </c>
      <c r="S10" s="95">
        <v>97169</v>
      </c>
      <c r="T10" s="309">
        <v>169992</v>
      </c>
    </row>
    <row r="11" spans="1:20" s="310" customFormat="1" ht="15" customHeight="1">
      <c r="A11" s="308"/>
      <c r="B11" s="98" t="s">
        <v>70</v>
      </c>
      <c r="C11" s="95">
        <v>49689</v>
      </c>
      <c r="D11" s="95">
        <v>8092</v>
      </c>
      <c r="E11" s="95">
        <v>481</v>
      </c>
      <c r="F11" s="95">
        <v>8</v>
      </c>
      <c r="G11" s="95">
        <v>157</v>
      </c>
      <c r="H11" s="95">
        <v>7092</v>
      </c>
      <c r="I11" s="95">
        <v>11376</v>
      </c>
      <c r="J11" s="95">
        <v>199</v>
      </c>
      <c r="K11" s="95">
        <v>1829</v>
      </c>
      <c r="L11" s="95">
        <v>7434</v>
      </c>
      <c r="M11" s="95">
        <v>793</v>
      </c>
      <c r="N11" s="95">
        <v>63</v>
      </c>
      <c r="O11" s="95">
        <v>10077</v>
      </c>
      <c r="P11" s="95">
        <v>2037</v>
      </c>
      <c r="Q11" s="95">
        <v>51</v>
      </c>
      <c r="R11" s="95">
        <v>8581</v>
      </c>
      <c r="S11" s="95">
        <v>18625</v>
      </c>
      <c r="T11" s="309">
        <v>22432</v>
      </c>
    </row>
    <row r="12" spans="1:20" s="310" customFormat="1" ht="15" customHeight="1">
      <c r="A12" s="308"/>
      <c r="B12" s="98" t="s">
        <v>71</v>
      </c>
      <c r="C12" s="95">
        <v>131634</v>
      </c>
      <c r="D12" s="95">
        <v>16249</v>
      </c>
      <c r="E12" s="95">
        <v>307</v>
      </c>
      <c r="F12" s="95">
        <v>36</v>
      </c>
      <c r="G12" s="95">
        <v>278</v>
      </c>
      <c r="H12" s="95">
        <v>13938</v>
      </c>
      <c r="I12" s="95">
        <v>41637</v>
      </c>
      <c r="J12" s="95">
        <v>442</v>
      </c>
      <c r="K12" s="95">
        <v>4529</v>
      </c>
      <c r="L12" s="95">
        <v>22559</v>
      </c>
      <c r="M12" s="95">
        <v>2294</v>
      </c>
      <c r="N12" s="95">
        <v>360</v>
      </c>
      <c r="O12" s="95">
        <v>25255</v>
      </c>
      <c r="P12" s="95">
        <v>3707</v>
      </c>
      <c r="Q12" s="95">
        <v>43</v>
      </c>
      <c r="R12" s="95">
        <v>16592</v>
      </c>
      <c r="S12" s="95">
        <v>55853</v>
      </c>
      <c r="T12" s="309">
        <v>59146</v>
      </c>
    </row>
    <row r="13" spans="1:20" s="310" customFormat="1" ht="15" customHeight="1">
      <c r="A13" s="308"/>
      <c r="B13" s="98" t="s">
        <v>72</v>
      </c>
      <c r="C13" s="95">
        <v>169985</v>
      </c>
      <c r="D13" s="95">
        <v>20282</v>
      </c>
      <c r="E13" s="95">
        <v>315</v>
      </c>
      <c r="F13" s="95">
        <v>965</v>
      </c>
      <c r="G13" s="95">
        <v>320</v>
      </c>
      <c r="H13" s="95">
        <v>20969</v>
      </c>
      <c r="I13" s="95">
        <v>38919</v>
      </c>
      <c r="J13" s="95">
        <v>995</v>
      </c>
      <c r="K13" s="95">
        <v>7655</v>
      </c>
      <c r="L13" s="95">
        <v>33226</v>
      </c>
      <c r="M13" s="95">
        <v>3714</v>
      </c>
      <c r="N13" s="95">
        <v>416</v>
      </c>
      <c r="O13" s="95">
        <v>36669</v>
      </c>
      <c r="P13" s="95">
        <v>5463</v>
      </c>
      <c r="Q13" s="95">
        <v>77</v>
      </c>
      <c r="R13" s="95">
        <v>21562</v>
      </c>
      <c r="S13" s="95">
        <v>60208</v>
      </c>
      <c r="T13" s="309">
        <v>88138</v>
      </c>
    </row>
    <row r="14" spans="2:20" ht="6" customHeight="1">
      <c r="B14" s="252"/>
      <c r="C14" s="204"/>
      <c r="D14" s="204"/>
      <c r="E14" s="204"/>
      <c r="F14" s="204"/>
      <c r="G14" s="204"/>
      <c r="H14" s="204"/>
      <c r="I14" s="204"/>
      <c r="J14" s="206"/>
      <c r="K14" s="206"/>
      <c r="L14" s="313"/>
      <c r="M14" s="313"/>
      <c r="N14" s="313"/>
      <c r="O14" s="313"/>
      <c r="P14" s="313"/>
      <c r="Q14" s="313"/>
      <c r="R14" s="313"/>
      <c r="S14" s="313"/>
      <c r="T14" s="314"/>
    </row>
    <row r="15" spans="2:20" ht="12.75" customHeight="1">
      <c r="B15" s="250" t="s">
        <v>73</v>
      </c>
      <c r="C15" s="73">
        <v>130184</v>
      </c>
      <c r="D15" s="204">
        <v>7816</v>
      </c>
      <c r="E15" s="315">
        <v>73</v>
      </c>
      <c r="F15" s="315">
        <v>16</v>
      </c>
      <c r="G15" s="204">
        <v>37</v>
      </c>
      <c r="H15" s="204">
        <v>10575</v>
      </c>
      <c r="I15" s="204">
        <v>21596</v>
      </c>
      <c r="J15" s="206">
        <v>937</v>
      </c>
      <c r="K15" s="206">
        <v>6613</v>
      </c>
      <c r="L15" s="204">
        <v>34925</v>
      </c>
      <c r="M15" s="313">
        <v>6003</v>
      </c>
      <c r="N15" s="313">
        <v>930</v>
      </c>
      <c r="O15" s="313">
        <v>34793</v>
      </c>
      <c r="P15" s="313">
        <v>5423</v>
      </c>
      <c r="Q15" s="313">
        <v>447</v>
      </c>
      <c r="R15" s="204">
        <v>7905</v>
      </c>
      <c r="S15" s="204">
        <v>32208</v>
      </c>
      <c r="T15" s="316">
        <v>89624</v>
      </c>
    </row>
    <row r="16" spans="2:20" ht="12.75" customHeight="1">
      <c r="B16" s="250" t="s">
        <v>74</v>
      </c>
      <c r="C16" s="73">
        <v>49452</v>
      </c>
      <c r="D16" s="204">
        <v>2819</v>
      </c>
      <c r="E16" s="315">
        <v>65</v>
      </c>
      <c r="F16" s="315">
        <v>17</v>
      </c>
      <c r="G16" s="204">
        <v>101</v>
      </c>
      <c r="H16" s="204">
        <v>4481</v>
      </c>
      <c r="I16" s="204">
        <v>16356</v>
      </c>
      <c r="J16" s="206">
        <v>226</v>
      </c>
      <c r="K16" s="206">
        <v>1923</v>
      </c>
      <c r="L16" s="204">
        <v>10259</v>
      </c>
      <c r="M16" s="313">
        <v>1136</v>
      </c>
      <c r="N16" s="313">
        <v>215</v>
      </c>
      <c r="O16" s="313">
        <v>10521</v>
      </c>
      <c r="P16" s="313">
        <v>1326</v>
      </c>
      <c r="Q16" s="313">
        <v>7</v>
      </c>
      <c r="R16" s="204">
        <v>2901</v>
      </c>
      <c r="S16" s="204">
        <v>20938</v>
      </c>
      <c r="T16" s="316">
        <v>25606</v>
      </c>
    </row>
    <row r="17" spans="2:20" ht="12.75" customHeight="1">
      <c r="B17" s="250" t="s">
        <v>75</v>
      </c>
      <c r="C17" s="73">
        <v>51829</v>
      </c>
      <c r="D17" s="204">
        <v>3716</v>
      </c>
      <c r="E17" s="315">
        <v>62</v>
      </c>
      <c r="F17" s="315">
        <v>329</v>
      </c>
      <c r="G17" s="204">
        <v>24</v>
      </c>
      <c r="H17" s="204">
        <v>5693</v>
      </c>
      <c r="I17" s="204">
        <v>11989</v>
      </c>
      <c r="J17" s="206">
        <v>341</v>
      </c>
      <c r="K17" s="206">
        <v>2246</v>
      </c>
      <c r="L17" s="313">
        <v>11070</v>
      </c>
      <c r="M17" s="313">
        <v>1516</v>
      </c>
      <c r="N17" s="313">
        <v>195</v>
      </c>
      <c r="O17" s="313">
        <v>12952</v>
      </c>
      <c r="P17" s="313">
        <v>1688</v>
      </c>
      <c r="Q17" s="313">
        <v>8</v>
      </c>
      <c r="R17" s="204">
        <v>4107</v>
      </c>
      <c r="S17" s="204">
        <v>17706</v>
      </c>
      <c r="T17" s="316">
        <v>30008</v>
      </c>
    </row>
    <row r="18" spans="2:20" ht="12.75" customHeight="1">
      <c r="B18" s="250" t="s">
        <v>76</v>
      </c>
      <c r="C18" s="73">
        <v>53100</v>
      </c>
      <c r="D18" s="204">
        <v>4889</v>
      </c>
      <c r="E18" s="315">
        <v>34</v>
      </c>
      <c r="F18" s="315">
        <v>363</v>
      </c>
      <c r="G18" s="204">
        <v>87</v>
      </c>
      <c r="H18" s="204">
        <v>5791</v>
      </c>
      <c r="I18" s="204">
        <v>10744</v>
      </c>
      <c r="J18" s="206">
        <v>433</v>
      </c>
      <c r="K18" s="206">
        <v>2934</v>
      </c>
      <c r="L18" s="313">
        <v>12366</v>
      </c>
      <c r="M18" s="313">
        <v>1401</v>
      </c>
      <c r="N18" s="313">
        <v>163</v>
      </c>
      <c r="O18" s="313">
        <v>12160</v>
      </c>
      <c r="P18" s="313">
        <v>1693</v>
      </c>
      <c r="Q18" s="313">
        <v>42</v>
      </c>
      <c r="R18" s="204">
        <v>5286</v>
      </c>
      <c r="S18" s="204">
        <v>16622</v>
      </c>
      <c r="T18" s="316">
        <v>31150</v>
      </c>
    </row>
    <row r="19" spans="2:20" ht="6" customHeight="1">
      <c r="B19" s="250"/>
      <c r="C19" s="204"/>
      <c r="D19" s="204"/>
      <c r="E19" s="315"/>
      <c r="F19" s="315"/>
      <c r="G19" s="204"/>
      <c r="H19" s="204"/>
      <c r="I19" s="204"/>
      <c r="J19" s="206"/>
      <c r="K19" s="206"/>
      <c r="L19" s="313"/>
      <c r="M19" s="313"/>
      <c r="N19" s="313"/>
      <c r="O19" s="313"/>
      <c r="P19" s="313"/>
      <c r="Q19" s="313"/>
      <c r="R19" s="313"/>
      <c r="S19" s="313"/>
      <c r="T19" s="314"/>
    </row>
    <row r="20" spans="2:20" ht="12.75" customHeight="1">
      <c r="B20" s="250" t="s">
        <v>77</v>
      </c>
      <c r="C20" s="73">
        <v>21562</v>
      </c>
      <c r="D20" s="204">
        <v>2388</v>
      </c>
      <c r="E20" s="315">
        <v>59</v>
      </c>
      <c r="F20" s="315" t="s">
        <v>283</v>
      </c>
      <c r="G20" s="204">
        <v>36</v>
      </c>
      <c r="H20" s="204">
        <v>2418</v>
      </c>
      <c r="I20" s="204">
        <v>4350</v>
      </c>
      <c r="J20" s="206">
        <v>136</v>
      </c>
      <c r="K20" s="206">
        <v>916</v>
      </c>
      <c r="L20" s="313">
        <v>4187</v>
      </c>
      <c r="M20" s="313">
        <v>516</v>
      </c>
      <c r="N20" s="313">
        <v>49</v>
      </c>
      <c r="O20" s="313">
        <v>5378</v>
      </c>
      <c r="P20" s="313">
        <v>1088</v>
      </c>
      <c r="Q20" s="313">
        <v>41</v>
      </c>
      <c r="R20" s="204">
        <v>2447</v>
      </c>
      <c r="S20" s="204">
        <v>6804</v>
      </c>
      <c r="T20" s="316">
        <v>12270</v>
      </c>
    </row>
    <row r="21" spans="2:20" ht="12.75" customHeight="1">
      <c r="B21" s="250" t="s">
        <v>78</v>
      </c>
      <c r="C21" s="73">
        <v>22860</v>
      </c>
      <c r="D21" s="204">
        <v>3232</v>
      </c>
      <c r="E21" s="315">
        <v>34</v>
      </c>
      <c r="F21" s="315">
        <v>1</v>
      </c>
      <c r="G21" s="204">
        <v>28</v>
      </c>
      <c r="H21" s="204">
        <v>2504</v>
      </c>
      <c r="I21" s="204">
        <v>6538</v>
      </c>
      <c r="J21" s="206">
        <v>96</v>
      </c>
      <c r="K21" s="206">
        <v>870</v>
      </c>
      <c r="L21" s="313">
        <v>3848</v>
      </c>
      <c r="M21" s="313">
        <v>448</v>
      </c>
      <c r="N21" s="313">
        <v>79</v>
      </c>
      <c r="O21" s="313">
        <v>4467</v>
      </c>
      <c r="P21" s="313">
        <v>709</v>
      </c>
      <c r="Q21" s="313">
        <v>6</v>
      </c>
      <c r="R21" s="204">
        <v>3267</v>
      </c>
      <c r="S21" s="204">
        <v>9070</v>
      </c>
      <c r="T21" s="316">
        <v>10517</v>
      </c>
    </row>
    <row r="22" spans="2:20" ht="12.75" customHeight="1">
      <c r="B22" s="250" t="s">
        <v>79</v>
      </c>
      <c r="C22" s="73">
        <v>20283</v>
      </c>
      <c r="D22" s="204">
        <v>2841</v>
      </c>
      <c r="E22" s="315">
        <v>25</v>
      </c>
      <c r="F22" s="315">
        <v>1</v>
      </c>
      <c r="G22" s="204">
        <v>19</v>
      </c>
      <c r="H22" s="204">
        <v>1732</v>
      </c>
      <c r="I22" s="204">
        <v>4195</v>
      </c>
      <c r="J22" s="206">
        <v>46</v>
      </c>
      <c r="K22" s="206">
        <v>873</v>
      </c>
      <c r="L22" s="313">
        <v>3807</v>
      </c>
      <c r="M22" s="313">
        <v>428</v>
      </c>
      <c r="N22" s="313">
        <v>53</v>
      </c>
      <c r="O22" s="313">
        <v>5672</v>
      </c>
      <c r="P22" s="313">
        <v>582</v>
      </c>
      <c r="Q22" s="313">
        <v>9</v>
      </c>
      <c r="R22" s="204">
        <v>2867</v>
      </c>
      <c r="S22" s="204">
        <v>5946</v>
      </c>
      <c r="T22" s="316">
        <v>11461</v>
      </c>
    </row>
    <row r="23" spans="2:20" ht="12.75" customHeight="1">
      <c r="B23" s="250" t="s">
        <v>80</v>
      </c>
      <c r="C23" s="73">
        <v>16240</v>
      </c>
      <c r="D23" s="204">
        <v>3200</v>
      </c>
      <c r="E23" s="315">
        <v>31</v>
      </c>
      <c r="F23" s="315" t="s">
        <v>283</v>
      </c>
      <c r="G23" s="204">
        <v>17</v>
      </c>
      <c r="H23" s="204">
        <v>1853</v>
      </c>
      <c r="I23" s="204">
        <v>4835</v>
      </c>
      <c r="J23" s="206">
        <v>38</v>
      </c>
      <c r="K23" s="206">
        <v>529</v>
      </c>
      <c r="L23" s="313">
        <v>2138</v>
      </c>
      <c r="M23" s="313">
        <v>263</v>
      </c>
      <c r="N23" s="313">
        <v>22</v>
      </c>
      <c r="O23" s="313">
        <v>2716</v>
      </c>
      <c r="P23" s="313">
        <v>577</v>
      </c>
      <c r="Q23" s="313">
        <v>21</v>
      </c>
      <c r="R23" s="204">
        <v>3231</v>
      </c>
      <c r="S23" s="204">
        <v>6705</v>
      </c>
      <c r="T23" s="316">
        <v>6283</v>
      </c>
    </row>
    <row r="24" spans="2:20" ht="12.75" customHeight="1">
      <c r="B24" s="250"/>
      <c r="C24" s="204"/>
      <c r="D24" s="204"/>
      <c r="E24" s="315"/>
      <c r="F24" s="315"/>
      <c r="G24" s="204"/>
      <c r="H24" s="204"/>
      <c r="I24" s="204"/>
      <c r="J24" s="206"/>
      <c r="K24" s="206"/>
      <c r="L24" s="313"/>
      <c r="M24" s="313"/>
      <c r="N24" s="313"/>
      <c r="O24" s="313"/>
      <c r="P24" s="313"/>
      <c r="Q24" s="313"/>
      <c r="R24" s="313"/>
      <c r="S24" s="313"/>
      <c r="T24" s="314"/>
    </row>
    <row r="25" spans="2:20" ht="12.75" customHeight="1">
      <c r="B25" s="250" t="s">
        <v>81</v>
      </c>
      <c r="C25" s="73">
        <v>17481</v>
      </c>
      <c r="D25" s="204">
        <v>1846</v>
      </c>
      <c r="E25" s="315">
        <v>11</v>
      </c>
      <c r="F25" s="315">
        <v>7</v>
      </c>
      <c r="G25" s="204">
        <v>63</v>
      </c>
      <c r="H25" s="204">
        <v>2156</v>
      </c>
      <c r="I25" s="204">
        <v>5499</v>
      </c>
      <c r="J25" s="206">
        <v>77</v>
      </c>
      <c r="K25" s="206">
        <v>515</v>
      </c>
      <c r="L25" s="313">
        <v>2897</v>
      </c>
      <c r="M25" s="313">
        <v>316</v>
      </c>
      <c r="N25" s="313">
        <v>54</v>
      </c>
      <c r="O25" s="313">
        <v>3414</v>
      </c>
      <c r="P25" s="313">
        <v>610</v>
      </c>
      <c r="Q25" s="313">
        <v>16</v>
      </c>
      <c r="R25" s="204">
        <v>1864</v>
      </c>
      <c r="S25" s="204">
        <v>7718</v>
      </c>
      <c r="T25" s="316">
        <v>7883</v>
      </c>
    </row>
    <row r="26" spans="2:20" ht="12.75" customHeight="1">
      <c r="B26" s="250" t="s">
        <v>82</v>
      </c>
      <c r="C26" s="73">
        <v>32982</v>
      </c>
      <c r="D26" s="204">
        <v>4342</v>
      </c>
      <c r="E26" s="315">
        <v>17</v>
      </c>
      <c r="F26" s="315">
        <v>7</v>
      </c>
      <c r="G26" s="204">
        <v>26</v>
      </c>
      <c r="H26" s="204">
        <v>2809</v>
      </c>
      <c r="I26" s="204">
        <v>8864</v>
      </c>
      <c r="J26" s="206">
        <v>131</v>
      </c>
      <c r="K26" s="206">
        <v>1542</v>
      </c>
      <c r="L26" s="313">
        <v>6516</v>
      </c>
      <c r="M26" s="313">
        <v>696</v>
      </c>
      <c r="N26" s="313">
        <v>120</v>
      </c>
      <c r="O26" s="313">
        <v>6648</v>
      </c>
      <c r="P26" s="313">
        <v>1254</v>
      </c>
      <c r="Q26" s="313">
        <v>10</v>
      </c>
      <c r="R26" s="204">
        <v>4366</v>
      </c>
      <c r="S26" s="204">
        <v>11699</v>
      </c>
      <c r="T26" s="316">
        <v>16907</v>
      </c>
    </row>
    <row r="27" spans="2:20" ht="12.75" customHeight="1">
      <c r="B27" s="250" t="s">
        <v>83</v>
      </c>
      <c r="C27" s="73">
        <v>23947</v>
      </c>
      <c r="D27" s="204">
        <v>4286</v>
      </c>
      <c r="E27" s="315">
        <v>45</v>
      </c>
      <c r="F27" s="315">
        <v>24</v>
      </c>
      <c r="G27" s="204">
        <v>42</v>
      </c>
      <c r="H27" s="204">
        <v>2010</v>
      </c>
      <c r="I27" s="204">
        <v>6426</v>
      </c>
      <c r="J27" s="206">
        <v>33</v>
      </c>
      <c r="K27" s="206">
        <v>923</v>
      </c>
      <c r="L27" s="313">
        <v>3614</v>
      </c>
      <c r="M27" s="313">
        <v>385</v>
      </c>
      <c r="N27" s="313">
        <v>51</v>
      </c>
      <c r="O27" s="313">
        <v>3847</v>
      </c>
      <c r="P27" s="313">
        <v>2258</v>
      </c>
      <c r="Q27" s="313">
        <v>3</v>
      </c>
      <c r="R27" s="204">
        <v>4355</v>
      </c>
      <c r="S27" s="204">
        <v>8478</v>
      </c>
      <c r="T27" s="316">
        <v>11111</v>
      </c>
    </row>
    <row r="28" spans="2:20" ht="12.75" customHeight="1">
      <c r="B28" s="250" t="s">
        <v>84</v>
      </c>
      <c r="C28" s="73">
        <v>12557</v>
      </c>
      <c r="D28" s="204">
        <v>3778</v>
      </c>
      <c r="E28" s="315">
        <v>61</v>
      </c>
      <c r="F28" s="315">
        <v>5</v>
      </c>
      <c r="G28" s="315" t="s">
        <v>283</v>
      </c>
      <c r="H28" s="204">
        <v>1499</v>
      </c>
      <c r="I28" s="204">
        <v>2944</v>
      </c>
      <c r="J28" s="206">
        <v>17</v>
      </c>
      <c r="K28" s="206">
        <v>327</v>
      </c>
      <c r="L28" s="313">
        <v>1449</v>
      </c>
      <c r="M28" s="313">
        <v>143</v>
      </c>
      <c r="N28" s="313">
        <v>7</v>
      </c>
      <c r="O28" s="313">
        <v>1995</v>
      </c>
      <c r="P28" s="313">
        <v>330</v>
      </c>
      <c r="Q28" s="313">
        <v>2</v>
      </c>
      <c r="R28" s="204">
        <v>3844</v>
      </c>
      <c r="S28" s="204">
        <v>4443</v>
      </c>
      <c r="T28" s="316">
        <v>4268</v>
      </c>
    </row>
    <row r="29" spans="2:20" ht="12.75" customHeight="1">
      <c r="B29" s="250" t="s">
        <v>85</v>
      </c>
      <c r="C29" s="73">
        <v>19423</v>
      </c>
      <c r="D29" s="204">
        <v>2881</v>
      </c>
      <c r="E29" s="315">
        <v>22</v>
      </c>
      <c r="F29" s="315">
        <v>6</v>
      </c>
      <c r="G29" s="204">
        <v>14</v>
      </c>
      <c r="H29" s="204">
        <v>1906</v>
      </c>
      <c r="I29" s="204">
        <v>5442</v>
      </c>
      <c r="J29" s="206">
        <v>44</v>
      </c>
      <c r="K29" s="206">
        <v>693</v>
      </c>
      <c r="L29" s="313">
        <v>3513</v>
      </c>
      <c r="M29" s="313">
        <v>346</v>
      </c>
      <c r="N29" s="313">
        <v>52</v>
      </c>
      <c r="O29" s="313">
        <v>3960</v>
      </c>
      <c r="P29" s="313">
        <v>540</v>
      </c>
      <c r="Q29" s="313">
        <v>4</v>
      </c>
      <c r="R29" s="204">
        <v>2909</v>
      </c>
      <c r="S29" s="204">
        <v>7362</v>
      </c>
      <c r="T29" s="316">
        <v>9148</v>
      </c>
    </row>
    <row r="30" spans="2:20" ht="9" customHeight="1">
      <c r="B30" s="250"/>
      <c r="C30" s="204"/>
      <c r="D30" s="204"/>
      <c r="E30" s="315"/>
      <c r="F30" s="315"/>
      <c r="G30" s="204"/>
      <c r="H30" s="204"/>
      <c r="I30" s="204"/>
      <c r="J30" s="206"/>
      <c r="K30" s="206"/>
      <c r="L30" s="313"/>
      <c r="M30" s="313"/>
      <c r="N30" s="313"/>
      <c r="O30" s="313"/>
      <c r="P30" s="313"/>
      <c r="Q30" s="313"/>
      <c r="R30" s="313"/>
      <c r="S30" s="313"/>
      <c r="T30" s="314"/>
    </row>
    <row r="31" spans="2:20" ht="12.75" customHeight="1">
      <c r="B31" s="250" t="s">
        <v>86</v>
      </c>
      <c r="C31" s="73">
        <v>8174</v>
      </c>
      <c r="D31" s="204">
        <v>949</v>
      </c>
      <c r="E31" s="315">
        <v>5</v>
      </c>
      <c r="F31" s="315">
        <v>6</v>
      </c>
      <c r="G31" s="204">
        <v>5</v>
      </c>
      <c r="H31" s="204">
        <v>769</v>
      </c>
      <c r="I31" s="204">
        <v>2501</v>
      </c>
      <c r="J31" s="206">
        <v>16</v>
      </c>
      <c r="K31" s="206">
        <v>347</v>
      </c>
      <c r="L31" s="313">
        <v>1644</v>
      </c>
      <c r="M31" s="313">
        <v>175</v>
      </c>
      <c r="N31" s="313">
        <v>23</v>
      </c>
      <c r="O31" s="313">
        <v>1479</v>
      </c>
      <c r="P31" s="313">
        <v>247</v>
      </c>
      <c r="Q31" s="313">
        <v>8</v>
      </c>
      <c r="R31" s="204">
        <v>960</v>
      </c>
      <c r="S31" s="204">
        <v>3275</v>
      </c>
      <c r="T31" s="316">
        <v>3931</v>
      </c>
    </row>
    <row r="32" spans="2:20" ht="12.75" customHeight="1">
      <c r="B32" s="250" t="s">
        <v>87</v>
      </c>
      <c r="C32" s="73">
        <v>6571</v>
      </c>
      <c r="D32" s="204">
        <v>1045</v>
      </c>
      <c r="E32" s="315">
        <v>4</v>
      </c>
      <c r="F32" s="315" t="s">
        <v>283</v>
      </c>
      <c r="G32" s="204">
        <v>2</v>
      </c>
      <c r="H32" s="204">
        <v>636</v>
      </c>
      <c r="I32" s="204">
        <v>1746</v>
      </c>
      <c r="J32" s="206">
        <v>30</v>
      </c>
      <c r="K32" s="206">
        <v>290</v>
      </c>
      <c r="L32" s="313">
        <v>1205</v>
      </c>
      <c r="M32" s="313">
        <v>135</v>
      </c>
      <c r="N32" s="313">
        <v>28</v>
      </c>
      <c r="O32" s="313">
        <v>1225</v>
      </c>
      <c r="P32" s="313">
        <v>222</v>
      </c>
      <c r="Q32" s="313">
        <v>3</v>
      </c>
      <c r="R32" s="204">
        <v>1049</v>
      </c>
      <c r="S32" s="204">
        <v>2384</v>
      </c>
      <c r="T32" s="316">
        <v>3135</v>
      </c>
    </row>
    <row r="33" spans="2:20" ht="12.75" customHeight="1">
      <c r="B33" s="250" t="s">
        <v>88</v>
      </c>
      <c r="C33" s="73">
        <v>11540</v>
      </c>
      <c r="D33" s="204">
        <v>1656</v>
      </c>
      <c r="E33" s="315">
        <v>3</v>
      </c>
      <c r="F33" s="315" t="s">
        <v>283</v>
      </c>
      <c r="G33" s="204">
        <v>7</v>
      </c>
      <c r="H33" s="204">
        <v>1425</v>
      </c>
      <c r="I33" s="204">
        <v>3453</v>
      </c>
      <c r="J33" s="206">
        <v>15</v>
      </c>
      <c r="K33" s="206">
        <v>368</v>
      </c>
      <c r="L33" s="313">
        <v>1869</v>
      </c>
      <c r="M33" s="313">
        <v>179</v>
      </c>
      <c r="N33" s="313">
        <v>16</v>
      </c>
      <c r="O33" s="313">
        <v>2110</v>
      </c>
      <c r="P33" s="313">
        <v>432</v>
      </c>
      <c r="Q33" s="313">
        <v>7</v>
      </c>
      <c r="R33" s="204">
        <v>1659</v>
      </c>
      <c r="S33" s="204">
        <v>4885</v>
      </c>
      <c r="T33" s="316">
        <v>4989</v>
      </c>
    </row>
    <row r="34" spans="2:20" ht="12.75" customHeight="1">
      <c r="B34" s="250" t="s">
        <v>89</v>
      </c>
      <c r="C34" s="73">
        <v>4410</v>
      </c>
      <c r="D34" s="204">
        <v>510</v>
      </c>
      <c r="E34" s="315">
        <v>47</v>
      </c>
      <c r="F34" s="315">
        <v>6</v>
      </c>
      <c r="G34" s="204">
        <v>17</v>
      </c>
      <c r="H34" s="204">
        <v>624</v>
      </c>
      <c r="I34" s="204">
        <v>1286</v>
      </c>
      <c r="J34" s="206">
        <v>19</v>
      </c>
      <c r="K34" s="206">
        <v>188</v>
      </c>
      <c r="L34" s="313">
        <v>567</v>
      </c>
      <c r="M34" s="313">
        <v>49</v>
      </c>
      <c r="N34" s="313">
        <v>1</v>
      </c>
      <c r="O34" s="313">
        <v>906</v>
      </c>
      <c r="P34" s="313">
        <v>187</v>
      </c>
      <c r="Q34" s="313">
        <v>3</v>
      </c>
      <c r="R34" s="204">
        <v>563</v>
      </c>
      <c r="S34" s="204">
        <v>1927</v>
      </c>
      <c r="T34" s="316">
        <v>1917</v>
      </c>
    </row>
    <row r="35" spans="2:20" ht="12.75" customHeight="1">
      <c r="B35" s="250" t="s">
        <v>90</v>
      </c>
      <c r="C35" s="73">
        <v>5435</v>
      </c>
      <c r="D35" s="204">
        <v>1771</v>
      </c>
      <c r="E35" s="315">
        <v>10</v>
      </c>
      <c r="F35" s="315">
        <v>1</v>
      </c>
      <c r="G35" s="204">
        <v>6</v>
      </c>
      <c r="H35" s="204">
        <v>584</v>
      </c>
      <c r="I35" s="204">
        <v>1253</v>
      </c>
      <c r="J35" s="206">
        <v>20</v>
      </c>
      <c r="K35" s="206">
        <v>137</v>
      </c>
      <c r="L35" s="313">
        <v>669</v>
      </c>
      <c r="M35" s="313">
        <v>56</v>
      </c>
      <c r="N35" s="313">
        <v>2</v>
      </c>
      <c r="O35" s="313">
        <v>766</v>
      </c>
      <c r="P35" s="313">
        <v>157</v>
      </c>
      <c r="Q35" s="313">
        <v>3</v>
      </c>
      <c r="R35" s="204">
        <v>1782</v>
      </c>
      <c r="S35" s="204">
        <v>1843</v>
      </c>
      <c r="T35" s="316">
        <v>1807</v>
      </c>
    </row>
    <row r="36" spans="2:20" ht="12.75" customHeight="1">
      <c r="B36" s="250" t="s">
        <v>91</v>
      </c>
      <c r="C36" s="73">
        <v>5554</v>
      </c>
      <c r="D36" s="204">
        <v>1070</v>
      </c>
      <c r="E36" s="315">
        <v>49</v>
      </c>
      <c r="F36" s="315">
        <v>4</v>
      </c>
      <c r="G36" s="204">
        <v>62</v>
      </c>
      <c r="H36" s="204">
        <v>589</v>
      </c>
      <c r="I36" s="204">
        <v>1593</v>
      </c>
      <c r="J36" s="206">
        <v>5</v>
      </c>
      <c r="K36" s="206">
        <v>189</v>
      </c>
      <c r="L36" s="313">
        <v>747</v>
      </c>
      <c r="M36" s="313">
        <v>77</v>
      </c>
      <c r="N36" s="313">
        <v>1</v>
      </c>
      <c r="O36" s="313">
        <v>949</v>
      </c>
      <c r="P36" s="313">
        <v>218</v>
      </c>
      <c r="Q36" s="313">
        <v>1</v>
      </c>
      <c r="R36" s="204">
        <v>1123</v>
      </c>
      <c r="S36" s="204">
        <v>2244</v>
      </c>
      <c r="T36" s="316">
        <v>2186</v>
      </c>
    </row>
    <row r="37" spans="2:20" ht="12.75" customHeight="1">
      <c r="B37" s="250" t="s">
        <v>92</v>
      </c>
      <c r="C37" s="73">
        <v>5148</v>
      </c>
      <c r="D37" s="204">
        <v>1208</v>
      </c>
      <c r="E37" s="315">
        <v>19</v>
      </c>
      <c r="F37" s="315" t="s">
        <v>283</v>
      </c>
      <c r="G37" s="204">
        <v>1</v>
      </c>
      <c r="H37" s="204">
        <v>890</v>
      </c>
      <c r="I37" s="204">
        <v>1171</v>
      </c>
      <c r="J37" s="206">
        <v>10</v>
      </c>
      <c r="K37" s="206">
        <v>163</v>
      </c>
      <c r="L37" s="313">
        <v>593</v>
      </c>
      <c r="M37" s="313">
        <v>65</v>
      </c>
      <c r="N37" s="313">
        <v>5</v>
      </c>
      <c r="O37" s="313">
        <v>882</v>
      </c>
      <c r="P37" s="313">
        <v>138</v>
      </c>
      <c r="Q37" s="313">
        <v>3</v>
      </c>
      <c r="R37" s="204">
        <v>1227</v>
      </c>
      <c r="S37" s="204">
        <v>2062</v>
      </c>
      <c r="T37" s="316">
        <v>1856</v>
      </c>
    </row>
    <row r="38" spans="2:20" ht="6" customHeight="1">
      <c r="B38" s="250"/>
      <c r="C38" s="204"/>
      <c r="D38" s="204"/>
      <c r="E38" s="315"/>
      <c r="F38" s="315"/>
      <c r="G38" s="204"/>
      <c r="H38" s="204"/>
      <c r="I38" s="204"/>
      <c r="J38" s="206"/>
      <c r="K38" s="206"/>
      <c r="L38" s="313"/>
      <c r="M38" s="313"/>
      <c r="N38" s="313"/>
      <c r="O38" s="313"/>
      <c r="P38" s="313"/>
      <c r="Q38" s="313"/>
      <c r="R38" s="313"/>
      <c r="S38" s="313"/>
      <c r="T38" s="314"/>
    </row>
    <row r="39" spans="2:20" ht="12.75" customHeight="1">
      <c r="B39" s="250" t="s">
        <v>93</v>
      </c>
      <c r="C39" s="73">
        <v>3771</v>
      </c>
      <c r="D39" s="204">
        <v>713</v>
      </c>
      <c r="E39" s="315">
        <v>46</v>
      </c>
      <c r="F39" s="315">
        <v>1</v>
      </c>
      <c r="G39" s="204">
        <v>16</v>
      </c>
      <c r="H39" s="204">
        <v>657</v>
      </c>
      <c r="I39" s="204">
        <v>1087</v>
      </c>
      <c r="J39" s="206">
        <v>10</v>
      </c>
      <c r="K39" s="206">
        <v>120</v>
      </c>
      <c r="L39" s="313">
        <v>432</v>
      </c>
      <c r="M39" s="313">
        <v>45</v>
      </c>
      <c r="N39" s="313">
        <v>4</v>
      </c>
      <c r="O39" s="313">
        <v>529</v>
      </c>
      <c r="P39" s="313">
        <v>108</v>
      </c>
      <c r="Q39" s="313">
        <v>3</v>
      </c>
      <c r="R39" s="204">
        <v>760</v>
      </c>
      <c r="S39" s="204">
        <v>1760</v>
      </c>
      <c r="T39" s="316">
        <v>1248</v>
      </c>
    </row>
    <row r="40" spans="2:20" ht="12.75" customHeight="1">
      <c r="B40" s="250" t="s">
        <v>94</v>
      </c>
      <c r="C40" s="73">
        <v>6157</v>
      </c>
      <c r="D40" s="204">
        <v>1043</v>
      </c>
      <c r="E40" s="315">
        <v>84</v>
      </c>
      <c r="F40" s="315">
        <v>5</v>
      </c>
      <c r="G40" s="204">
        <v>67</v>
      </c>
      <c r="H40" s="204">
        <v>1250</v>
      </c>
      <c r="I40" s="204">
        <v>1331</v>
      </c>
      <c r="J40" s="206">
        <v>20</v>
      </c>
      <c r="K40" s="206">
        <v>145</v>
      </c>
      <c r="L40" s="313">
        <v>723</v>
      </c>
      <c r="M40" s="313">
        <v>62</v>
      </c>
      <c r="N40" s="313">
        <v>5</v>
      </c>
      <c r="O40" s="313">
        <v>1247</v>
      </c>
      <c r="P40" s="313">
        <v>170</v>
      </c>
      <c r="Q40" s="313">
        <v>5</v>
      </c>
      <c r="R40" s="204">
        <v>1132</v>
      </c>
      <c r="S40" s="204">
        <v>2648</v>
      </c>
      <c r="T40" s="316">
        <v>2372</v>
      </c>
    </row>
    <row r="41" spans="2:20" ht="12.75" customHeight="1">
      <c r="B41" s="250" t="s">
        <v>95</v>
      </c>
      <c r="C41" s="73">
        <v>3560</v>
      </c>
      <c r="D41" s="204">
        <v>630</v>
      </c>
      <c r="E41" s="315">
        <v>25</v>
      </c>
      <c r="F41" s="315" t="s">
        <v>283</v>
      </c>
      <c r="G41" s="204">
        <v>13</v>
      </c>
      <c r="H41" s="204">
        <v>566</v>
      </c>
      <c r="I41" s="204">
        <v>939</v>
      </c>
      <c r="J41" s="206">
        <v>3</v>
      </c>
      <c r="K41" s="206">
        <v>112</v>
      </c>
      <c r="L41" s="313">
        <v>422</v>
      </c>
      <c r="M41" s="313">
        <v>33</v>
      </c>
      <c r="N41" s="317" t="s">
        <v>283</v>
      </c>
      <c r="O41" s="313">
        <v>682</v>
      </c>
      <c r="P41" s="313">
        <v>135</v>
      </c>
      <c r="Q41" s="317" t="s">
        <v>283</v>
      </c>
      <c r="R41" s="204">
        <v>655</v>
      </c>
      <c r="S41" s="204">
        <v>1518</v>
      </c>
      <c r="T41" s="316">
        <v>1387</v>
      </c>
    </row>
    <row r="42" spans="2:20" ht="12.75" customHeight="1">
      <c r="B42" s="250" t="s">
        <v>96</v>
      </c>
      <c r="C42" s="73">
        <v>5614</v>
      </c>
      <c r="D42" s="204">
        <v>902</v>
      </c>
      <c r="E42" s="315">
        <v>174</v>
      </c>
      <c r="F42" s="315" t="s">
        <v>283</v>
      </c>
      <c r="G42" s="204">
        <v>9</v>
      </c>
      <c r="H42" s="204">
        <v>821</v>
      </c>
      <c r="I42" s="204">
        <v>1607</v>
      </c>
      <c r="J42" s="206">
        <v>13</v>
      </c>
      <c r="K42" s="206">
        <v>180</v>
      </c>
      <c r="L42" s="313">
        <v>728</v>
      </c>
      <c r="M42" s="313">
        <v>71</v>
      </c>
      <c r="N42" s="313">
        <v>3</v>
      </c>
      <c r="O42" s="313">
        <v>902</v>
      </c>
      <c r="P42" s="313">
        <v>204</v>
      </c>
      <c r="Q42" s="317" t="s">
        <v>283</v>
      </c>
      <c r="R42" s="204">
        <v>1076</v>
      </c>
      <c r="S42" s="204">
        <v>2437</v>
      </c>
      <c r="T42" s="316">
        <v>2101</v>
      </c>
    </row>
    <row r="43" spans="2:20" ht="12.75" customHeight="1">
      <c r="B43" s="250" t="s">
        <v>97</v>
      </c>
      <c r="C43" s="73">
        <v>2510</v>
      </c>
      <c r="D43" s="204">
        <v>638</v>
      </c>
      <c r="E43" s="315">
        <v>21</v>
      </c>
      <c r="F43" s="315" t="s">
        <v>283</v>
      </c>
      <c r="G43" s="204">
        <v>12</v>
      </c>
      <c r="H43" s="204">
        <v>408</v>
      </c>
      <c r="I43" s="204">
        <v>477</v>
      </c>
      <c r="J43" s="206">
        <v>7</v>
      </c>
      <c r="K43" s="206">
        <v>75</v>
      </c>
      <c r="L43" s="313">
        <v>282</v>
      </c>
      <c r="M43" s="313">
        <v>11</v>
      </c>
      <c r="N43" s="313">
        <v>1</v>
      </c>
      <c r="O43" s="313">
        <v>483</v>
      </c>
      <c r="P43" s="313">
        <v>94</v>
      </c>
      <c r="Q43" s="313">
        <v>1</v>
      </c>
      <c r="R43" s="204">
        <v>659</v>
      </c>
      <c r="S43" s="204">
        <v>897</v>
      </c>
      <c r="T43" s="316">
        <v>953</v>
      </c>
    </row>
    <row r="44" spans="2:20" ht="12.75" customHeight="1">
      <c r="B44" s="250" t="s">
        <v>98</v>
      </c>
      <c r="C44" s="73">
        <v>3178</v>
      </c>
      <c r="D44" s="204">
        <v>1098</v>
      </c>
      <c r="E44" s="315">
        <v>26</v>
      </c>
      <c r="F44" s="315">
        <v>1</v>
      </c>
      <c r="G44" s="204">
        <v>2</v>
      </c>
      <c r="H44" s="204">
        <v>409</v>
      </c>
      <c r="I44" s="204">
        <v>699</v>
      </c>
      <c r="J44" s="206">
        <v>1</v>
      </c>
      <c r="K44" s="206">
        <v>98</v>
      </c>
      <c r="L44" s="313">
        <v>308</v>
      </c>
      <c r="M44" s="313">
        <v>27</v>
      </c>
      <c r="N44" s="317" t="s">
        <v>283</v>
      </c>
      <c r="O44" s="313">
        <v>402</v>
      </c>
      <c r="P44" s="313">
        <v>106</v>
      </c>
      <c r="Q44" s="313">
        <v>1</v>
      </c>
      <c r="R44" s="204">
        <v>1125</v>
      </c>
      <c r="S44" s="204">
        <v>1110</v>
      </c>
      <c r="T44" s="316">
        <v>942</v>
      </c>
    </row>
    <row r="45" spans="2:20" ht="12.75" customHeight="1">
      <c r="B45" s="250" t="s">
        <v>99</v>
      </c>
      <c r="C45" s="73">
        <v>3337</v>
      </c>
      <c r="D45" s="204">
        <v>680</v>
      </c>
      <c r="E45" s="315">
        <v>46</v>
      </c>
      <c r="F45" s="315">
        <v>1</v>
      </c>
      <c r="G45" s="204">
        <v>2</v>
      </c>
      <c r="H45" s="204">
        <v>563</v>
      </c>
      <c r="I45" s="204">
        <v>886</v>
      </c>
      <c r="J45" s="206">
        <v>9</v>
      </c>
      <c r="K45" s="206">
        <v>183</v>
      </c>
      <c r="L45" s="313">
        <v>352</v>
      </c>
      <c r="M45" s="313">
        <v>28</v>
      </c>
      <c r="N45" s="313">
        <v>1</v>
      </c>
      <c r="O45" s="313">
        <v>454</v>
      </c>
      <c r="P45" s="313">
        <v>132</v>
      </c>
      <c r="Q45" s="317" t="s">
        <v>283</v>
      </c>
      <c r="R45" s="204">
        <v>727</v>
      </c>
      <c r="S45" s="204">
        <v>1451</v>
      </c>
      <c r="T45" s="316">
        <v>1159</v>
      </c>
    </row>
    <row r="46" spans="2:20" ht="6" customHeight="1">
      <c r="B46" s="250"/>
      <c r="C46" s="204"/>
      <c r="D46" s="204"/>
      <c r="E46" s="315"/>
      <c r="F46" s="315"/>
      <c r="G46" s="204"/>
      <c r="H46" s="204"/>
      <c r="I46" s="204"/>
      <c r="J46" s="206"/>
      <c r="K46" s="206"/>
      <c r="L46" s="313"/>
      <c r="M46" s="313"/>
      <c r="N46" s="313"/>
      <c r="O46" s="313"/>
      <c r="P46" s="313"/>
      <c r="Q46" s="313"/>
      <c r="R46" s="313"/>
      <c r="S46" s="313"/>
      <c r="T46" s="314"/>
    </row>
    <row r="47" spans="2:20" ht="12.75" customHeight="1">
      <c r="B47" s="250" t="s">
        <v>100</v>
      </c>
      <c r="C47" s="73">
        <v>14621</v>
      </c>
      <c r="D47" s="204">
        <v>3069</v>
      </c>
      <c r="E47" s="315">
        <v>7</v>
      </c>
      <c r="F47" s="315" t="s">
        <v>283</v>
      </c>
      <c r="G47" s="204">
        <v>42</v>
      </c>
      <c r="H47" s="204">
        <v>1516</v>
      </c>
      <c r="I47" s="204">
        <v>4701</v>
      </c>
      <c r="J47" s="206">
        <v>25</v>
      </c>
      <c r="K47" s="206">
        <v>433</v>
      </c>
      <c r="L47" s="313">
        <v>2055</v>
      </c>
      <c r="M47" s="313">
        <v>197</v>
      </c>
      <c r="N47" s="313">
        <v>24</v>
      </c>
      <c r="O47" s="313">
        <v>2211</v>
      </c>
      <c r="P47" s="313">
        <v>338</v>
      </c>
      <c r="Q47" s="313">
        <v>3</v>
      </c>
      <c r="R47" s="204">
        <v>3076</v>
      </c>
      <c r="S47" s="204">
        <v>6259</v>
      </c>
      <c r="T47" s="316">
        <v>5283</v>
      </c>
    </row>
    <row r="48" spans="2:20" ht="12.75" customHeight="1">
      <c r="B48" s="250" t="s">
        <v>101</v>
      </c>
      <c r="C48" s="73">
        <v>10785</v>
      </c>
      <c r="D48" s="204">
        <v>2486</v>
      </c>
      <c r="E48" s="315">
        <v>17</v>
      </c>
      <c r="F48" s="315">
        <v>1</v>
      </c>
      <c r="G48" s="204">
        <v>4</v>
      </c>
      <c r="H48" s="204">
        <v>1181</v>
      </c>
      <c r="I48" s="204">
        <v>3008</v>
      </c>
      <c r="J48" s="206">
        <v>19</v>
      </c>
      <c r="K48" s="206">
        <v>385</v>
      </c>
      <c r="L48" s="313">
        <v>1465</v>
      </c>
      <c r="M48" s="313">
        <v>120</v>
      </c>
      <c r="N48" s="313">
        <v>5</v>
      </c>
      <c r="O48" s="313">
        <v>1812</v>
      </c>
      <c r="P48" s="313">
        <v>279</v>
      </c>
      <c r="Q48" s="313">
        <v>3</v>
      </c>
      <c r="R48" s="204">
        <v>2504</v>
      </c>
      <c r="S48" s="204">
        <v>4193</v>
      </c>
      <c r="T48" s="316">
        <v>4085</v>
      </c>
    </row>
    <row r="49" spans="2:20" ht="12.75" customHeight="1">
      <c r="B49" s="250" t="s">
        <v>102</v>
      </c>
      <c r="C49" s="73">
        <v>5571</v>
      </c>
      <c r="D49" s="204">
        <v>515</v>
      </c>
      <c r="E49" s="315">
        <v>96</v>
      </c>
      <c r="F49" s="315">
        <v>4</v>
      </c>
      <c r="G49" s="204">
        <v>24</v>
      </c>
      <c r="H49" s="204">
        <v>779</v>
      </c>
      <c r="I49" s="204">
        <v>1957</v>
      </c>
      <c r="J49" s="206">
        <v>33</v>
      </c>
      <c r="K49" s="206">
        <v>207</v>
      </c>
      <c r="L49" s="313">
        <v>654</v>
      </c>
      <c r="M49" s="313">
        <v>47</v>
      </c>
      <c r="N49" s="313">
        <v>6</v>
      </c>
      <c r="O49" s="313">
        <v>1049</v>
      </c>
      <c r="P49" s="313">
        <v>200</v>
      </c>
      <c r="Q49" s="317" t="s">
        <v>283</v>
      </c>
      <c r="R49" s="204">
        <v>615</v>
      </c>
      <c r="S49" s="204">
        <v>2760</v>
      </c>
      <c r="T49" s="316">
        <v>2196</v>
      </c>
    </row>
    <row r="50" spans="2:20" ht="12.75" customHeight="1">
      <c r="B50" s="250" t="s">
        <v>103</v>
      </c>
      <c r="C50" s="73">
        <v>9288</v>
      </c>
      <c r="D50" s="204">
        <v>1547</v>
      </c>
      <c r="E50" s="315">
        <v>43</v>
      </c>
      <c r="F50" s="315" t="s">
        <v>283</v>
      </c>
      <c r="G50" s="204">
        <v>4</v>
      </c>
      <c r="H50" s="204">
        <v>1262</v>
      </c>
      <c r="I50" s="204">
        <v>3051</v>
      </c>
      <c r="J50" s="206">
        <v>14</v>
      </c>
      <c r="K50" s="206">
        <v>269</v>
      </c>
      <c r="L50" s="313">
        <v>1215</v>
      </c>
      <c r="M50" s="313">
        <v>98</v>
      </c>
      <c r="N50" s="313">
        <v>3</v>
      </c>
      <c r="O50" s="313">
        <v>1545</v>
      </c>
      <c r="P50" s="313">
        <v>235</v>
      </c>
      <c r="Q50" s="313">
        <v>2</v>
      </c>
      <c r="R50" s="204">
        <v>1590</v>
      </c>
      <c r="S50" s="204">
        <v>4317</v>
      </c>
      <c r="T50" s="316">
        <v>3379</v>
      </c>
    </row>
    <row r="51" spans="2:20" ht="12.75" customHeight="1">
      <c r="B51" s="250" t="s">
        <v>104</v>
      </c>
      <c r="C51" s="73">
        <v>5013</v>
      </c>
      <c r="D51" s="204">
        <v>1086</v>
      </c>
      <c r="E51" s="315">
        <v>46</v>
      </c>
      <c r="F51" s="315">
        <v>1</v>
      </c>
      <c r="G51" s="204">
        <v>26</v>
      </c>
      <c r="H51" s="204">
        <v>657</v>
      </c>
      <c r="I51" s="204">
        <v>1623</v>
      </c>
      <c r="J51" s="206">
        <v>4</v>
      </c>
      <c r="K51" s="206">
        <v>104</v>
      </c>
      <c r="L51" s="313">
        <v>501</v>
      </c>
      <c r="M51" s="313">
        <v>34</v>
      </c>
      <c r="N51" s="313">
        <v>1</v>
      </c>
      <c r="O51" s="313">
        <v>743</v>
      </c>
      <c r="P51" s="313">
        <v>179</v>
      </c>
      <c r="Q51" s="313">
        <v>8</v>
      </c>
      <c r="R51" s="204">
        <v>1133</v>
      </c>
      <c r="S51" s="204">
        <v>2306</v>
      </c>
      <c r="T51" s="316">
        <v>1566</v>
      </c>
    </row>
    <row r="52" spans="2:20" ht="6" customHeight="1">
      <c r="B52" s="250"/>
      <c r="C52" s="204"/>
      <c r="D52" s="204"/>
      <c r="E52" s="315"/>
      <c r="F52" s="315"/>
      <c r="G52" s="204"/>
      <c r="H52" s="204"/>
      <c r="I52" s="204"/>
      <c r="J52" s="206"/>
      <c r="K52" s="206"/>
      <c r="L52" s="313"/>
      <c r="M52" s="313"/>
      <c r="N52" s="313"/>
      <c r="O52" s="313"/>
      <c r="P52" s="313"/>
      <c r="Q52" s="313"/>
      <c r="R52" s="313"/>
      <c r="S52" s="313"/>
      <c r="T52" s="314"/>
    </row>
    <row r="53" spans="2:20" ht="12.75" customHeight="1">
      <c r="B53" s="250" t="s">
        <v>105</v>
      </c>
      <c r="C53" s="73">
        <v>3832</v>
      </c>
      <c r="D53" s="204">
        <v>550</v>
      </c>
      <c r="E53" s="315">
        <v>24</v>
      </c>
      <c r="F53" s="315">
        <v>5</v>
      </c>
      <c r="G53" s="204">
        <v>32</v>
      </c>
      <c r="H53" s="204">
        <v>605</v>
      </c>
      <c r="I53" s="204">
        <v>974</v>
      </c>
      <c r="J53" s="206">
        <v>15</v>
      </c>
      <c r="K53" s="206">
        <v>154</v>
      </c>
      <c r="L53" s="313">
        <v>615</v>
      </c>
      <c r="M53" s="313">
        <v>48</v>
      </c>
      <c r="N53" s="313">
        <v>1</v>
      </c>
      <c r="O53" s="313">
        <v>633</v>
      </c>
      <c r="P53" s="313">
        <v>171</v>
      </c>
      <c r="Q53" s="313">
        <v>5</v>
      </c>
      <c r="R53" s="204">
        <v>579</v>
      </c>
      <c r="S53" s="204">
        <v>1611</v>
      </c>
      <c r="T53" s="316">
        <v>1637</v>
      </c>
    </row>
    <row r="54" spans="2:20" ht="12.75" customHeight="1">
      <c r="B54" s="250" t="s">
        <v>106</v>
      </c>
      <c r="C54" s="73">
        <v>9833</v>
      </c>
      <c r="D54" s="204">
        <v>1696</v>
      </c>
      <c r="E54" s="315" t="s">
        <v>283</v>
      </c>
      <c r="F54" s="315">
        <v>2</v>
      </c>
      <c r="G54" s="204">
        <v>35</v>
      </c>
      <c r="H54" s="204">
        <v>1059</v>
      </c>
      <c r="I54" s="204">
        <v>2648</v>
      </c>
      <c r="J54" s="206">
        <v>55</v>
      </c>
      <c r="K54" s="206">
        <v>396</v>
      </c>
      <c r="L54" s="313">
        <v>1778</v>
      </c>
      <c r="M54" s="313">
        <v>143</v>
      </c>
      <c r="N54" s="313">
        <v>14</v>
      </c>
      <c r="O54" s="313">
        <v>1683</v>
      </c>
      <c r="P54" s="313">
        <v>312</v>
      </c>
      <c r="Q54" s="313">
        <v>12</v>
      </c>
      <c r="R54" s="204">
        <v>1698</v>
      </c>
      <c r="S54" s="204">
        <v>3742</v>
      </c>
      <c r="T54" s="316">
        <v>4381</v>
      </c>
    </row>
    <row r="55" spans="2:20" ht="12.75" customHeight="1">
      <c r="B55" s="250" t="s">
        <v>107</v>
      </c>
      <c r="C55" s="73">
        <v>6528</v>
      </c>
      <c r="D55" s="204">
        <v>1495</v>
      </c>
      <c r="E55" s="315">
        <v>3</v>
      </c>
      <c r="F55" s="315" t="s">
        <v>283</v>
      </c>
      <c r="G55" s="204">
        <v>14</v>
      </c>
      <c r="H55" s="204">
        <v>710</v>
      </c>
      <c r="I55" s="204">
        <v>1877</v>
      </c>
      <c r="J55" s="206">
        <v>20</v>
      </c>
      <c r="K55" s="206">
        <v>232</v>
      </c>
      <c r="L55" s="313">
        <v>884</v>
      </c>
      <c r="M55" s="313">
        <v>82</v>
      </c>
      <c r="N55" s="313">
        <v>3</v>
      </c>
      <c r="O55" s="313">
        <v>1051</v>
      </c>
      <c r="P55" s="313">
        <v>157</v>
      </c>
      <c r="Q55" s="317" t="s">
        <v>283</v>
      </c>
      <c r="R55" s="204">
        <v>1498</v>
      </c>
      <c r="S55" s="204">
        <v>2601</v>
      </c>
      <c r="T55" s="316">
        <v>2429</v>
      </c>
    </row>
    <row r="56" spans="2:20" ht="12.75" customHeight="1">
      <c r="B56" s="250" t="s">
        <v>108</v>
      </c>
      <c r="C56" s="73">
        <v>5250</v>
      </c>
      <c r="D56" s="204">
        <v>1365</v>
      </c>
      <c r="E56" s="315">
        <v>16</v>
      </c>
      <c r="F56" s="315" t="s">
        <v>283</v>
      </c>
      <c r="G56" s="204">
        <v>14</v>
      </c>
      <c r="H56" s="204">
        <v>650</v>
      </c>
      <c r="I56" s="204">
        <v>1201</v>
      </c>
      <c r="J56" s="206">
        <v>15</v>
      </c>
      <c r="K56" s="206">
        <v>156</v>
      </c>
      <c r="L56" s="313">
        <v>594</v>
      </c>
      <c r="M56" s="313">
        <v>50</v>
      </c>
      <c r="N56" s="313">
        <v>9</v>
      </c>
      <c r="O56" s="313">
        <v>1017</v>
      </c>
      <c r="P56" s="313">
        <v>162</v>
      </c>
      <c r="Q56" s="317">
        <v>1</v>
      </c>
      <c r="R56" s="204">
        <v>1381</v>
      </c>
      <c r="S56" s="204">
        <v>1865</v>
      </c>
      <c r="T56" s="316">
        <v>2003</v>
      </c>
    </row>
    <row r="57" spans="2:20" ht="12.75" customHeight="1">
      <c r="B57" s="250" t="s">
        <v>109</v>
      </c>
      <c r="C57" s="73">
        <v>4662</v>
      </c>
      <c r="D57" s="204">
        <v>1046</v>
      </c>
      <c r="E57" s="315">
        <v>13</v>
      </c>
      <c r="F57" s="315" t="s">
        <v>283</v>
      </c>
      <c r="G57" s="204">
        <v>8</v>
      </c>
      <c r="H57" s="204">
        <v>700</v>
      </c>
      <c r="I57" s="204">
        <v>1250</v>
      </c>
      <c r="J57" s="206">
        <v>11</v>
      </c>
      <c r="K57" s="206">
        <v>117</v>
      </c>
      <c r="L57" s="313">
        <v>641</v>
      </c>
      <c r="M57" s="313">
        <v>46</v>
      </c>
      <c r="N57" s="313">
        <v>3</v>
      </c>
      <c r="O57" s="313">
        <v>712</v>
      </c>
      <c r="P57" s="313">
        <v>111</v>
      </c>
      <c r="Q57" s="317">
        <v>4</v>
      </c>
      <c r="R57" s="204">
        <v>1059</v>
      </c>
      <c r="S57" s="204">
        <v>1958</v>
      </c>
      <c r="T57" s="316">
        <v>1641</v>
      </c>
    </row>
    <row r="58" spans="2:20" ht="12.75" customHeight="1">
      <c r="B58" s="250" t="s">
        <v>110</v>
      </c>
      <c r="C58" s="73">
        <v>4438</v>
      </c>
      <c r="D58" s="204">
        <v>937</v>
      </c>
      <c r="E58" s="315" t="s">
        <v>283</v>
      </c>
      <c r="F58" s="315" t="s">
        <v>283</v>
      </c>
      <c r="G58" s="204">
        <v>3</v>
      </c>
      <c r="H58" s="204">
        <v>694</v>
      </c>
      <c r="I58" s="204">
        <v>1008</v>
      </c>
      <c r="J58" s="206">
        <v>17</v>
      </c>
      <c r="K58" s="206">
        <v>165</v>
      </c>
      <c r="L58" s="313">
        <v>639</v>
      </c>
      <c r="M58" s="313">
        <v>45</v>
      </c>
      <c r="N58" s="313">
        <v>5</v>
      </c>
      <c r="O58" s="313">
        <v>726</v>
      </c>
      <c r="P58" s="313">
        <v>199</v>
      </c>
      <c r="Q58" s="317" t="s">
        <v>283</v>
      </c>
      <c r="R58" s="204">
        <v>937</v>
      </c>
      <c r="S58" s="204">
        <v>1705</v>
      </c>
      <c r="T58" s="316">
        <v>1796</v>
      </c>
    </row>
    <row r="59" spans="2:20" ht="12.75" customHeight="1">
      <c r="B59" s="250" t="s">
        <v>111</v>
      </c>
      <c r="C59" s="73">
        <v>3249</v>
      </c>
      <c r="D59" s="204">
        <v>482</v>
      </c>
      <c r="E59" s="315">
        <v>20</v>
      </c>
      <c r="F59" s="315">
        <v>2</v>
      </c>
      <c r="G59" s="204">
        <v>14</v>
      </c>
      <c r="H59" s="204">
        <v>737</v>
      </c>
      <c r="I59" s="204">
        <v>790</v>
      </c>
      <c r="J59" s="206">
        <v>19</v>
      </c>
      <c r="K59" s="206">
        <v>95</v>
      </c>
      <c r="L59" s="313">
        <v>357</v>
      </c>
      <c r="M59" s="313">
        <v>13</v>
      </c>
      <c r="N59" s="313">
        <v>1</v>
      </c>
      <c r="O59" s="313">
        <v>578</v>
      </c>
      <c r="P59" s="313">
        <v>140</v>
      </c>
      <c r="Q59" s="317">
        <v>1</v>
      </c>
      <c r="R59" s="204">
        <v>504</v>
      </c>
      <c r="S59" s="204">
        <v>1541</v>
      </c>
      <c r="T59" s="316">
        <v>1203</v>
      </c>
    </row>
    <row r="60" spans="2:20" ht="12.75" customHeight="1">
      <c r="B60" s="250" t="s">
        <v>112</v>
      </c>
      <c r="C60" s="73">
        <v>6063</v>
      </c>
      <c r="D60" s="204">
        <v>578</v>
      </c>
      <c r="E60" s="315">
        <v>27</v>
      </c>
      <c r="F60" s="315">
        <v>205</v>
      </c>
      <c r="G60" s="204">
        <v>16</v>
      </c>
      <c r="H60" s="204">
        <v>1189</v>
      </c>
      <c r="I60" s="204">
        <v>1165</v>
      </c>
      <c r="J60" s="206">
        <v>12</v>
      </c>
      <c r="K60" s="206">
        <v>188</v>
      </c>
      <c r="L60" s="313">
        <v>875</v>
      </c>
      <c r="M60" s="313">
        <v>85</v>
      </c>
      <c r="N60" s="313">
        <v>3</v>
      </c>
      <c r="O60" s="313">
        <v>1522</v>
      </c>
      <c r="P60" s="313">
        <v>198</v>
      </c>
      <c r="Q60" s="317" t="s">
        <v>283</v>
      </c>
      <c r="R60" s="204">
        <v>810</v>
      </c>
      <c r="S60" s="204">
        <v>2370</v>
      </c>
      <c r="T60" s="316">
        <v>2883</v>
      </c>
    </row>
    <row r="61" spans="2:20" ht="12.75" customHeight="1">
      <c r="B61" s="250" t="s">
        <v>113</v>
      </c>
      <c r="C61" s="73">
        <v>10010</v>
      </c>
      <c r="D61" s="204">
        <v>1965</v>
      </c>
      <c r="E61" s="315">
        <v>14</v>
      </c>
      <c r="F61" s="315">
        <v>54</v>
      </c>
      <c r="G61" s="204">
        <v>10</v>
      </c>
      <c r="H61" s="204">
        <v>1386</v>
      </c>
      <c r="I61" s="204">
        <v>2425</v>
      </c>
      <c r="J61" s="206">
        <v>31</v>
      </c>
      <c r="K61" s="206">
        <v>465</v>
      </c>
      <c r="L61" s="313">
        <v>1577</v>
      </c>
      <c r="M61" s="313">
        <v>130</v>
      </c>
      <c r="N61" s="313">
        <v>12</v>
      </c>
      <c r="O61" s="313">
        <v>1723</v>
      </c>
      <c r="P61" s="313">
        <v>217</v>
      </c>
      <c r="Q61" s="317">
        <v>1</v>
      </c>
      <c r="R61" s="204">
        <v>2033</v>
      </c>
      <c r="S61" s="204">
        <v>3821</v>
      </c>
      <c r="T61" s="316">
        <v>4155</v>
      </c>
    </row>
    <row r="62" spans="2:20" ht="12.75" customHeight="1">
      <c r="B62" s="250" t="s">
        <v>114</v>
      </c>
      <c r="C62" s="73">
        <v>4138</v>
      </c>
      <c r="D62" s="204">
        <v>524</v>
      </c>
      <c r="E62" s="315">
        <v>83</v>
      </c>
      <c r="F62" s="315">
        <v>4</v>
      </c>
      <c r="G62" s="204">
        <v>3</v>
      </c>
      <c r="H62" s="204">
        <v>680</v>
      </c>
      <c r="I62" s="204">
        <v>982</v>
      </c>
      <c r="J62" s="206">
        <v>8</v>
      </c>
      <c r="K62" s="206">
        <v>206</v>
      </c>
      <c r="L62" s="313">
        <v>662</v>
      </c>
      <c r="M62" s="313">
        <v>56</v>
      </c>
      <c r="N62" s="313">
        <v>4</v>
      </c>
      <c r="O62" s="313">
        <v>773</v>
      </c>
      <c r="P62" s="313">
        <v>152</v>
      </c>
      <c r="Q62" s="317">
        <v>1</v>
      </c>
      <c r="R62" s="204">
        <v>611</v>
      </c>
      <c r="S62" s="204">
        <v>1665</v>
      </c>
      <c r="T62" s="316">
        <v>1861</v>
      </c>
    </row>
    <row r="63" spans="2:20" ht="12.75" customHeight="1">
      <c r="B63" s="250" t="s">
        <v>115</v>
      </c>
      <c r="C63" s="73">
        <v>3117</v>
      </c>
      <c r="D63" s="204">
        <v>395</v>
      </c>
      <c r="E63" s="315" t="s">
        <v>283</v>
      </c>
      <c r="F63" s="315" t="s">
        <v>283</v>
      </c>
      <c r="G63" s="204">
        <v>46</v>
      </c>
      <c r="H63" s="204">
        <v>474</v>
      </c>
      <c r="I63" s="204">
        <v>861</v>
      </c>
      <c r="J63" s="206">
        <v>2</v>
      </c>
      <c r="K63" s="206">
        <v>102</v>
      </c>
      <c r="L63" s="313">
        <v>522</v>
      </c>
      <c r="M63" s="313">
        <v>51</v>
      </c>
      <c r="N63" s="313">
        <v>1</v>
      </c>
      <c r="O63" s="313">
        <v>522</v>
      </c>
      <c r="P63" s="313">
        <v>139</v>
      </c>
      <c r="Q63" s="317">
        <v>2</v>
      </c>
      <c r="R63" s="204">
        <v>395</v>
      </c>
      <c r="S63" s="204">
        <v>1381</v>
      </c>
      <c r="T63" s="316">
        <v>1339</v>
      </c>
    </row>
    <row r="64" spans="2:20" ht="12.75" customHeight="1">
      <c r="B64" s="254" t="s">
        <v>116</v>
      </c>
      <c r="C64" s="84">
        <v>3936</v>
      </c>
      <c r="D64" s="210">
        <v>644</v>
      </c>
      <c r="E64" s="318">
        <v>19</v>
      </c>
      <c r="F64" s="318">
        <v>1</v>
      </c>
      <c r="G64" s="210">
        <v>14</v>
      </c>
      <c r="H64" s="210">
        <v>601</v>
      </c>
      <c r="I64" s="210">
        <v>1005</v>
      </c>
      <c r="J64" s="212">
        <v>16</v>
      </c>
      <c r="K64" s="212">
        <v>199</v>
      </c>
      <c r="L64" s="319">
        <v>646</v>
      </c>
      <c r="M64" s="319">
        <v>48</v>
      </c>
      <c r="N64" s="319">
        <v>2</v>
      </c>
      <c r="O64" s="319">
        <v>617</v>
      </c>
      <c r="P64" s="319">
        <v>124</v>
      </c>
      <c r="Q64" s="320" t="s">
        <v>283</v>
      </c>
      <c r="R64" s="210">
        <v>664</v>
      </c>
      <c r="S64" s="210">
        <v>1620</v>
      </c>
      <c r="T64" s="321">
        <v>1652</v>
      </c>
    </row>
    <row r="65" spans="2:11" ht="12">
      <c r="B65" s="35" t="s">
        <v>369</v>
      </c>
      <c r="E65" s="225"/>
      <c r="F65" s="225"/>
      <c r="G65" s="225"/>
      <c r="H65" s="225"/>
      <c r="I65" s="225"/>
      <c r="J65" s="225"/>
      <c r="K65" s="225"/>
    </row>
    <row r="66" spans="5:11" ht="12">
      <c r="E66" s="225"/>
      <c r="F66" s="225"/>
      <c r="G66" s="225"/>
      <c r="H66" s="225"/>
      <c r="I66" s="225"/>
      <c r="J66" s="225"/>
      <c r="K66" s="225"/>
    </row>
    <row r="67" spans="5:11" ht="12">
      <c r="E67" s="225"/>
      <c r="F67" s="225"/>
      <c r="G67" s="225"/>
      <c r="H67" s="225"/>
      <c r="I67" s="225"/>
      <c r="J67" s="225"/>
      <c r="K67" s="225"/>
    </row>
    <row r="68" spans="5:10" ht="12">
      <c r="E68" s="225"/>
      <c r="F68" s="225"/>
      <c r="G68" s="225"/>
      <c r="H68" s="225"/>
      <c r="I68" s="225"/>
      <c r="J68" s="225"/>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O57"/>
  <sheetViews>
    <sheetView workbookViewId="0" topLeftCell="A1">
      <selection activeCell="A1" sqref="A1"/>
    </sheetView>
  </sheetViews>
  <sheetFormatPr defaultColWidth="9.00390625" defaultRowHeight="13.5"/>
  <cols>
    <col min="1" max="1" width="2.625" style="35" customWidth="1"/>
    <col min="2" max="2" width="15.625" style="35" customWidth="1"/>
    <col min="3" max="4" width="7.375" style="35" customWidth="1"/>
    <col min="5" max="14" width="6.625" style="35" customWidth="1"/>
    <col min="15" max="15" width="7.125" style="35" customWidth="1"/>
    <col min="16" max="16384" width="9.00390625" style="35" customWidth="1"/>
  </cols>
  <sheetData>
    <row r="1" ht="14.25">
      <c r="B1" s="147" t="s">
        <v>370</v>
      </c>
    </row>
    <row r="2" spans="12:15" ht="13.5">
      <c r="L2" s="322"/>
      <c r="O2" s="226" t="s">
        <v>371</v>
      </c>
    </row>
    <row r="3" spans="2:15" ht="12" customHeight="1">
      <c r="B3" s="323" t="s">
        <v>372</v>
      </c>
      <c r="C3" s="324" t="s">
        <v>66</v>
      </c>
      <c r="D3" s="231"/>
      <c r="E3" s="325" t="s">
        <v>373</v>
      </c>
      <c r="F3" s="325" t="s">
        <v>374</v>
      </c>
      <c r="G3" s="325" t="s">
        <v>375</v>
      </c>
      <c r="H3" s="325" t="s">
        <v>376</v>
      </c>
      <c r="I3" s="325" t="s">
        <v>377</v>
      </c>
      <c r="J3" s="325" t="s">
        <v>378</v>
      </c>
      <c r="K3" s="325" t="s">
        <v>379</v>
      </c>
      <c r="L3" s="325" t="s">
        <v>380</v>
      </c>
      <c r="M3" s="325" t="s">
        <v>381</v>
      </c>
      <c r="N3" s="325" t="s">
        <v>382</v>
      </c>
      <c r="O3" s="326" t="s">
        <v>11</v>
      </c>
    </row>
    <row r="4" spans="2:15" ht="12" customHeight="1">
      <c r="B4" s="327"/>
      <c r="C4" s="328"/>
      <c r="D4" s="329" t="s">
        <v>383</v>
      </c>
      <c r="E4" s="329"/>
      <c r="F4" s="329"/>
      <c r="G4" s="329"/>
      <c r="H4" s="329"/>
      <c r="I4" s="329"/>
      <c r="J4" s="329"/>
      <c r="K4" s="329"/>
      <c r="L4" s="329"/>
      <c r="M4" s="329"/>
      <c r="N4" s="329"/>
      <c r="O4" s="330"/>
    </row>
    <row r="5" spans="2:15" ht="9.75" customHeight="1">
      <c r="B5" s="331"/>
      <c r="C5" s="332"/>
      <c r="D5" s="332"/>
      <c r="E5" s="333"/>
      <c r="F5" s="333"/>
      <c r="G5" s="333"/>
      <c r="H5" s="333"/>
      <c r="I5" s="333"/>
      <c r="J5" s="333"/>
      <c r="K5" s="333"/>
      <c r="L5" s="333"/>
      <c r="M5" s="333"/>
      <c r="N5" s="333"/>
      <c r="O5" s="334"/>
    </row>
    <row r="6" spans="2:15" s="310" customFormat="1" ht="19.5" customHeight="1">
      <c r="B6" s="335" t="s">
        <v>66</v>
      </c>
      <c r="C6" s="70">
        <v>672</v>
      </c>
      <c r="D6" s="336">
        <v>44.8</v>
      </c>
      <c r="E6" s="70">
        <v>12</v>
      </c>
      <c r="F6" s="70">
        <v>53</v>
      </c>
      <c r="G6" s="70">
        <v>58</v>
      </c>
      <c r="H6" s="70">
        <v>56</v>
      </c>
      <c r="I6" s="70">
        <v>70</v>
      </c>
      <c r="J6" s="70">
        <v>79</v>
      </c>
      <c r="K6" s="70">
        <v>96</v>
      </c>
      <c r="L6" s="70">
        <v>67</v>
      </c>
      <c r="M6" s="70">
        <v>60</v>
      </c>
      <c r="N6" s="70">
        <v>49</v>
      </c>
      <c r="O6" s="71">
        <v>71</v>
      </c>
    </row>
    <row r="7" spans="2:15" ht="16.5" customHeight="1">
      <c r="B7" s="337" t="s">
        <v>384</v>
      </c>
      <c r="C7" s="338">
        <v>77</v>
      </c>
      <c r="D7" s="339">
        <v>59</v>
      </c>
      <c r="E7" s="338">
        <v>0</v>
      </c>
      <c r="F7" s="338">
        <v>1</v>
      </c>
      <c r="G7" s="338">
        <v>1</v>
      </c>
      <c r="H7" s="338">
        <v>2</v>
      </c>
      <c r="I7" s="338">
        <v>2</v>
      </c>
      <c r="J7" s="338">
        <v>6</v>
      </c>
      <c r="K7" s="338">
        <v>7</v>
      </c>
      <c r="L7" s="338">
        <v>5</v>
      </c>
      <c r="M7" s="338">
        <v>8</v>
      </c>
      <c r="N7" s="338">
        <v>14</v>
      </c>
      <c r="O7" s="340">
        <v>31</v>
      </c>
    </row>
    <row r="8" spans="2:15" ht="16.5" customHeight="1">
      <c r="B8" s="337" t="s">
        <v>385</v>
      </c>
      <c r="C8" s="338">
        <v>1</v>
      </c>
      <c r="D8" s="339">
        <v>53.3</v>
      </c>
      <c r="E8" s="238" t="s">
        <v>283</v>
      </c>
      <c r="F8" s="238" t="s">
        <v>283</v>
      </c>
      <c r="G8" s="338">
        <v>0</v>
      </c>
      <c r="H8" s="238" t="s">
        <v>283</v>
      </c>
      <c r="I8" s="338">
        <v>0</v>
      </c>
      <c r="J8" s="338">
        <v>0</v>
      </c>
      <c r="K8" s="338">
        <v>0</v>
      </c>
      <c r="L8" s="338">
        <v>0</v>
      </c>
      <c r="M8" s="338">
        <v>0</v>
      </c>
      <c r="N8" s="338">
        <v>0</v>
      </c>
      <c r="O8" s="340">
        <v>0</v>
      </c>
    </row>
    <row r="9" spans="2:15" ht="16.5" customHeight="1">
      <c r="B9" s="337" t="s">
        <v>386</v>
      </c>
      <c r="C9" s="338">
        <v>1</v>
      </c>
      <c r="D9" s="339">
        <v>55.5</v>
      </c>
      <c r="E9" s="238" t="s">
        <v>283</v>
      </c>
      <c r="F9" s="238" t="s">
        <v>283</v>
      </c>
      <c r="G9" s="338">
        <v>0</v>
      </c>
      <c r="H9" s="238" t="s">
        <v>283</v>
      </c>
      <c r="I9" s="338">
        <v>0</v>
      </c>
      <c r="J9" s="338">
        <v>0</v>
      </c>
      <c r="K9" s="338">
        <v>0</v>
      </c>
      <c r="L9" s="338">
        <v>0</v>
      </c>
      <c r="M9" s="338">
        <v>0</v>
      </c>
      <c r="N9" s="338">
        <v>0</v>
      </c>
      <c r="O9" s="340">
        <v>0</v>
      </c>
    </row>
    <row r="10" spans="2:15" ht="16.5" customHeight="1">
      <c r="B10" s="337" t="s">
        <v>387</v>
      </c>
      <c r="C10" s="338">
        <v>1</v>
      </c>
      <c r="D10" s="339">
        <v>42.5</v>
      </c>
      <c r="E10" s="238" t="s">
        <v>283</v>
      </c>
      <c r="F10" s="238" t="s">
        <v>283</v>
      </c>
      <c r="G10" s="338">
        <v>0</v>
      </c>
      <c r="H10" s="238" t="s">
        <v>283</v>
      </c>
      <c r="I10" s="338">
        <v>0</v>
      </c>
      <c r="J10" s="338">
        <v>0</v>
      </c>
      <c r="K10" s="338">
        <v>0</v>
      </c>
      <c r="L10" s="338">
        <v>0</v>
      </c>
      <c r="M10" s="338">
        <v>0</v>
      </c>
      <c r="N10" s="238" t="s">
        <v>283</v>
      </c>
      <c r="O10" s="341" t="s">
        <v>283</v>
      </c>
    </row>
    <row r="11" spans="2:15" ht="16.5" customHeight="1">
      <c r="B11" s="337" t="s">
        <v>388</v>
      </c>
      <c r="C11" s="338">
        <v>78</v>
      </c>
      <c r="D11" s="339">
        <v>45.5</v>
      </c>
      <c r="E11" s="338">
        <v>2</v>
      </c>
      <c r="F11" s="338">
        <v>7</v>
      </c>
      <c r="G11" s="338">
        <v>5</v>
      </c>
      <c r="H11" s="338">
        <v>4</v>
      </c>
      <c r="I11" s="338">
        <v>7</v>
      </c>
      <c r="J11" s="338">
        <v>9</v>
      </c>
      <c r="K11" s="338">
        <v>13</v>
      </c>
      <c r="L11" s="338">
        <v>9</v>
      </c>
      <c r="M11" s="338">
        <v>8</v>
      </c>
      <c r="N11" s="338">
        <v>8</v>
      </c>
      <c r="O11" s="340">
        <v>6</v>
      </c>
    </row>
    <row r="12" spans="2:15" ht="15.75" customHeight="1">
      <c r="B12" s="337" t="s">
        <v>389</v>
      </c>
      <c r="C12" s="338">
        <v>160</v>
      </c>
      <c r="D12" s="339">
        <v>41.7</v>
      </c>
      <c r="E12" s="338">
        <v>4</v>
      </c>
      <c r="F12" s="338">
        <v>12</v>
      </c>
      <c r="G12" s="338">
        <v>17</v>
      </c>
      <c r="H12" s="338">
        <v>18</v>
      </c>
      <c r="I12" s="338">
        <v>19</v>
      </c>
      <c r="J12" s="338">
        <v>21</v>
      </c>
      <c r="K12" s="338">
        <v>24</v>
      </c>
      <c r="L12" s="338">
        <v>16</v>
      </c>
      <c r="M12" s="338">
        <v>15</v>
      </c>
      <c r="N12" s="338">
        <v>7</v>
      </c>
      <c r="O12" s="340">
        <v>6</v>
      </c>
    </row>
    <row r="13" spans="2:15" ht="21" customHeight="1">
      <c r="B13" s="342" t="s">
        <v>390</v>
      </c>
      <c r="C13" s="338">
        <v>3</v>
      </c>
      <c r="D13" s="339">
        <v>39.5</v>
      </c>
      <c r="E13" s="338">
        <v>0</v>
      </c>
      <c r="F13" s="338">
        <v>1</v>
      </c>
      <c r="G13" s="338">
        <v>0</v>
      </c>
      <c r="H13" s="338">
        <v>0</v>
      </c>
      <c r="I13" s="338">
        <v>0</v>
      </c>
      <c r="J13" s="338">
        <v>0</v>
      </c>
      <c r="K13" s="338">
        <v>0</v>
      </c>
      <c r="L13" s="338">
        <v>0</v>
      </c>
      <c r="M13" s="338">
        <v>0</v>
      </c>
      <c r="N13" s="338">
        <v>0</v>
      </c>
      <c r="O13" s="340">
        <v>0</v>
      </c>
    </row>
    <row r="14" spans="2:15" ht="15.75" customHeight="1">
      <c r="B14" s="337" t="s">
        <v>391</v>
      </c>
      <c r="C14" s="338">
        <v>29</v>
      </c>
      <c r="D14" s="339">
        <v>43.6</v>
      </c>
      <c r="E14" s="338">
        <v>0</v>
      </c>
      <c r="F14" s="338">
        <v>2</v>
      </c>
      <c r="G14" s="338">
        <v>2</v>
      </c>
      <c r="H14" s="338">
        <v>3</v>
      </c>
      <c r="I14" s="338">
        <v>4</v>
      </c>
      <c r="J14" s="338">
        <v>4</v>
      </c>
      <c r="K14" s="338">
        <v>5</v>
      </c>
      <c r="L14" s="338">
        <v>4</v>
      </c>
      <c r="M14" s="338">
        <v>3</v>
      </c>
      <c r="N14" s="338">
        <v>2</v>
      </c>
      <c r="O14" s="340">
        <v>2</v>
      </c>
    </row>
    <row r="15" spans="2:15" ht="21" customHeight="1">
      <c r="B15" s="342" t="s">
        <v>392</v>
      </c>
      <c r="C15" s="338">
        <v>127</v>
      </c>
      <c r="D15" s="339">
        <v>44.1</v>
      </c>
      <c r="E15" s="338">
        <v>4</v>
      </c>
      <c r="F15" s="338">
        <v>12</v>
      </c>
      <c r="G15" s="338">
        <v>12</v>
      </c>
      <c r="H15" s="338">
        <v>10</v>
      </c>
      <c r="I15" s="338">
        <v>12</v>
      </c>
      <c r="J15" s="338">
        <v>14</v>
      </c>
      <c r="K15" s="338">
        <v>19</v>
      </c>
      <c r="L15" s="338">
        <v>13</v>
      </c>
      <c r="M15" s="338">
        <v>11</v>
      </c>
      <c r="N15" s="338">
        <v>8</v>
      </c>
      <c r="O15" s="340">
        <v>12</v>
      </c>
    </row>
    <row r="16" spans="2:15" ht="15.75" customHeight="1">
      <c r="B16" s="337" t="s">
        <v>393</v>
      </c>
      <c r="C16" s="338">
        <v>17</v>
      </c>
      <c r="D16" s="339">
        <v>40.9</v>
      </c>
      <c r="E16" s="338">
        <v>0</v>
      </c>
      <c r="F16" s="338">
        <v>2</v>
      </c>
      <c r="G16" s="338">
        <v>2</v>
      </c>
      <c r="H16" s="338">
        <v>2</v>
      </c>
      <c r="I16" s="338">
        <v>3</v>
      </c>
      <c r="J16" s="338">
        <v>2</v>
      </c>
      <c r="K16" s="338">
        <v>3</v>
      </c>
      <c r="L16" s="338">
        <v>2</v>
      </c>
      <c r="M16" s="338">
        <v>1</v>
      </c>
      <c r="N16" s="338">
        <v>1</v>
      </c>
      <c r="O16" s="340">
        <v>1</v>
      </c>
    </row>
    <row r="17" spans="2:15" ht="16.5" customHeight="1">
      <c r="B17" s="337" t="s">
        <v>394</v>
      </c>
      <c r="C17" s="338">
        <v>3</v>
      </c>
      <c r="D17" s="339">
        <v>53.6</v>
      </c>
      <c r="E17" s="338">
        <v>0</v>
      </c>
      <c r="F17" s="338">
        <v>0</v>
      </c>
      <c r="G17" s="338">
        <v>0</v>
      </c>
      <c r="H17" s="338">
        <v>0</v>
      </c>
      <c r="I17" s="338">
        <v>0</v>
      </c>
      <c r="J17" s="338">
        <v>0</v>
      </c>
      <c r="K17" s="338">
        <v>0</v>
      </c>
      <c r="L17" s="338">
        <v>1</v>
      </c>
      <c r="M17" s="338">
        <v>0</v>
      </c>
      <c r="N17" s="338">
        <v>0</v>
      </c>
      <c r="O17" s="340">
        <v>1</v>
      </c>
    </row>
    <row r="18" spans="2:15" ht="15.75" customHeight="1">
      <c r="B18" s="337" t="s">
        <v>395</v>
      </c>
      <c r="C18" s="338">
        <v>151</v>
      </c>
      <c r="D18" s="339">
        <v>42.4</v>
      </c>
      <c r="E18" s="338">
        <v>2</v>
      </c>
      <c r="F18" s="338">
        <v>15</v>
      </c>
      <c r="G18" s="338">
        <v>16</v>
      </c>
      <c r="H18" s="338">
        <v>15</v>
      </c>
      <c r="I18" s="338">
        <v>20</v>
      </c>
      <c r="J18" s="338">
        <v>19</v>
      </c>
      <c r="K18" s="338">
        <v>21</v>
      </c>
      <c r="L18" s="338">
        <v>14</v>
      </c>
      <c r="M18" s="338">
        <v>11</v>
      </c>
      <c r="N18" s="338">
        <v>9</v>
      </c>
      <c r="O18" s="340">
        <v>11</v>
      </c>
    </row>
    <row r="19" spans="2:15" ht="21" customHeight="1">
      <c r="B19" s="342" t="s">
        <v>396</v>
      </c>
      <c r="C19" s="338">
        <v>24</v>
      </c>
      <c r="D19" s="339">
        <v>40.4</v>
      </c>
      <c r="E19" s="338">
        <v>0</v>
      </c>
      <c r="F19" s="338">
        <v>2</v>
      </c>
      <c r="G19" s="338">
        <v>3</v>
      </c>
      <c r="H19" s="338">
        <v>2</v>
      </c>
      <c r="I19" s="338">
        <v>3</v>
      </c>
      <c r="J19" s="338">
        <v>4</v>
      </c>
      <c r="K19" s="338">
        <v>4</v>
      </c>
      <c r="L19" s="338">
        <v>2</v>
      </c>
      <c r="M19" s="338">
        <v>1</v>
      </c>
      <c r="N19" s="338">
        <v>1</v>
      </c>
      <c r="O19" s="340">
        <v>1</v>
      </c>
    </row>
    <row r="20" spans="2:15" ht="15.75" customHeight="1">
      <c r="B20" s="337" t="s">
        <v>397</v>
      </c>
      <c r="C20" s="338">
        <v>0</v>
      </c>
      <c r="D20" s="343" t="s">
        <v>16</v>
      </c>
      <c r="E20" s="238" t="s">
        <v>283</v>
      </c>
      <c r="F20" s="338">
        <v>0</v>
      </c>
      <c r="G20" s="238" t="s">
        <v>283</v>
      </c>
      <c r="H20" s="238" t="s">
        <v>283</v>
      </c>
      <c r="I20" s="338">
        <v>0</v>
      </c>
      <c r="J20" s="238" t="s">
        <v>283</v>
      </c>
      <c r="K20" s="338">
        <v>0</v>
      </c>
      <c r="L20" s="338">
        <v>0</v>
      </c>
      <c r="M20" s="238" t="s">
        <v>283</v>
      </c>
      <c r="N20" s="238" t="s">
        <v>283</v>
      </c>
      <c r="O20" s="341" t="s">
        <v>283</v>
      </c>
    </row>
    <row r="21" spans="2:15" ht="4.5" customHeight="1">
      <c r="B21" s="344"/>
      <c r="C21" s="338"/>
      <c r="D21" s="339"/>
      <c r="E21" s="338"/>
      <c r="F21" s="338"/>
      <c r="G21" s="338"/>
      <c r="H21" s="338"/>
      <c r="I21" s="338"/>
      <c r="J21" s="338"/>
      <c r="K21" s="338"/>
      <c r="L21" s="338"/>
      <c r="M21" s="338"/>
      <c r="N21" s="338"/>
      <c r="O21" s="340"/>
    </row>
    <row r="22" spans="2:15" s="310" customFormat="1" ht="19.5" customHeight="1">
      <c r="B22" s="345" t="s">
        <v>7</v>
      </c>
      <c r="C22" s="70">
        <v>381</v>
      </c>
      <c r="D22" s="336">
        <v>45.5</v>
      </c>
      <c r="E22" s="70">
        <v>7</v>
      </c>
      <c r="F22" s="70">
        <v>27</v>
      </c>
      <c r="G22" s="70">
        <v>33</v>
      </c>
      <c r="H22" s="70">
        <v>33</v>
      </c>
      <c r="I22" s="70">
        <v>38</v>
      </c>
      <c r="J22" s="70">
        <v>43</v>
      </c>
      <c r="K22" s="70">
        <v>52</v>
      </c>
      <c r="L22" s="70">
        <v>37</v>
      </c>
      <c r="M22" s="70">
        <v>35</v>
      </c>
      <c r="N22" s="70">
        <v>30</v>
      </c>
      <c r="O22" s="71">
        <v>45</v>
      </c>
    </row>
    <row r="23" spans="2:15" ht="16.5" customHeight="1">
      <c r="B23" s="337" t="s">
        <v>384</v>
      </c>
      <c r="C23" s="338">
        <v>44</v>
      </c>
      <c r="D23" s="339">
        <v>59.5</v>
      </c>
      <c r="E23" s="75">
        <v>0</v>
      </c>
      <c r="F23" s="75">
        <v>0</v>
      </c>
      <c r="G23" s="75">
        <v>1</v>
      </c>
      <c r="H23" s="75">
        <v>1</v>
      </c>
      <c r="I23" s="75">
        <v>1</v>
      </c>
      <c r="J23" s="75">
        <v>3</v>
      </c>
      <c r="K23" s="75">
        <v>4</v>
      </c>
      <c r="L23" s="75">
        <v>3</v>
      </c>
      <c r="M23" s="75">
        <v>4</v>
      </c>
      <c r="N23" s="75">
        <v>7</v>
      </c>
      <c r="O23" s="76">
        <v>20</v>
      </c>
    </row>
    <row r="24" spans="2:15" ht="16.5" customHeight="1">
      <c r="B24" s="337" t="s">
        <v>385</v>
      </c>
      <c r="C24" s="338">
        <v>1</v>
      </c>
      <c r="D24" s="339">
        <v>54</v>
      </c>
      <c r="E24" s="346" t="s">
        <v>283</v>
      </c>
      <c r="F24" s="346" t="s">
        <v>283</v>
      </c>
      <c r="G24" s="75">
        <v>0</v>
      </c>
      <c r="H24" s="346" t="s">
        <v>283</v>
      </c>
      <c r="I24" s="75">
        <v>0</v>
      </c>
      <c r="J24" s="75">
        <v>0</v>
      </c>
      <c r="K24" s="75">
        <v>0</v>
      </c>
      <c r="L24" s="75">
        <v>0</v>
      </c>
      <c r="M24" s="75">
        <v>0</v>
      </c>
      <c r="N24" s="75">
        <v>0</v>
      </c>
      <c r="O24" s="76">
        <v>0</v>
      </c>
    </row>
    <row r="25" spans="2:15" ht="16.5" customHeight="1">
      <c r="B25" s="337" t="s">
        <v>386</v>
      </c>
      <c r="C25" s="338">
        <v>1</v>
      </c>
      <c r="D25" s="339">
        <v>55</v>
      </c>
      <c r="E25" s="346" t="s">
        <v>283</v>
      </c>
      <c r="F25" s="346" t="s">
        <v>283</v>
      </c>
      <c r="G25" s="75">
        <v>0</v>
      </c>
      <c r="H25" s="346" t="s">
        <v>283</v>
      </c>
      <c r="I25" s="75">
        <v>0</v>
      </c>
      <c r="J25" s="75">
        <v>0</v>
      </c>
      <c r="K25" s="75">
        <v>0</v>
      </c>
      <c r="L25" s="75">
        <v>0</v>
      </c>
      <c r="M25" s="75">
        <v>0</v>
      </c>
      <c r="N25" s="75">
        <v>0</v>
      </c>
      <c r="O25" s="76">
        <v>0</v>
      </c>
    </row>
    <row r="26" spans="2:15" ht="16.5" customHeight="1">
      <c r="B26" s="337" t="s">
        <v>387</v>
      </c>
      <c r="C26" s="338">
        <v>1</v>
      </c>
      <c r="D26" s="339">
        <v>42.1</v>
      </c>
      <c r="E26" s="346" t="s">
        <v>283</v>
      </c>
      <c r="F26" s="346" t="s">
        <v>283</v>
      </c>
      <c r="G26" s="75">
        <v>0</v>
      </c>
      <c r="H26" s="346" t="s">
        <v>283</v>
      </c>
      <c r="I26" s="75">
        <v>0</v>
      </c>
      <c r="J26" s="75">
        <v>0</v>
      </c>
      <c r="K26" s="75">
        <v>0</v>
      </c>
      <c r="L26" s="75">
        <v>0</v>
      </c>
      <c r="M26" s="75">
        <v>0</v>
      </c>
      <c r="N26" s="346" t="s">
        <v>283</v>
      </c>
      <c r="O26" s="347" t="s">
        <v>283</v>
      </c>
    </row>
    <row r="27" spans="2:15" ht="16.5" customHeight="1">
      <c r="B27" s="337" t="s">
        <v>388</v>
      </c>
      <c r="C27" s="338">
        <v>66</v>
      </c>
      <c r="D27" s="339">
        <v>45.7</v>
      </c>
      <c r="E27" s="75">
        <v>2</v>
      </c>
      <c r="F27" s="75">
        <v>5</v>
      </c>
      <c r="G27" s="75">
        <v>4</v>
      </c>
      <c r="H27" s="75">
        <v>4</v>
      </c>
      <c r="I27" s="75">
        <v>6</v>
      </c>
      <c r="J27" s="75">
        <v>8</v>
      </c>
      <c r="K27" s="75">
        <v>11</v>
      </c>
      <c r="L27" s="75">
        <v>7</v>
      </c>
      <c r="M27" s="75">
        <v>7</v>
      </c>
      <c r="N27" s="75">
        <v>7</v>
      </c>
      <c r="O27" s="76">
        <v>6</v>
      </c>
    </row>
    <row r="28" spans="2:15" ht="15.75" customHeight="1">
      <c r="B28" s="337" t="s">
        <v>389</v>
      </c>
      <c r="C28" s="338">
        <v>82</v>
      </c>
      <c r="D28" s="339">
        <v>40.9</v>
      </c>
      <c r="E28" s="75">
        <v>2</v>
      </c>
      <c r="F28" s="75">
        <v>7</v>
      </c>
      <c r="G28" s="75">
        <v>11</v>
      </c>
      <c r="H28" s="75">
        <v>10</v>
      </c>
      <c r="I28" s="75">
        <v>9</v>
      </c>
      <c r="J28" s="75">
        <v>9</v>
      </c>
      <c r="K28" s="75">
        <v>10</v>
      </c>
      <c r="L28" s="75">
        <v>7</v>
      </c>
      <c r="M28" s="75">
        <v>8</v>
      </c>
      <c r="N28" s="75">
        <v>4</v>
      </c>
      <c r="O28" s="76">
        <v>4</v>
      </c>
    </row>
    <row r="29" spans="2:15" ht="21" customHeight="1">
      <c r="B29" s="342" t="s">
        <v>390</v>
      </c>
      <c r="C29" s="338">
        <v>2</v>
      </c>
      <c r="D29" s="339">
        <v>39.2</v>
      </c>
      <c r="E29" s="75">
        <v>0</v>
      </c>
      <c r="F29" s="75">
        <v>1</v>
      </c>
      <c r="G29" s="75">
        <v>0</v>
      </c>
      <c r="H29" s="75">
        <v>0</v>
      </c>
      <c r="I29" s="75">
        <v>0</v>
      </c>
      <c r="J29" s="75">
        <v>0</v>
      </c>
      <c r="K29" s="75">
        <v>0</v>
      </c>
      <c r="L29" s="75">
        <v>0</v>
      </c>
      <c r="M29" s="75">
        <v>0</v>
      </c>
      <c r="N29" s="75">
        <v>0</v>
      </c>
      <c r="O29" s="76">
        <v>0</v>
      </c>
    </row>
    <row r="30" spans="2:15" ht="15.75" customHeight="1">
      <c r="B30" s="337" t="s">
        <v>391</v>
      </c>
      <c r="C30" s="338">
        <v>25</v>
      </c>
      <c r="D30" s="339">
        <v>44.5</v>
      </c>
      <c r="E30" s="75">
        <v>0</v>
      </c>
      <c r="F30" s="75">
        <v>1</v>
      </c>
      <c r="G30" s="75">
        <v>2</v>
      </c>
      <c r="H30" s="75">
        <v>2</v>
      </c>
      <c r="I30" s="75">
        <v>3</v>
      </c>
      <c r="J30" s="75">
        <v>3</v>
      </c>
      <c r="K30" s="75">
        <v>4</v>
      </c>
      <c r="L30" s="75">
        <v>3</v>
      </c>
      <c r="M30" s="75">
        <v>3</v>
      </c>
      <c r="N30" s="75">
        <v>2</v>
      </c>
      <c r="O30" s="76">
        <v>1</v>
      </c>
    </row>
    <row r="31" spans="2:15" ht="21" customHeight="1">
      <c r="B31" s="342" t="s">
        <v>392</v>
      </c>
      <c r="C31" s="338">
        <v>60</v>
      </c>
      <c r="D31" s="339">
        <v>44.5</v>
      </c>
      <c r="E31" s="75">
        <v>2</v>
      </c>
      <c r="F31" s="75">
        <v>6</v>
      </c>
      <c r="G31" s="75">
        <v>5</v>
      </c>
      <c r="H31" s="75">
        <v>5</v>
      </c>
      <c r="I31" s="75">
        <v>6</v>
      </c>
      <c r="J31" s="75">
        <v>7</v>
      </c>
      <c r="K31" s="75">
        <v>8</v>
      </c>
      <c r="L31" s="75">
        <v>7</v>
      </c>
      <c r="M31" s="75">
        <v>5</v>
      </c>
      <c r="N31" s="75">
        <v>4</v>
      </c>
      <c r="O31" s="76">
        <v>6</v>
      </c>
    </row>
    <row r="32" spans="2:15" ht="15.75" customHeight="1">
      <c r="B32" s="337" t="s">
        <v>393</v>
      </c>
      <c r="C32" s="338">
        <v>9</v>
      </c>
      <c r="D32" s="339">
        <v>44.4</v>
      </c>
      <c r="E32" s="346" t="s">
        <v>283</v>
      </c>
      <c r="F32" s="75">
        <v>0</v>
      </c>
      <c r="G32" s="75">
        <v>1</v>
      </c>
      <c r="H32" s="75">
        <v>1</v>
      </c>
      <c r="I32" s="75">
        <v>1</v>
      </c>
      <c r="J32" s="75">
        <v>1</v>
      </c>
      <c r="K32" s="75">
        <v>2</v>
      </c>
      <c r="L32" s="75">
        <v>1</v>
      </c>
      <c r="M32" s="75">
        <v>1</v>
      </c>
      <c r="N32" s="75">
        <v>1</v>
      </c>
      <c r="O32" s="76">
        <v>1</v>
      </c>
    </row>
    <row r="33" spans="2:15" ht="16.5" customHeight="1">
      <c r="B33" s="337" t="s">
        <v>394</v>
      </c>
      <c r="C33" s="338">
        <v>1</v>
      </c>
      <c r="D33" s="339">
        <v>54.1</v>
      </c>
      <c r="E33" s="346" t="s">
        <v>283</v>
      </c>
      <c r="F33" s="75">
        <v>0</v>
      </c>
      <c r="G33" s="346" t="s">
        <v>283</v>
      </c>
      <c r="H33" s="75">
        <v>0</v>
      </c>
      <c r="I33" s="75">
        <v>0</v>
      </c>
      <c r="J33" s="75">
        <v>0</v>
      </c>
      <c r="K33" s="75">
        <v>0</v>
      </c>
      <c r="L33" s="75">
        <v>0</v>
      </c>
      <c r="M33" s="75">
        <v>0</v>
      </c>
      <c r="N33" s="75">
        <v>0</v>
      </c>
      <c r="O33" s="76">
        <v>0</v>
      </c>
    </row>
    <row r="34" spans="2:15" ht="15.75" customHeight="1">
      <c r="B34" s="337" t="s">
        <v>395</v>
      </c>
      <c r="C34" s="338">
        <v>69</v>
      </c>
      <c r="D34" s="339">
        <v>44.2</v>
      </c>
      <c r="E34" s="75">
        <v>1</v>
      </c>
      <c r="F34" s="75">
        <v>5</v>
      </c>
      <c r="G34" s="75">
        <v>7</v>
      </c>
      <c r="H34" s="75">
        <v>7</v>
      </c>
      <c r="I34" s="75">
        <v>9</v>
      </c>
      <c r="J34" s="75">
        <v>8</v>
      </c>
      <c r="K34" s="75">
        <v>9</v>
      </c>
      <c r="L34" s="75">
        <v>6</v>
      </c>
      <c r="M34" s="75">
        <v>5</v>
      </c>
      <c r="N34" s="75">
        <v>5</v>
      </c>
      <c r="O34" s="76">
        <v>7</v>
      </c>
    </row>
    <row r="35" spans="2:15" ht="21" customHeight="1">
      <c r="B35" s="342" t="s">
        <v>396</v>
      </c>
      <c r="C35" s="338">
        <v>19</v>
      </c>
      <c r="D35" s="339">
        <v>40.8</v>
      </c>
      <c r="E35" s="75">
        <v>0</v>
      </c>
      <c r="F35" s="75">
        <v>2</v>
      </c>
      <c r="G35" s="75">
        <v>2</v>
      </c>
      <c r="H35" s="75">
        <v>2</v>
      </c>
      <c r="I35" s="75">
        <v>3</v>
      </c>
      <c r="J35" s="75">
        <v>3</v>
      </c>
      <c r="K35" s="75">
        <v>3</v>
      </c>
      <c r="L35" s="75">
        <v>1</v>
      </c>
      <c r="M35" s="75">
        <v>1</v>
      </c>
      <c r="N35" s="75">
        <v>1</v>
      </c>
      <c r="O35" s="76">
        <v>0</v>
      </c>
    </row>
    <row r="36" spans="2:15" ht="15.75" customHeight="1">
      <c r="B36" s="337" t="s">
        <v>397</v>
      </c>
      <c r="C36" s="338">
        <v>0</v>
      </c>
      <c r="D36" s="343" t="s">
        <v>16</v>
      </c>
      <c r="E36" s="346" t="s">
        <v>283</v>
      </c>
      <c r="F36" s="346" t="s">
        <v>283</v>
      </c>
      <c r="G36" s="346" t="s">
        <v>283</v>
      </c>
      <c r="H36" s="346" t="s">
        <v>283</v>
      </c>
      <c r="I36" s="75">
        <v>0</v>
      </c>
      <c r="J36" s="346" t="s">
        <v>283</v>
      </c>
      <c r="K36" s="75">
        <v>0</v>
      </c>
      <c r="L36" s="346" t="s">
        <v>283</v>
      </c>
      <c r="M36" s="346" t="s">
        <v>283</v>
      </c>
      <c r="N36" s="346" t="s">
        <v>283</v>
      </c>
      <c r="O36" s="347" t="s">
        <v>283</v>
      </c>
    </row>
    <row r="37" spans="2:15" ht="4.5" customHeight="1">
      <c r="B37" s="344"/>
      <c r="C37" s="338"/>
      <c r="D37" s="339"/>
      <c r="E37" s="338"/>
      <c r="F37" s="338"/>
      <c r="G37" s="338"/>
      <c r="H37" s="338"/>
      <c r="I37" s="338"/>
      <c r="J37" s="338"/>
      <c r="K37" s="338" t="s">
        <v>398</v>
      </c>
      <c r="L37" s="338"/>
      <c r="M37" s="338"/>
      <c r="N37" s="338"/>
      <c r="O37" s="340"/>
    </row>
    <row r="38" spans="2:15" s="310" customFormat="1" ht="19.5" customHeight="1">
      <c r="B38" s="348" t="s">
        <v>8</v>
      </c>
      <c r="C38" s="70">
        <v>291</v>
      </c>
      <c r="D38" s="336">
        <v>44</v>
      </c>
      <c r="E38" s="70">
        <v>5</v>
      </c>
      <c r="F38" s="70">
        <v>26</v>
      </c>
      <c r="G38" s="70">
        <v>25</v>
      </c>
      <c r="H38" s="70">
        <v>23</v>
      </c>
      <c r="I38" s="70">
        <v>32</v>
      </c>
      <c r="J38" s="70">
        <v>36</v>
      </c>
      <c r="K38" s="70">
        <v>44</v>
      </c>
      <c r="L38" s="70">
        <v>30</v>
      </c>
      <c r="M38" s="70">
        <v>25</v>
      </c>
      <c r="N38" s="70">
        <v>19</v>
      </c>
      <c r="O38" s="71">
        <v>26</v>
      </c>
    </row>
    <row r="39" spans="2:15" ht="16.5" customHeight="1">
      <c r="B39" s="337" t="s">
        <v>384</v>
      </c>
      <c r="C39" s="338">
        <v>33</v>
      </c>
      <c r="D39" s="339">
        <v>58.4</v>
      </c>
      <c r="E39" s="346" t="s">
        <v>283</v>
      </c>
      <c r="F39" s="75">
        <v>0</v>
      </c>
      <c r="G39" s="75">
        <v>0</v>
      </c>
      <c r="H39" s="75">
        <v>1</v>
      </c>
      <c r="I39" s="75">
        <v>1</v>
      </c>
      <c r="J39" s="75">
        <v>2</v>
      </c>
      <c r="K39" s="75">
        <v>3</v>
      </c>
      <c r="L39" s="75">
        <v>3</v>
      </c>
      <c r="M39" s="75">
        <v>4</v>
      </c>
      <c r="N39" s="75">
        <v>7</v>
      </c>
      <c r="O39" s="76">
        <v>12</v>
      </c>
    </row>
    <row r="40" spans="2:15" ht="16.5" customHeight="1">
      <c r="B40" s="337" t="s">
        <v>385</v>
      </c>
      <c r="C40" s="338">
        <v>0</v>
      </c>
      <c r="D40" s="343" t="s">
        <v>16</v>
      </c>
      <c r="E40" s="346" t="s">
        <v>283</v>
      </c>
      <c r="F40" s="346" t="s">
        <v>283</v>
      </c>
      <c r="G40" s="346" t="s">
        <v>283</v>
      </c>
      <c r="H40" s="346" t="s">
        <v>283</v>
      </c>
      <c r="I40" s="346" t="s">
        <v>283</v>
      </c>
      <c r="J40" s="75">
        <v>0</v>
      </c>
      <c r="K40" s="75">
        <v>0</v>
      </c>
      <c r="L40" s="346" t="s">
        <v>283</v>
      </c>
      <c r="M40" s="346" t="s">
        <v>283</v>
      </c>
      <c r="N40" s="346" t="s">
        <v>283</v>
      </c>
      <c r="O40" s="347" t="s">
        <v>283</v>
      </c>
    </row>
    <row r="41" spans="2:15" ht="16.5" customHeight="1">
      <c r="B41" s="337" t="s">
        <v>386</v>
      </c>
      <c r="C41" s="338">
        <v>0</v>
      </c>
      <c r="D41" s="343" t="s">
        <v>16</v>
      </c>
      <c r="E41" s="346" t="s">
        <v>283</v>
      </c>
      <c r="F41" s="346" t="s">
        <v>283</v>
      </c>
      <c r="G41" s="346" t="s">
        <v>283</v>
      </c>
      <c r="H41" s="346" t="s">
        <v>283</v>
      </c>
      <c r="I41" s="346" t="s">
        <v>283</v>
      </c>
      <c r="J41" s="346" t="s">
        <v>283</v>
      </c>
      <c r="K41" s="346" t="s">
        <v>283</v>
      </c>
      <c r="L41" s="75">
        <v>0</v>
      </c>
      <c r="M41" s="346" t="s">
        <v>283</v>
      </c>
      <c r="N41" s="346" t="s">
        <v>283</v>
      </c>
      <c r="O41" s="76">
        <v>0</v>
      </c>
    </row>
    <row r="42" spans="2:15" ht="16.5" customHeight="1">
      <c r="B42" s="337" t="s">
        <v>387</v>
      </c>
      <c r="C42" s="338">
        <v>0</v>
      </c>
      <c r="D42" s="343" t="s">
        <v>16</v>
      </c>
      <c r="E42" s="346" t="s">
        <v>283</v>
      </c>
      <c r="F42" s="346" t="s">
        <v>283</v>
      </c>
      <c r="G42" s="346" t="s">
        <v>283</v>
      </c>
      <c r="H42" s="346" t="s">
        <v>283</v>
      </c>
      <c r="I42" s="346" t="s">
        <v>283</v>
      </c>
      <c r="J42" s="346" t="s">
        <v>283</v>
      </c>
      <c r="K42" s="346" t="s">
        <v>283</v>
      </c>
      <c r="L42" s="75">
        <v>0</v>
      </c>
      <c r="M42" s="346" t="s">
        <v>283</v>
      </c>
      <c r="N42" s="346" t="s">
        <v>283</v>
      </c>
      <c r="O42" s="347" t="s">
        <v>283</v>
      </c>
    </row>
    <row r="43" spans="2:15" ht="16.5" customHeight="1">
      <c r="B43" s="337" t="s">
        <v>388</v>
      </c>
      <c r="C43" s="338">
        <v>12</v>
      </c>
      <c r="D43" s="339">
        <v>44.2</v>
      </c>
      <c r="E43" s="75">
        <v>0</v>
      </c>
      <c r="F43" s="75">
        <v>1</v>
      </c>
      <c r="G43" s="75">
        <v>1</v>
      </c>
      <c r="H43" s="75">
        <v>1</v>
      </c>
      <c r="I43" s="75">
        <v>1</v>
      </c>
      <c r="J43" s="75">
        <v>1</v>
      </c>
      <c r="K43" s="75">
        <v>2</v>
      </c>
      <c r="L43" s="75">
        <v>2</v>
      </c>
      <c r="M43" s="75">
        <v>2</v>
      </c>
      <c r="N43" s="75">
        <v>1</v>
      </c>
      <c r="O43" s="76">
        <v>1</v>
      </c>
    </row>
    <row r="44" spans="2:15" ht="15.75" customHeight="1">
      <c r="B44" s="337" t="s">
        <v>389</v>
      </c>
      <c r="C44" s="338">
        <v>78</v>
      </c>
      <c r="D44" s="339">
        <v>42.5</v>
      </c>
      <c r="E44" s="75">
        <v>1</v>
      </c>
      <c r="F44" s="75">
        <v>5</v>
      </c>
      <c r="G44" s="75">
        <v>7</v>
      </c>
      <c r="H44" s="75">
        <v>8</v>
      </c>
      <c r="I44" s="75">
        <v>10</v>
      </c>
      <c r="J44" s="75">
        <v>12</v>
      </c>
      <c r="K44" s="75">
        <v>14</v>
      </c>
      <c r="L44" s="75">
        <v>9</v>
      </c>
      <c r="M44" s="75">
        <v>7</v>
      </c>
      <c r="N44" s="75">
        <v>3</v>
      </c>
      <c r="O44" s="76">
        <v>3</v>
      </c>
    </row>
    <row r="45" spans="2:15" ht="21" customHeight="1">
      <c r="B45" s="342" t="s">
        <v>390</v>
      </c>
      <c r="C45" s="338">
        <v>0</v>
      </c>
      <c r="D45" s="343" t="s">
        <v>16</v>
      </c>
      <c r="E45" s="346" t="s">
        <v>283</v>
      </c>
      <c r="F45" s="346" t="s">
        <v>283</v>
      </c>
      <c r="G45" s="346" t="s">
        <v>283</v>
      </c>
      <c r="H45" s="346" t="s">
        <v>283</v>
      </c>
      <c r="I45" s="346" t="s">
        <v>283</v>
      </c>
      <c r="J45" s="75">
        <v>0</v>
      </c>
      <c r="K45" s="75">
        <v>0</v>
      </c>
      <c r="L45" s="346" t="s">
        <v>283</v>
      </c>
      <c r="M45" s="346" t="s">
        <v>283</v>
      </c>
      <c r="N45" s="346" t="s">
        <v>283</v>
      </c>
      <c r="O45" s="347" t="s">
        <v>283</v>
      </c>
    </row>
    <row r="46" spans="2:15" ht="15.75" customHeight="1">
      <c r="B46" s="337" t="s">
        <v>391</v>
      </c>
      <c r="C46" s="338">
        <v>5</v>
      </c>
      <c r="D46" s="339">
        <v>38.9</v>
      </c>
      <c r="E46" s="346" t="s">
        <v>283</v>
      </c>
      <c r="F46" s="75">
        <v>1</v>
      </c>
      <c r="G46" s="75">
        <v>1</v>
      </c>
      <c r="H46" s="75">
        <v>0</v>
      </c>
      <c r="I46" s="75">
        <v>1</v>
      </c>
      <c r="J46" s="75">
        <v>1</v>
      </c>
      <c r="K46" s="75">
        <v>1</v>
      </c>
      <c r="L46" s="75">
        <v>0</v>
      </c>
      <c r="M46" s="75">
        <v>0</v>
      </c>
      <c r="N46" s="346" t="s">
        <v>283</v>
      </c>
      <c r="O46" s="76">
        <v>0</v>
      </c>
    </row>
    <row r="47" spans="2:15" ht="21" customHeight="1">
      <c r="B47" s="342" t="s">
        <v>392</v>
      </c>
      <c r="C47" s="338">
        <v>66</v>
      </c>
      <c r="D47" s="339">
        <v>43.7</v>
      </c>
      <c r="E47" s="75">
        <v>2</v>
      </c>
      <c r="F47" s="75">
        <v>6</v>
      </c>
      <c r="G47" s="75">
        <v>7</v>
      </c>
      <c r="H47" s="75">
        <v>4</v>
      </c>
      <c r="I47" s="75">
        <v>6</v>
      </c>
      <c r="J47" s="75">
        <v>7</v>
      </c>
      <c r="K47" s="75">
        <v>11</v>
      </c>
      <c r="L47" s="75">
        <v>6</v>
      </c>
      <c r="M47" s="75">
        <v>6</v>
      </c>
      <c r="N47" s="75">
        <v>4</v>
      </c>
      <c r="O47" s="76">
        <v>6</v>
      </c>
    </row>
    <row r="48" spans="2:15" ht="15.75" customHeight="1">
      <c r="B48" s="337" t="s">
        <v>393</v>
      </c>
      <c r="C48" s="338">
        <v>8</v>
      </c>
      <c r="D48" s="339">
        <v>37.1</v>
      </c>
      <c r="E48" s="75">
        <v>0</v>
      </c>
      <c r="F48" s="75">
        <v>2</v>
      </c>
      <c r="G48" s="75">
        <v>1</v>
      </c>
      <c r="H48" s="75">
        <v>1</v>
      </c>
      <c r="I48" s="75">
        <v>1</v>
      </c>
      <c r="J48" s="75">
        <v>1</v>
      </c>
      <c r="K48" s="75">
        <v>1</v>
      </c>
      <c r="L48" s="75">
        <v>1</v>
      </c>
      <c r="M48" s="75">
        <v>0</v>
      </c>
      <c r="N48" s="75">
        <v>0</v>
      </c>
      <c r="O48" s="76">
        <v>0</v>
      </c>
    </row>
    <row r="49" spans="2:15" ht="16.5" customHeight="1">
      <c r="B49" s="337" t="s">
        <v>394</v>
      </c>
      <c r="C49" s="338">
        <v>2</v>
      </c>
      <c r="D49" s="339">
        <v>53.2</v>
      </c>
      <c r="E49" s="75">
        <v>0</v>
      </c>
      <c r="F49" s="75">
        <v>0</v>
      </c>
      <c r="G49" s="75">
        <v>0</v>
      </c>
      <c r="H49" s="75">
        <v>0</v>
      </c>
      <c r="I49" s="75">
        <v>0</v>
      </c>
      <c r="J49" s="75">
        <v>0</v>
      </c>
      <c r="K49" s="75">
        <v>0</v>
      </c>
      <c r="L49" s="75">
        <v>0</v>
      </c>
      <c r="M49" s="75">
        <v>0</v>
      </c>
      <c r="N49" s="75">
        <v>0</v>
      </c>
      <c r="O49" s="76">
        <v>1</v>
      </c>
    </row>
    <row r="50" spans="2:15" ht="15.75" customHeight="1">
      <c r="B50" s="337" t="s">
        <v>395</v>
      </c>
      <c r="C50" s="338">
        <v>82</v>
      </c>
      <c r="D50" s="339">
        <v>40.9</v>
      </c>
      <c r="E50" s="75">
        <v>1</v>
      </c>
      <c r="F50" s="75">
        <v>10</v>
      </c>
      <c r="G50" s="75">
        <v>9</v>
      </c>
      <c r="H50" s="75">
        <v>7</v>
      </c>
      <c r="I50" s="75">
        <v>11</v>
      </c>
      <c r="J50" s="75">
        <v>11</v>
      </c>
      <c r="K50" s="75">
        <v>12</v>
      </c>
      <c r="L50" s="75">
        <v>8</v>
      </c>
      <c r="M50" s="75">
        <v>6</v>
      </c>
      <c r="N50" s="75">
        <v>3</v>
      </c>
      <c r="O50" s="76">
        <v>4</v>
      </c>
    </row>
    <row r="51" spans="2:15" ht="21" customHeight="1">
      <c r="B51" s="342" t="s">
        <v>396</v>
      </c>
      <c r="C51" s="338">
        <v>5</v>
      </c>
      <c r="D51" s="339">
        <v>38.5</v>
      </c>
      <c r="E51" s="346" t="s">
        <v>283</v>
      </c>
      <c r="F51" s="75">
        <v>1</v>
      </c>
      <c r="G51" s="75">
        <v>1</v>
      </c>
      <c r="H51" s="75">
        <v>0</v>
      </c>
      <c r="I51" s="75">
        <v>1</v>
      </c>
      <c r="J51" s="75">
        <v>1</v>
      </c>
      <c r="K51" s="75">
        <v>1</v>
      </c>
      <c r="L51" s="75">
        <v>0</v>
      </c>
      <c r="M51" s="75">
        <v>0</v>
      </c>
      <c r="N51" s="75">
        <v>0</v>
      </c>
      <c r="O51" s="76">
        <v>0</v>
      </c>
    </row>
    <row r="52" spans="2:15" ht="15.75" customHeight="1">
      <c r="B52" s="349" t="s">
        <v>397</v>
      </c>
      <c r="C52" s="350">
        <v>0</v>
      </c>
      <c r="D52" s="351" t="s">
        <v>16</v>
      </c>
      <c r="E52" s="352" t="s">
        <v>283</v>
      </c>
      <c r="F52" s="353">
        <v>0</v>
      </c>
      <c r="G52" s="352" t="s">
        <v>283</v>
      </c>
      <c r="H52" s="352" t="s">
        <v>283</v>
      </c>
      <c r="I52" s="352" t="s">
        <v>283</v>
      </c>
      <c r="J52" s="352" t="s">
        <v>283</v>
      </c>
      <c r="K52" s="352" t="s">
        <v>283</v>
      </c>
      <c r="L52" s="353">
        <v>0</v>
      </c>
      <c r="M52" s="352" t="s">
        <v>283</v>
      </c>
      <c r="N52" s="352" t="s">
        <v>283</v>
      </c>
      <c r="O52" s="354" t="s">
        <v>283</v>
      </c>
    </row>
    <row r="53" ht="12">
      <c r="B53" s="355" t="s">
        <v>399</v>
      </c>
    </row>
    <row r="54" ht="12">
      <c r="B54" s="355" t="s">
        <v>400</v>
      </c>
    </row>
    <row r="55" ht="12">
      <c r="B55" s="355" t="s">
        <v>401</v>
      </c>
    </row>
    <row r="56" ht="12">
      <c r="B56" s="355" t="s">
        <v>402</v>
      </c>
    </row>
    <row r="57" ht="12">
      <c r="B57" s="355" t="s">
        <v>403</v>
      </c>
    </row>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1:N66"/>
  <sheetViews>
    <sheetView workbookViewId="0" topLeftCell="A1">
      <selection activeCell="A1" sqref="A1"/>
    </sheetView>
  </sheetViews>
  <sheetFormatPr defaultColWidth="9.00390625" defaultRowHeight="13.5"/>
  <cols>
    <col min="1" max="1" width="2.625" style="35" customWidth="1"/>
    <col min="2" max="2" width="10.625" style="35" customWidth="1"/>
    <col min="3" max="3" width="10.50390625" style="35" bestFit="1" customWidth="1"/>
    <col min="4" max="5" width="9.125" style="35" customWidth="1"/>
    <col min="6" max="11" width="7.875" style="35" customWidth="1"/>
    <col min="12" max="12" width="11.625" style="35" customWidth="1"/>
    <col min="13" max="16384" width="9.00390625" style="35" customWidth="1"/>
  </cols>
  <sheetData>
    <row r="1" spans="2:12" ht="14.25">
      <c r="B1" s="147" t="s">
        <v>404</v>
      </c>
      <c r="L1" s="225"/>
    </row>
    <row r="2" spans="2:14" ht="12">
      <c r="B2" s="226"/>
      <c r="J2" s="356"/>
      <c r="L2" s="226" t="s">
        <v>405</v>
      </c>
      <c r="M2" s="271"/>
      <c r="N2" s="225"/>
    </row>
    <row r="3" spans="2:14" ht="12">
      <c r="B3" s="295"/>
      <c r="C3" s="357" t="s">
        <v>406</v>
      </c>
      <c r="D3" s="357"/>
      <c r="E3" s="358"/>
      <c r="F3" s="359" t="s">
        <v>407</v>
      </c>
      <c r="G3" s="360"/>
      <c r="H3" s="360"/>
      <c r="I3" s="360"/>
      <c r="J3" s="360"/>
      <c r="K3" s="296"/>
      <c r="L3" s="361"/>
      <c r="N3" s="225"/>
    </row>
    <row r="4" spans="2:12" ht="12">
      <c r="B4" s="362" t="s">
        <v>119</v>
      </c>
      <c r="C4" s="363"/>
      <c r="D4" s="364"/>
      <c r="E4" s="365"/>
      <c r="F4" s="366" t="s">
        <v>408</v>
      </c>
      <c r="G4" s="366"/>
      <c r="H4" s="367" t="s">
        <v>409</v>
      </c>
      <c r="I4" s="366"/>
      <c r="J4" s="367" t="s">
        <v>410</v>
      </c>
      <c r="K4" s="368"/>
      <c r="L4" s="369" t="s">
        <v>411</v>
      </c>
    </row>
    <row r="5" spans="2:12" ht="12">
      <c r="B5" s="254"/>
      <c r="C5" s="370" t="s">
        <v>66</v>
      </c>
      <c r="D5" s="370" t="s">
        <v>7</v>
      </c>
      <c r="E5" s="370" t="s">
        <v>8</v>
      </c>
      <c r="F5" s="371" t="s">
        <v>7</v>
      </c>
      <c r="G5" s="371" t="s">
        <v>8</v>
      </c>
      <c r="H5" s="371" t="s">
        <v>7</v>
      </c>
      <c r="I5" s="371" t="s">
        <v>8</v>
      </c>
      <c r="J5" s="371" t="s">
        <v>7</v>
      </c>
      <c r="K5" s="371" t="s">
        <v>8</v>
      </c>
      <c r="L5" s="372"/>
    </row>
    <row r="6" spans="2:12" ht="24" customHeight="1">
      <c r="B6" s="98" t="s">
        <v>66</v>
      </c>
      <c r="C6" s="95">
        <v>1048068</v>
      </c>
      <c r="D6" s="95">
        <v>500547</v>
      </c>
      <c r="E6" s="95">
        <v>547521</v>
      </c>
      <c r="F6" s="95">
        <v>389719</v>
      </c>
      <c r="G6" s="95">
        <v>285441</v>
      </c>
      <c r="H6" s="95">
        <v>378152</v>
      </c>
      <c r="I6" s="95">
        <v>279041</v>
      </c>
      <c r="J6" s="95">
        <v>11567</v>
      </c>
      <c r="K6" s="95">
        <v>6400</v>
      </c>
      <c r="L6" s="374">
        <v>372310</v>
      </c>
    </row>
    <row r="7" spans="2:12" ht="15" customHeight="1">
      <c r="B7" s="98" t="s">
        <v>67</v>
      </c>
      <c r="C7" s="95">
        <v>753176</v>
      </c>
      <c r="D7" s="95">
        <v>360379</v>
      </c>
      <c r="E7" s="95">
        <v>392797</v>
      </c>
      <c r="F7" s="95">
        <v>280498</v>
      </c>
      <c r="G7" s="95">
        <v>205446</v>
      </c>
      <c r="H7" s="95">
        <v>271521</v>
      </c>
      <c r="I7" s="95">
        <v>200379</v>
      </c>
      <c r="J7" s="95">
        <v>8977</v>
      </c>
      <c r="K7" s="95">
        <v>5067</v>
      </c>
      <c r="L7" s="374">
        <v>266705</v>
      </c>
    </row>
    <row r="8" spans="2:12" ht="15" customHeight="1">
      <c r="B8" s="98" t="s">
        <v>68</v>
      </c>
      <c r="C8" s="95">
        <v>294892</v>
      </c>
      <c r="D8" s="95">
        <v>140168</v>
      </c>
      <c r="E8" s="95">
        <v>154724</v>
      </c>
      <c r="F8" s="95">
        <v>109221</v>
      </c>
      <c r="G8" s="95">
        <v>79995</v>
      </c>
      <c r="H8" s="95">
        <v>106631</v>
      </c>
      <c r="I8" s="95">
        <v>78662</v>
      </c>
      <c r="J8" s="95">
        <v>2590</v>
      </c>
      <c r="K8" s="95">
        <v>1333</v>
      </c>
      <c r="L8" s="374">
        <v>105605</v>
      </c>
    </row>
    <row r="9" spans="2:12" ht="6" customHeight="1">
      <c r="B9" s="98"/>
      <c r="C9" s="95"/>
      <c r="D9" s="95"/>
      <c r="E9" s="95"/>
      <c r="F9" s="95"/>
      <c r="G9" s="95"/>
      <c r="H9" s="95"/>
      <c r="I9" s="95"/>
      <c r="J9" s="95"/>
      <c r="K9" s="95"/>
      <c r="L9" s="374"/>
    </row>
    <row r="10" spans="2:12" ht="15" customHeight="1">
      <c r="B10" s="98" t="s">
        <v>69</v>
      </c>
      <c r="C10" s="95">
        <v>484947</v>
      </c>
      <c r="D10" s="95">
        <v>232335</v>
      </c>
      <c r="E10" s="95">
        <v>252612</v>
      </c>
      <c r="F10" s="95">
        <v>182670</v>
      </c>
      <c r="G10" s="95">
        <v>131558</v>
      </c>
      <c r="H10" s="95">
        <v>177384</v>
      </c>
      <c r="I10" s="95">
        <v>128501</v>
      </c>
      <c r="J10" s="95">
        <v>5286</v>
      </c>
      <c r="K10" s="95">
        <v>3057</v>
      </c>
      <c r="L10" s="374">
        <v>170337</v>
      </c>
    </row>
    <row r="11" spans="2:12" ht="15" customHeight="1">
      <c r="B11" s="98" t="s">
        <v>70</v>
      </c>
      <c r="C11" s="95">
        <v>82322</v>
      </c>
      <c r="D11" s="95">
        <v>39271</v>
      </c>
      <c r="E11" s="95">
        <v>43051</v>
      </c>
      <c r="F11" s="95">
        <v>30240</v>
      </c>
      <c r="G11" s="95">
        <v>20877</v>
      </c>
      <c r="H11" s="95">
        <v>29276</v>
      </c>
      <c r="I11" s="95">
        <v>20413</v>
      </c>
      <c r="J11" s="95">
        <v>964</v>
      </c>
      <c r="K11" s="95">
        <v>464</v>
      </c>
      <c r="L11" s="374">
        <v>31143</v>
      </c>
    </row>
    <row r="12" spans="2:12" ht="15" customHeight="1">
      <c r="B12" s="98" t="s">
        <v>71</v>
      </c>
      <c r="C12" s="95">
        <v>209295</v>
      </c>
      <c r="D12" s="95">
        <v>101273</v>
      </c>
      <c r="E12" s="95">
        <v>108022</v>
      </c>
      <c r="F12" s="95">
        <v>77959</v>
      </c>
      <c r="G12" s="95">
        <v>56819</v>
      </c>
      <c r="H12" s="95">
        <v>75945</v>
      </c>
      <c r="I12" s="95">
        <v>55689</v>
      </c>
      <c r="J12" s="95">
        <v>2014</v>
      </c>
      <c r="K12" s="95">
        <v>1130</v>
      </c>
      <c r="L12" s="374">
        <v>74445</v>
      </c>
    </row>
    <row r="13" spans="2:12" ht="15" customHeight="1">
      <c r="B13" s="98" t="s">
        <v>72</v>
      </c>
      <c r="C13" s="95">
        <v>271504</v>
      </c>
      <c r="D13" s="95">
        <v>127668</v>
      </c>
      <c r="E13" s="95">
        <v>143836</v>
      </c>
      <c r="F13" s="95">
        <v>98850</v>
      </c>
      <c r="G13" s="95">
        <v>76187</v>
      </c>
      <c r="H13" s="95">
        <v>95547</v>
      </c>
      <c r="I13" s="95">
        <v>74438</v>
      </c>
      <c r="J13" s="95">
        <v>3303</v>
      </c>
      <c r="K13" s="95">
        <v>1749</v>
      </c>
      <c r="L13" s="374">
        <v>96385</v>
      </c>
    </row>
    <row r="14" spans="2:12" ht="6" customHeight="1">
      <c r="B14" s="252"/>
      <c r="C14" s="313"/>
      <c r="D14" s="313"/>
      <c r="E14" s="313"/>
      <c r="F14" s="313"/>
      <c r="G14" s="313"/>
      <c r="H14" s="313"/>
      <c r="I14" s="313"/>
      <c r="J14" s="313"/>
      <c r="K14" s="313"/>
      <c r="L14" s="375"/>
    </row>
    <row r="15" spans="2:12" ht="13.5" customHeight="1">
      <c r="B15" s="250" t="s">
        <v>73</v>
      </c>
      <c r="C15" s="338">
        <v>213097</v>
      </c>
      <c r="D15" s="338">
        <v>101787</v>
      </c>
      <c r="E15" s="338">
        <v>111310</v>
      </c>
      <c r="F15" s="338">
        <v>78528</v>
      </c>
      <c r="G15" s="338">
        <v>55865</v>
      </c>
      <c r="H15" s="338">
        <v>75897</v>
      </c>
      <c r="I15" s="338">
        <v>54287</v>
      </c>
      <c r="J15" s="338">
        <v>2631</v>
      </c>
      <c r="K15" s="338">
        <v>1578</v>
      </c>
      <c r="L15" s="46">
        <v>78428</v>
      </c>
    </row>
    <row r="16" spans="2:12" ht="13.5" customHeight="1">
      <c r="B16" s="250" t="s">
        <v>74</v>
      </c>
      <c r="C16" s="338">
        <v>80197</v>
      </c>
      <c r="D16" s="338">
        <v>39435</v>
      </c>
      <c r="E16" s="338">
        <v>40762</v>
      </c>
      <c r="F16" s="338">
        <v>29591</v>
      </c>
      <c r="G16" s="338">
        <v>21357</v>
      </c>
      <c r="H16" s="338">
        <v>28644</v>
      </c>
      <c r="I16" s="338">
        <v>20808</v>
      </c>
      <c r="J16" s="338">
        <v>947</v>
      </c>
      <c r="K16" s="338">
        <v>549</v>
      </c>
      <c r="L16" s="46">
        <v>29221</v>
      </c>
    </row>
    <row r="17" spans="2:12" ht="13.5" customHeight="1">
      <c r="B17" s="250" t="s">
        <v>75</v>
      </c>
      <c r="C17" s="338">
        <v>83665</v>
      </c>
      <c r="D17" s="338">
        <v>39366</v>
      </c>
      <c r="E17" s="338">
        <v>44299</v>
      </c>
      <c r="F17" s="338">
        <v>30125</v>
      </c>
      <c r="G17" s="338">
        <v>23530</v>
      </c>
      <c r="H17" s="338">
        <v>28909</v>
      </c>
      <c r="I17" s="338">
        <v>22920</v>
      </c>
      <c r="J17" s="338">
        <v>1216</v>
      </c>
      <c r="K17" s="338">
        <v>610</v>
      </c>
      <c r="L17" s="46">
        <v>29967</v>
      </c>
    </row>
    <row r="18" spans="2:12" ht="13.5" customHeight="1">
      <c r="B18" s="250" t="s">
        <v>76</v>
      </c>
      <c r="C18" s="338">
        <v>84592</v>
      </c>
      <c r="D18" s="338">
        <v>40024</v>
      </c>
      <c r="E18" s="338">
        <v>44568</v>
      </c>
      <c r="F18" s="338">
        <v>31260</v>
      </c>
      <c r="G18" s="338">
        <v>23636</v>
      </c>
      <c r="H18" s="338">
        <v>30102</v>
      </c>
      <c r="I18" s="338">
        <v>22998</v>
      </c>
      <c r="J18" s="338">
        <v>1158</v>
      </c>
      <c r="K18" s="338">
        <v>638</v>
      </c>
      <c r="L18" s="46">
        <v>29676</v>
      </c>
    </row>
    <row r="19" spans="2:12" ht="6" customHeight="1">
      <c r="B19" s="250"/>
      <c r="C19" s="338"/>
      <c r="D19" s="338"/>
      <c r="E19" s="338"/>
      <c r="F19" s="338"/>
      <c r="G19" s="338"/>
      <c r="H19" s="338"/>
      <c r="I19" s="338"/>
      <c r="J19" s="338"/>
      <c r="K19" s="338"/>
      <c r="L19" s="46"/>
    </row>
    <row r="20" spans="2:12" ht="13.5" customHeight="1">
      <c r="B20" s="250" t="s">
        <v>77</v>
      </c>
      <c r="C20" s="338">
        <v>35402</v>
      </c>
      <c r="D20" s="338">
        <v>16895</v>
      </c>
      <c r="E20" s="338">
        <v>18507</v>
      </c>
      <c r="F20" s="338">
        <v>13020</v>
      </c>
      <c r="G20" s="338">
        <v>9277</v>
      </c>
      <c r="H20" s="338">
        <v>12537</v>
      </c>
      <c r="I20" s="338">
        <v>9025</v>
      </c>
      <c r="J20" s="338">
        <v>483</v>
      </c>
      <c r="K20" s="338">
        <v>252</v>
      </c>
      <c r="L20" s="46">
        <v>13059</v>
      </c>
    </row>
    <row r="21" spans="2:12" ht="13.5" customHeight="1">
      <c r="B21" s="250" t="s">
        <v>78</v>
      </c>
      <c r="C21" s="338">
        <v>35297</v>
      </c>
      <c r="D21" s="338">
        <v>16877</v>
      </c>
      <c r="E21" s="338">
        <v>18420</v>
      </c>
      <c r="F21" s="338">
        <v>13527</v>
      </c>
      <c r="G21" s="338">
        <v>9828</v>
      </c>
      <c r="H21" s="338">
        <v>13207</v>
      </c>
      <c r="I21" s="338">
        <v>9653</v>
      </c>
      <c r="J21" s="338">
        <v>320</v>
      </c>
      <c r="K21" s="338">
        <v>175</v>
      </c>
      <c r="L21" s="46">
        <v>11931</v>
      </c>
    </row>
    <row r="22" spans="2:12" ht="13.5" customHeight="1">
      <c r="B22" s="250" t="s">
        <v>79</v>
      </c>
      <c r="C22" s="338">
        <v>32264</v>
      </c>
      <c r="D22" s="338">
        <v>15270</v>
      </c>
      <c r="E22" s="338">
        <v>16994</v>
      </c>
      <c r="F22" s="338">
        <v>11759</v>
      </c>
      <c r="G22" s="338">
        <v>9135</v>
      </c>
      <c r="H22" s="338">
        <v>11370</v>
      </c>
      <c r="I22" s="338">
        <v>8913</v>
      </c>
      <c r="J22" s="338">
        <v>389</v>
      </c>
      <c r="K22" s="338">
        <v>222</v>
      </c>
      <c r="L22" s="46">
        <v>11359</v>
      </c>
    </row>
    <row r="23" spans="2:12" ht="13.5" customHeight="1">
      <c r="B23" s="250" t="s">
        <v>80</v>
      </c>
      <c r="C23" s="338">
        <v>25479</v>
      </c>
      <c r="D23" s="338">
        <v>12124</v>
      </c>
      <c r="E23" s="338">
        <v>13355</v>
      </c>
      <c r="F23" s="338">
        <v>9572</v>
      </c>
      <c r="G23" s="338">
        <v>6976</v>
      </c>
      <c r="H23" s="338">
        <v>9367</v>
      </c>
      <c r="I23" s="338">
        <v>6873</v>
      </c>
      <c r="J23" s="338">
        <v>205</v>
      </c>
      <c r="K23" s="338">
        <v>103</v>
      </c>
      <c r="L23" s="46">
        <v>8922</v>
      </c>
    </row>
    <row r="24" spans="2:12" ht="6" customHeight="1">
      <c r="B24" s="250"/>
      <c r="C24" s="338"/>
      <c r="D24" s="338"/>
      <c r="E24" s="338"/>
      <c r="F24" s="338"/>
      <c r="G24" s="338"/>
      <c r="H24" s="338"/>
      <c r="I24" s="338"/>
      <c r="J24" s="338"/>
      <c r="K24" s="338"/>
      <c r="L24" s="46"/>
    </row>
    <row r="25" spans="2:12" ht="13.5" customHeight="1">
      <c r="B25" s="250" t="s">
        <v>81</v>
      </c>
      <c r="C25" s="338">
        <v>27328</v>
      </c>
      <c r="D25" s="338">
        <v>13131</v>
      </c>
      <c r="E25" s="338">
        <v>14197</v>
      </c>
      <c r="F25" s="338">
        <v>10325</v>
      </c>
      <c r="G25" s="338">
        <v>7554</v>
      </c>
      <c r="H25" s="338">
        <v>10072</v>
      </c>
      <c r="I25" s="338">
        <v>7409</v>
      </c>
      <c r="J25" s="338">
        <v>253</v>
      </c>
      <c r="K25" s="338">
        <v>145</v>
      </c>
      <c r="L25" s="46">
        <v>9437</v>
      </c>
    </row>
    <row r="26" spans="2:12" ht="13.5" customHeight="1">
      <c r="B26" s="250" t="s">
        <v>82</v>
      </c>
      <c r="C26" s="338">
        <v>50164</v>
      </c>
      <c r="D26" s="338">
        <v>24079</v>
      </c>
      <c r="E26" s="338">
        <v>26085</v>
      </c>
      <c r="F26" s="338">
        <v>19547</v>
      </c>
      <c r="G26" s="338">
        <v>14343</v>
      </c>
      <c r="H26" s="338">
        <v>18976</v>
      </c>
      <c r="I26" s="338">
        <v>14006</v>
      </c>
      <c r="J26" s="338">
        <v>571</v>
      </c>
      <c r="K26" s="338">
        <v>337</v>
      </c>
      <c r="L26" s="46">
        <v>16239</v>
      </c>
    </row>
    <row r="27" spans="2:12" ht="13.5" customHeight="1">
      <c r="B27" s="250" t="s">
        <v>83</v>
      </c>
      <c r="C27" s="338">
        <v>35877</v>
      </c>
      <c r="D27" s="338">
        <v>17743</v>
      </c>
      <c r="E27" s="338">
        <v>18134</v>
      </c>
      <c r="F27" s="338">
        <v>14590</v>
      </c>
      <c r="G27" s="338">
        <v>9962</v>
      </c>
      <c r="H27" s="338">
        <v>14212</v>
      </c>
      <c r="I27" s="338">
        <v>9735</v>
      </c>
      <c r="J27" s="338">
        <v>378</v>
      </c>
      <c r="K27" s="338">
        <v>227</v>
      </c>
      <c r="L27" s="46">
        <v>11317</v>
      </c>
    </row>
    <row r="28" spans="2:12" ht="13.5" customHeight="1">
      <c r="B28" s="250" t="s">
        <v>84</v>
      </c>
      <c r="C28" s="338">
        <v>19315</v>
      </c>
      <c r="D28" s="338">
        <v>9277</v>
      </c>
      <c r="E28" s="338">
        <v>10038</v>
      </c>
      <c r="F28" s="338">
        <v>7377</v>
      </c>
      <c r="G28" s="338">
        <v>5379</v>
      </c>
      <c r="H28" s="338">
        <v>7244</v>
      </c>
      <c r="I28" s="338">
        <v>5313</v>
      </c>
      <c r="J28" s="338">
        <v>133</v>
      </c>
      <c r="K28" s="338">
        <v>66</v>
      </c>
      <c r="L28" s="46">
        <v>6540</v>
      </c>
    </row>
    <row r="29" spans="2:12" ht="13.5" customHeight="1">
      <c r="B29" s="250" t="s">
        <v>85</v>
      </c>
      <c r="C29" s="338">
        <v>30499</v>
      </c>
      <c r="D29" s="338">
        <v>14371</v>
      </c>
      <c r="E29" s="338">
        <v>16128</v>
      </c>
      <c r="F29" s="338">
        <v>11277</v>
      </c>
      <c r="G29" s="338">
        <v>8604</v>
      </c>
      <c r="H29" s="338">
        <v>10984</v>
      </c>
      <c r="I29" s="338">
        <v>8439</v>
      </c>
      <c r="J29" s="338">
        <v>293</v>
      </c>
      <c r="K29" s="338">
        <v>165</v>
      </c>
      <c r="L29" s="46">
        <v>10609</v>
      </c>
    </row>
    <row r="30" spans="2:12" ht="6" customHeight="1">
      <c r="B30" s="250"/>
      <c r="C30" s="338"/>
      <c r="D30" s="338"/>
      <c r="E30" s="338"/>
      <c r="F30" s="338"/>
      <c r="G30" s="338"/>
      <c r="H30" s="338"/>
      <c r="I30" s="338"/>
      <c r="J30" s="338"/>
      <c r="K30" s="338"/>
      <c r="L30" s="46"/>
    </row>
    <row r="31" spans="2:12" ht="13.5" customHeight="1">
      <c r="B31" s="250" t="s">
        <v>86</v>
      </c>
      <c r="C31" s="338">
        <v>12719</v>
      </c>
      <c r="D31" s="338">
        <v>6030</v>
      </c>
      <c r="E31" s="338">
        <v>6689</v>
      </c>
      <c r="F31" s="338">
        <v>4816</v>
      </c>
      <c r="G31" s="338">
        <v>3560</v>
      </c>
      <c r="H31" s="338">
        <v>4684</v>
      </c>
      <c r="I31" s="338">
        <v>3490</v>
      </c>
      <c r="J31" s="338">
        <v>132</v>
      </c>
      <c r="K31" s="338">
        <v>70</v>
      </c>
      <c r="L31" s="46">
        <v>4341</v>
      </c>
    </row>
    <row r="32" spans="2:12" ht="13.5" customHeight="1">
      <c r="B32" s="250" t="s">
        <v>87</v>
      </c>
      <c r="C32" s="338">
        <v>10244</v>
      </c>
      <c r="D32" s="338">
        <v>4899</v>
      </c>
      <c r="E32" s="338">
        <v>5345</v>
      </c>
      <c r="F32" s="338">
        <v>3899</v>
      </c>
      <c r="G32" s="338">
        <v>2849</v>
      </c>
      <c r="H32" s="338">
        <v>3775</v>
      </c>
      <c r="I32" s="338">
        <v>2796</v>
      </c>
      <c r="J32" s="338">
        <v>124</v>
      </c>
      <c r="K32" s="338">
        <v>53</v>
      </c>
      <c r="L32" s="46">
        <v>3495</v>
      </c>
    </row>
    <row r="33" spans="2:12" ht="13.5" customHeight="1">
      <c r="B33" s="250" t="s">
        <v>88</v>
      </c>
      <c r="C33" s="338">
        <v>18156</v>
      </c>
      <c r="D33" s="338">
        <v>8639</v>
      </c>
      <c r="E33" s="338">
        <v>9517</v>
      </c>
      <c r="F33" s="338">
        <v>6782</v>
      </c>
      <c r="G33" s="338">
        <v>5008</v>
      </c>
      <c r="H33" s="338">
        <v>6633</v>
      </c>
      <c r="I33" s="338">
        <v>4907</v>
      </c>
      <c r="J33" s="338">
        <v>149</v>
      </c>
      <c r="K33" s="338">
        <v>101</v>
      </c>
      <c r="L33" s="46">
        <v>6363</v>
      </c>
    </row>
    <row r="34" spans="2:12" ht="13.5" customHeight="1">
      <c r="B34" s="250" t="s">
        <v>89</v>
      </c>
      <c r="C34" s="338">
        <v>6961</v>
      </c>
      <c r="D34" s="338">
        <v>3374</v>
      </c>
      <c r="E34" s="338">
        <v>3587</v>
      </c>
      <c r="F34" s="338">
        <v>2714</v>
      </c>
      <c r="G34" s="338">
        <v>1785</v>
      </c>
      <c r="H34" s="338">
        <v>2644</v>
      </c>
      <c r="I34" s="338">
        <v>1766</v>
      </c>
      <c r="J34" s="338">
        <v>70</v>
      </c>
      <c r="K34" s="338">
        <v>19</v>
      </c>
      <c r="L34" s="46">
        <v>2462</v>
      </c>
    </row>
    <row r="35" spans="2:12" ht="13.5" customHeight="1">
      <c r="B35" s="250" t="s">
        <v>90</v>
      </c>
      <c r="C35" s="338">
        <v>8254</v>
      </c>
      <c r="D35" s="338">
        <v>4032</v>
      </c>
      <c r="E35" s="338">
        <v>4222</v>
      </c>
      <c r="F35" s="338">
        <v>3213</v>
      </c>
      <c r="G35" s="338">
        <v>2290</v>
      </c>
      <c r="H35" s="338">
        <v>3174</v>
      </c>
      <c r="I35" s="338">
        <v>2261</v>
      </c>
      <c r="J35" s="338">
        <v>39</v>
      </c>
      <c r="K35" s="338">
        <v>29</v>
      </c>
      <c r="L35" s="46">
        <v>2749</v>
      </c>
    </row>
    <row r="36" spans="2:12" ht="13.5" customHeight="1">
      <c r="B36" s="250" t="s">
        <v>91</v>
      </c>
      <c r="C36" s="338">
        <v>8836</v>
      </c>
      <c r="D36" s="338">
        <v>4211</v>
      </c>
      <c r="E36" s="338">
        <v>4625</v>
      </c>
      <c r="F36" s="338">
        <v>3283</v>
      </c>
      <c r="G36" s="338">
        <v>2390</v>
      </c>
      <c r="H36" s="338">
        <v>3206</v>
      </c>
      <c r="I36" s="338">
        <v>2348</v>
      </c>
      <c r="J36" s="338">
        <v>77</v>
      </c>
      <c r="K36" s="338">
        <v>42</v>
      </c>
      <c r="L36" s="46">
        <v>3163</v>
      </c>
    </row>
    <row r="37" spans="2:12" ht="13.5" customHeight="1">
      <c r="B37" s="250" t="s">
        <v>92</v>
      </c>
      <c r="C37" s="338">
        <v>8284</v>
      </c>
      <c r="D37" s="338">
        <v>3993</v>
      </c>
      <c r="E37" s="338">
        <v>4291</v>
      </c>
      <c r="F37" s="338">
        <v>3063</v>
      </c>
      <c r="G37" s="338">
        <v>2188</v>
      </c>
      <c r="H37" s="338">
        <v>2995</v>
      </c>
      <c r="I37" s="338">
        <v>2153</v>
      </c>
      <c r="J37" s="338">
        <v>68</v>
      </c>
      <c r="K37" s="338">
        <v>35</v>
      </c>
      <c r="L37" s="46">
        <v>3028</v>
      </c>
    </row>
    <row r="38" spans="2:12" ht="6" customHeight="1">
      <c r="B38" s="250"/>
      <c r="C38" s="338"/>
      <c r="D38" s="338"/>
      <c r="E38" s="338"/>
      <c r="F38" s="338"/>
      <c r="G38" s="338"/>
      <c r="H38" s="338"/>
      <c r="I38" s="338"/>
      <c r="J38" s="338"/>
      <c r="K38" s="338"/>
      <c r="L38" s="46"/>
    </row>
    <row r="39" spans="2:12" ht="13.5" customHeight="1">
      <c r="B39" s="250" t="s">
        <v>93</v>
      </c>
      <c r="C39" s="338">
        <v>6264</v>
      </c>
      <c r="D39" s="338">
        <v>2973</v>
      </c>
      <c r="E39" s="338">
        <v>3291</v>
      </c>
      <c r="F39" s="338">
        <v>2312</v>
      </c>
      <c r="G39" s="338">
        <v>1531</v>
      </c>
      <c r="H39" s="338">
        <v>2261</v>
      </c>
      <c r="I39" s="338">
        <v>1510</v>
      </c>
      <c r="J39" s="338">
        <v>51</v>
      </c>
      <c r="K39" s="338">
        <v>21</v>
      </c>
      <c r="L39" s="46">
        <v>2419</v>
      </c>
    </row>
    <row r="40" spans="2:12" ht="13.5" customHeight="1">
      <c r="B40" s="250" t="s">
        <v>94</v>
      </c>
      <c r="C40" s="338">
        <v>10033</v>
      </c>
      <c r="D40" s="338">
        <v>4813</v>
      </c>
      <c r="E40" s="338">
        <v>5220</v>
      </c>
      <c r="F40" s="338">
        <v>3712</v>
      </c>
      <c r="G40" s="338">
        <v>2573</v>
      </c>
      <c r="H40" s="338">
        <v>3626</v>
      </c>
      <c r="I40" s="338">
        <v>2531</v>
      </c>
      <c r="J40" s="338">
        <v>86</v>
      </c>
      <c r="K40" s="338">
        <v>42</v>
      </c>
      <c r="L40" s="46">
        <v>3745</v>
      </c>
    </row>
    <row r="41" spans="2:12" ht="13.5" customHeight="1">
      <c r="B41" s="250" t="s">
        <v>95</v>
      </c>
      <c r="C41" s="338">
        <v>6220</v>
      </c>
      <c r="D41" s="338">
        <v>2968</v>
      </c>
      <c r="E41" s="338">
        <v>3252</v>
      </c>
      <c r="F41" s="338">
        <v>2194</v>
      </c>
      <c r="G41" s="338">
        <v>1503</v>
      </c>
      <c r="H41" s="338">
        <v>2094</v>
      </c>
      <c r="I41" s="338">
        <v>1466</v>
      </c>
      <c r="J41" s="338">
        <v>100</v>
      </c>
      <c r="K41" s="338">
        <v>37</v>
      </c>
      <c r="L41" s="46">
        <v>2522</v>
      </c>
    </row>
    <row r="42" spans="2:12" ht="13.5" customHeight="1">
      <c r="B42" s="250" t="s">
        <v>96</v>
      </c>
      <c r="C42" s="338">
        <v>9644</v>
      </c>
      <c r="D42" s="338">
        <v>4562</v>
      </c>
      <c r="E42" s="338">
        <v>5082</v>
      </c>
      <c r="F42" s="338">
        <v>3481</v>
      </c>
      <c r="G42" s="338">
        <v>2303</v>
      </c>
      <c r="H42" s="338">
        <v>3356</v>
      </c>
      <c r="I42" s="338">
        <v>2258</v>
      </c>
      <c r="J42" s="338">
        <v>125</v>
      </c>
      <c r="K42" s="338">
        <v>45</v>
      </c>
      <c r="L42" s="46">
        <v>3853</v>
      </c>
    </row>
    <row r="43" spans="2:12" ht="13.5" customHeight="1">
      <c r="B43" s="250" t="s">
        <v>97</v>
      </c>
      <c r="C43" s="338">
        <v>3979</v>
      </c>
      <c r="D43" s="338">
        <v>1911</v>
      </c>
      <c r="E43" s="338">
        <v>2068</v>
      </c>
      <c r="F43" s="338">
        <v>1535</v>
      </c>
      <c r="G43" s="338">
        <v>1021</v>
      </c>
      <c r="H43" s="338">
        <v>1506</v>
      </c>
      <c r="I43" s="338">
        <v>1004</v>
      </c>
      <c r="J43" s="338">
        <v>29</v>
      </c>
      <c r="K43" s="338">
        <v>17</v>
      </c>
      <c r="L43" s="46">
        <v>1422</v>
      </c>
    </row>
    <row r="44" spans="2:12" ht="13.5" customHeight="1">
      <c r="B44" s="250" t="s">
        <v>98</v>
      </c>
      <c r="C44" s="338">
        <v>5033</v>
      </c>
      <c r="D44" s="338">
        <v>2379</v>
      </c>
      <c r="E44" s="338">
        <v>2654</v>
      </c>
      <c r="F44" s="338">
        <v>1866</v>
      </c>
      <c r="G44" s="338">
        <v>1359</v>
      </c>
      <c r="H44" s="338">
        <v>1839</v>
      </c>
      <c r="I44" s="338">
        <v>1339</v>
      </c>
      <c r="J44" s="338">
        <v>27</v>
      </c>
      <c r="K44" s="338">
        <v>20</v>
      </c>
      <c r="L44" s="46">
        <v>1807</v>
      </c>
    </row>
    <row r="45" spans="2:12" ht="13.5" customHeight="1">
      <c r="B45" s="250" t="s">
        <v>99</v>
      </c>
      <c r="C45" s="338">
        <v>5747</v>
      </c>
      <c r="D45" s="338">
        <v>2770</v>
      </c>
      <c r="E45" s="338">
        <v>2977</v>
      </c>
      <c r="F45" s="338">
        <v>2120</v>
      </c>
      <c r="G45" s="338">
        <v>1310</v>
      </c>
      <c r="H45" s="338">
        <v>2057</v>
      </c>
      <c r="I45" s="338">
        <v>1280</v>
      </c>
      <c r="J45" s="338">
        <v>63</v>
      </c>
      <c r="K45" s="338">
        <v>30</v>
      </c>
      <c r="L45" s="46">
        <v>2316</v>
      </c>
    </row>
    <row r="46" spans="2:12" ht="6" customHeight="1">
      <c r="B46" s="250"/>
      <c r="C46" s="338"/>
      <c r="D46" s="338"/>
      <c r="E46" s="338"/>
      <c r="F46" s="338"/>
      <c r="G46" s="338"/>
      <c r="H46" s="338"/>
      <c r="I46" s="338"/>
      <c r="J46" s="338"/>
      <c r="K46" s="338"/>
      <c r="L46" s="46"/>
    </row>
    <row r="47" spans="2:12" ht="13.5" customHeight="1">
      <c r="B47" s="250" t="s">
        <v>100</v>
      </c>
      <c r="C47" s="338">
        <v>22272</v>
      </c>
      <c r="D47" s="338">
        <v>10708</v>
      </c>
      <c r="E47" s="338">
        <v>11564</v>
      </c>
      <c r="F47" s="338">
        <v>8504</v>
      </c>
      <c r="G47" s="338">
        <v>6402</v>
      </c>
      <c r="H47" s="338">
        <v>8317</v>
      </c>
      <c r="I47" s="338">
        <v>6304</v>
      </c>
      <c r="J47" s="338">
        <v>187</v>
      </c>
      <c r="K47" s="338">
        <v>98</v>
      </c>
      <c r="L47" s="46">
        <v>7355</v>
      </c>
    </row>
    <row r="48" spans="2:12" ht="13.5" customHeight="1">
      <c r="B48" s="250" t="s">
        <v>101</v>
      </c>
      <c r="C48" s="338">
        <v>17394</v>
      </c>
      <c r="D48" s="338">
        <v>8392</v>
      </c>
      <c r="E48" s="338">
        <v>9002</v>
      </c>
      <c r="F48" s="338">
        <v>6267</v>
      </c>
      <c r="G48" s="338">
        <v>4687</v>
      </c>
      <c r="H48" s="338">
        <v>6151</v>
      </c>
      <c r="I48" s="338">
        <v>4634</v>
      </c>
      <c r="J48" s="338">
        <v>116</v>
      </c>
      <c r="K48" s="338">
        <v>53</v>
      </c>
      <c r="L48" s="46">
        <v>6436</v>
      </c>
    </row>
    <row r="49" spans="2:12" ht="13.5" customHeight="1">
      <c r="B49" s="250" t="s">
        <v>102</v>
      </c>
      <c r="C49" s="338">
        <v>9016</v>
      </c>
      <c r="D49" s="338">
        <v>4388</v>
      </c>
      <c r="E49" s="338">
        <v>4628</v>
      </c>
      <c r="F49" s="338">
        <v>3444</v>
      </c>
      <c r="G49" s="338">
        <v>2238</v>
      </c>
      <c r="H49" s="338">
        <v>3363</v>
      </c>
      <c r="I49" s="338">
        <v>2208</v>
      </c>
      <c r="J49" s="338">
        <v>81</v>
      </c>
      <c r="K49" s="338">
        <v>30</v>
      </c>
      <c r="L49" s="46">
        <v>3332</v>
      </c>
    </row>
    <row r="50" spans="2:12" ht="13.5" customHeight="1">
      <c r="B50" s="250" t="s">
        <v>103</v>
      </c>
      <c r="C50" s="338">
        <v>14691</v>
      </c>
      <c r="D50" s="338">
        <v>7069</v>
      </c>
      <c r="E50" s="338">
        <v>7622</v>
      </c>
      <c r="F50" s="338">
        <v>5562</v>
      </c>
      <c r="G50" s="338">
        <v>3869</v>
      </c>
      <c r="H50" s="338">
        <v>5479</v>
      </c>
      <c r="I50" s="338">
        <v>3809</v>
      </c>
      <c r="J50" s="338">
        <v>83</v>
      </c>
      <c r="K50" s="338">
        <v>60</v>
      </c>
      <c r="L50" s="46">
        <v>5257</v>
      </c>
    </row>
    <row r="51" spans="2:12" ht="13.5" customHeight="1">
      <c r="B51" s="250" t="s">
        <v>104</v>
      </c>
      <c r="C51" s="338">
        <v>7898</v>
      </c>
      <c r="D51" s="338">
        <v>3779</v>
      </c>
      <c r="E51" s="338">
        <v>4119</v>
      </c>
      <c r="F51" s="338">
        <v>2989</v>
      </c>
      <c r="G51" s="338">
        <v>2108</v>
      </c>
      <c r="H51" s="338">
        <v>2935</v>
      </c>
      <c r="I51" s="338">
        <v>2078</v>
      </c>
      <c r="J51" s="338">
        <v>54</v>
      </c>
      <c r="K51" s="338">
        <v>30</v>
      </c>
      <c r="L51" s="46">
        <v>2798</v>
      </c>
    </row>
    <row r="52" spans="2:12" ht="6" customHeight="1">
      <c r="B52" s="250"/>
      <c r="C52" s="338"/>
      <c r="D52" s="338"/>
      <c r="E52" s="338"/>
      <c r="F52" s="338"/>
      <c r="G52" s="338"/>
      <c r="H52" s="338"/>
      <c r="I52" s="338"/>
      <c r="J52" s="338"/>
      <c r="K52" s="338"/>
      <c r="L52" s="46"/>
    </row>
    <row r="53" spans="2:12" ht="13.5" customHeight="1">
      <c r="B53" s="250" t="s">
        <v>105</v>
      </c>
      <c r="C53" s="338">
        <v>6313</v>
      </c>
      <c r="D53" s="338">
        <v>2923</v>
      </c>
      <c r="E53" s="338">
        <v>3390</v>
      </c>
      <c r="F53" s="338">
        <v>2254</v>
      </c>
      <c r="G53" s="338">
        <v>1653</v>
      </c>
      <c r="H53" s="338">
        <v>2200</v>
      </c>
      <c r="I53" s="338">
        <v>1632</v>
      </c>
      <c r="J53" s="338">
        <v>54</v>
      </c>
      <c r="K53" s="338">
        <v>21</v>
      </c>
      <c r="L53" s="46">
        <v>2404</v>
      </c>
    </row>
    <row r="54" spans="2:12" ht="13.5" customHeight="1">
      <c r="B54" s="250" t="s">
        <v>106</v>
      </c>
      <c r="C54" s="338">
        <v>15681</v>
      </c>
      <c r="D54" s="338">
        <v>7394</v>
      </c>
      <c r="E54" s="338">
        <v>8287</v>
      </c>
      <c r="F54" s="338">
        <v>5767</v>
      </c>
      <c r="G54" s="338">
        <v>4332</v>
      </c>
      <c r="H54" s="338">
        <v>5597</v>
      </c>
      <c r="I54" s="338">
        <v>4236</v>
      </c>
      <c r="J54" s="338">
        <v>170</v>
      </c>
      <c r="K54" s="338">
        <v>96</v>
      </c>
      <c r="L54" s="46">
        <v>5574</v>
      </c>
    </row>
    <row r="55" spans="2:12" ht="13.5" customHeight="1">
      <c r="B55" s="250" t="s">
        <v>107</v>
      </c>
      <c r="C55" s="338">
        <v>10347</v>
      </c>
      <c r="D55" s="338">
        <v>4856</v>
      </c>
      <c r="E55" s="338">
        <v>5491</v>
      </c>
      <c r="F55" s="338">
        <v>3696</v>
      </c>
      <c r="G55" s="338">
        <v>2961</v>
      </c>
      <c r="H55" s="338">
        <v>3602</v>
      </c>
      <c r="I55" s="338">
        <v>2926</v>
      </c>
      <c r="J55" s="338">
        <v>94</v>
      </c>
      <c r="K55" s="338">
        <v>35</v>
      </c>
      <c r="L55" s="46">
        <v>3688</v>
      </c>
    </row>
    <row r="56" spans="2:12" ht="13.5" customHeight="1">
      <c r="B56" s="250" t="s">
        <v>108</v>
      </c>
      <c r="C56" s="338">
        <v>8230</v>
      </c>
      <c r="D56" s="338">
        <v>3927</v>
      </c>
      <c r="E56" s="338">
        <v>4303</v>
      </c>
      <c r="F56" s="338">
        <v>3023</v>
      </c>
      <c r="G56" s="338">
        <v>2318</v>
      </c>
      <c r="H56" s="338">
        <v>2962</v>
      </c>
      <c r="I56" s="338">
        <v>2288</v>
      </c>
      <c r="J56" s="338">
        <v>61</v>
      </c>
      <c r="K56" s="338">
        <v>30</v>
      </c>
      <c r="L56" s="46">
        <v>2888</v>
      </c>
    </row>
    <row r="57" spans="2:12" ht="13.5" customHeight="1">
      <c r="B57" s="250" t="s">
        <v>109</v>
      </c>
      <c r="C57" s="338">
        <v>7154</v>
      </c>
      <c r="D57" s="338">
        <v>3333</v>
      </c>
      <c r="E57" s="338">
        <v>3821</v>
      </c>
      <c r="F57" s="338">
        <v>2613</v>
      </c>
      <c r="G57" s="338">
        <v>2135</v>
      </c>
      <c r="H57" s="338">
        <v>2555</v>
      </c>
      <c r="I57" s="338">
        <v>2107</v>
      </c>
      <c r="J57" s="338">
        <v>58</v>
      </c>
      <c r="K57" s="338">
        <v>28</v>
      </c>
      <c r="L57" s="46">
        <v>2403</v>
      </c>
    </row>
    <row r="58" spans="2:12" ht="13.5" customHeight="1">
      <c r="B58" s="250" t="s">
        <v>110</v>
      </c>
      <c r="C58" s="338">
        <v>6860</v>
      </c>
      <c r="D58" s="338">
        <v>3298</v>
      </c>
      <c r="E58" s="338">
        <v>3562</v>
      </c>
      <c r="F58" s="338">
        <v>2584</v>
      </c>
      <c r="G58" s="338">
        <v>1909</v>
      </c>
      <c r="H58" s="338">
        <v>2544</v>
      </c>
      <c r="I58" s="338">
        <v>1894</v>
      </c>
      <c r="J58" s="338">
        <v>40</v>
      </c>
      <c r="K58" s="338">
        <v>15</v>
      </c>
      <c r="L58" s="46">
        <v>2367</v>
      </c>
    </row>
    <row r="59" spans="2:12" ht="13.5" customHeight="1">
      <c r="B59" s="250" t="s">
        <v>111</v>
      </c>
      <c r="C59" s="338">
        <v>5211</v>
      </c>
      <c r="D59" s="338">
        <v>2503</v>
      </c>
      <c r="E59" s="338">
        <v>2708</v>
      </c>
      <c r="F59" s="338">
        <v>1928</v>
      </c>
      <c r="G59" s="338">
        <v>1403</v>
      </c>
      <c r="H59" s="338">
        <v>1879</v>
      </c>
      <c r="I59" s="338">
        <v>1370</v>
      </c>
      <c r="J59" s="338">
        <v>49</v>
      </c>
      <c r="K59" s="338">
        <v>33</v>
      </c>
      <c r="L59" s="46">
        <v>1878</v>
      </c>
    </row>
    <row r="60" spans="2:12" ht="13.5" customHeight="1">
      <c r="B60" s="250" t="s">
        <v>112</v>
      </c>
      <c r="C60" s="338">
        <v>9766</v>
      </c>
      <c r="D60" s="338">
        <v>4330</v>
      </c>
      <c r="E60" s="338">
        <v>5436</v>
      </c>
      <c r="F60" s="338">
        <v>3317</v>
      </c>
      <c r="G60" s="338">
        <v>2872</v>
      </c>
      <c r="H60" s="338">
        <v>3233</v>
      </c>
      <c r="I60" s="338">
        <v>2830</v>
      </c>
      <c r="J60" s="338">
        <v>84</v>
      </c>
      <c r="K60" s="338">
        <v>42</v>
      </c>
      <c r="L60" s="46">
        <v>3577</v>
      </c>
    </row>
    <row r="61" spans="2:12" ht="13.5" customHeight="1">
      <c r="B61" s="250" t="s">
        <v>113</v>
      </c>
      <c r="C61" s="338">
        <v>15863</v>
      </c>
      <c r="D61" s="338">
        <v>7390</v>
      </c>
      <c r="E61" s="338">
        <v>8473</v>
      </c>
      <c r="F61" s="338">
        <v>5777</v>
      </c>
      <c r="G61" s="338">
        <v>4488</v>
      </c>
      <c r="H61" s="338">
        <v>5621</v>
      </c>
      <c r="I61" s="338">
        <v>4389</v>
      </c>
      <c r="J61" s="338">
        <v>156</v>
      </c>
      <c r="K61" s="338">
        <v>99</v>
      </c>
      <c r="L61" s="46">
        <v>5598</v>
      </c>
    </row>
    <row r="62" spans="2:12" ht="13.5" customHeight="1">
      <c r="B62" s="250" t="s">
        <v>114</v>
      </c>
      <c r="C62" s="338">
        <v>6601</v>
      </c>
      <c r="D62" s="338">
        <v>3087</v>
      </c>
      <c r="E62" s="338">
        <v>3514</v>
      </c>
      <c r="F62" s="338">
        <v>2423</v>
      </c>
      <c r="G62" s="338">
        <v>1826</v>
      </c>
      <c r="H62" s="338">
        <v>2357</v>
      </c>
      <c r="I62" s="338">
        <v>1781</v>
      </c>
      <c r="J62" s="338">
        <v>66</v>
      </c>
      <c r="K62" s="338">
        <v>45</v>
      </c>
      <c r="L62" s="46">
        <v>2351</v>
      </c>
    </row>
    <row r="63" spans="2:12" ht="13.5" customHeight="1">
      <c r="B63" s="250" t="s">
        <v>115</v>
      </c>
      <c r="C63" s="338">
        <v>4914</v>
      </c>
      <c r="D63" s="338">
        <v>2321</v>
      </c>
      <c r="E63" s="338">
        <v>2593</v>
      </c>
      <c r="F63" s="338">
        <v>1808</v>
      </c>
      <c r="G63" s="338">
        <v>1377</v>
      </c>
      <c r="H63" s="338">
        <v>1766</v>
      </c>
      <c r="I63" s="338">
        <v>1351</v>
      </c>
      <c r="J63" s="338">
        <v>42</v>
      </c>
      <c r="K63" s="338">
        <v>26</v>
      </c>
      <c r="L63" s="46">
        <v>1729</v>
      </c>
    </row>
    <row r="64" spans="2:12" ht="13.5" customHeight="1">
      <c r="B64" s="254" t="s">
        <v>116</v>
      </c>
      <c r="C64" s="350">
        <v>6307</v>
      </c>
      <c r="D64" s="350">
        <v>2916</v>
      </c>
      <c r="E64" s="350">
        <v>3391</v>
      </c>
      <c r="F64" s="350">
        <v>2275</v>
      </c>
      <c r="G64" s="350">
        <v>1747</v>
      </c>
      <c r="H64" s="350">
        <v>2220</v>
      </c>
      <c r="I64" s="350">
        <v>1716</v>
      </c>
      <c r="J64" s="350">
        <v>55</v>
      </c>
      <c r="K64" s="350">
        <v>31</v>
      </c>
      <c r="L64" s="373">
        <v>2285</v>
      </c>
    </row>
    <row r="65" ht="12">
      <c r="B65" s="35" t="s">
        <v>412</v>
      </c>
    </row>
    <row r="66" ht="12">
      <c r="B66" s="35" t="s">
        <v>413</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I61"/>
  <sheetViews>
    <sheetView workbookViewId="0" topLeftCell="A1">
      <selection activeCell="A1" sqref="A1"/>
    </sheetView>
  </sheetViews>
  <sheetFormatPr defaultColWidth="9.00390625" defaultRowHeight="13.5"/>
  <cols>
    <col min="1" max="1" width="2.625" style="35" customWidth="1"/>
    <col min="2" max="2" width="24.625" style="35" customWidth="1"/>
    <col min="3" max="9" width="10.125" style="35" customWidth="1"/>
    <col min="10" max="16384" width="9.00390625" style="35" customWidth="1"/>
  </cols>
  <sheetData>
    <row r="1" ht="14.25">
      <c r="B1" s="147" t="s">
        <v>414</v>
      </c>
    </row>
    <row r="2" ht="12">
      <c r="G2" s="35" t="s">
        <v>415</v>
      </c>
    </row>
    <row r="3" spans="2:9" s="376" customFormat="1" ht="24.75" customHeight="1">
      <c r="B3" s="377" t="s">
        <v>416</v>
      </c>
      <c r="C3" s="378" t="s">
        <v>66</v>
      </c>
      <c r="D3" s="378" t="s">
        <v>417</v>
      </c>
      <c r="E3" s="378" t="s">
        <v>418</v>
      </c>
      <c r="F3" s="379" t="s">
        <v>419</v>
      </c>
      <c r="G3" s="379" t="s">
        <v>420</v>
      </c>
      <c r="H3" s="379" t="s">
        <v>421</v>
      </c>
      <c r="I3" s="380" t="s">
        <v>422</v>
      </c>
    </row>
    <row r="4" spans="2:9" s="310" customFormat="1" ht="19.5" customHeight="1">
      <c r="B4" s="335" t="s">
        <v>66</v>
      </c>
      <c r="C4" s="70">
        <v>657193</v>
      </c>
      <c r="D4" s="70">
        <v>459337</v>
      </c>
      <c r="E4" s="70">
        <v>30994</v>
      </c>
      <c r="F4" s="70">
        <v>16508</v>
      </c>
      <c r="G4" s="70">
        <v>80762</v>
      </c>
      <c r="H4" s="70">
        <v>64965</v>
      </c>
      <c r="I4" s="71">
        <v>4594</v>
      </c>
    </row>
    <row r="5" spans="2:9" ht="6" customHeight="1">
      <c r="B5" s="381"/>
      <c r="C5" s="338"/>
      <c r="D5" s="338"/>
      <c r="E5" s="338"/>
      <c r="F5" s="338"/>
      <c r="G5" s="338"/>
      <c r="H5" s="338"/>
      <c r="I5" s="340"/>
    </row>
    <row r="6" spans="2:9" ht="15" customHeight="1">
      <c r="B6" s="381" t="s">
        <v>423</v>
      </c>
      <c r="C6" s="338">
        <v>82327</v>
      </c>
      <c r="D6" s="338">
        <v>2448</v>
      </c>
      <c r="E6" s="338">
        <v>156</v>
      </c>
      <c r="F6" s="338">
        <v>266</v>
      </c>
      <c r="G6" s="338">
        <v>42702</v>
      </c>
      <c r="H6" s="338">
        <v>36745</v>
      </c>
      <c r="I6" s="341" t="s">
        <v>283</v>
      </c>
    </row>
    <row r="7" spans="2:9" ht="15" customHeight="1">
      <c r="B7" s="381" t="s">
        <v>424</v>
      </c>
      <c r="C7" s="338">
        <v>1526</v>
      </c>
      <c r="D7" s="338">
        <v>1124</v>
      </c>
      <c r="E7" s="338">
        <v>28</v>
      </c>
      <c r="F7" s="338">
        <v>79</v>
      </c>
      <c r="G7" s="338">
        <v>189</v>
      </c>
      <c r="H7" s="338">
        <v>106</v>
      </c>
      <c r="I7" s="341" t="s">
        <v>283</v>
      </c>
    </row>
    <row r="8" spans="2:9" ht="15" customHeight="1">
      <c r="B8" s="381" t="s">
        <v>354</v>
      </c>
      <c r="C8" s="338">
        <v>1080</v>
      </c>
      <c r="D8" s="338">
        <v>355</v>
      </c>
      <c r="E8" s="338">
        <v>21</v>
      </c>
      <c r="F8" s="338">
        <v>62</v>
      </c>
      <c r="G8" s="338">
        <v>425</v>
      </c>
      <c r="H8" s="338">
        <v>217</v>
      </c>
      <c r="I8" s="341" t="s">
        <v>283</v>
      </c>
    </row>
    <row r="9" spans="2:9" ht="15" customHeight="1">
      <c r="B9" s="381" t="s">
        <v>355</v>
      </c>
      <c r="C9" s="338">
        <v>1024</v>
      </c>
      <c r="D9" s="338">
        <v>920</v>
      </c>
      <c r="E9" s="338">
        <v>81</v>
      </c>
      <c r="F9" s="338">
        <v>6</v>
      </c>
      <c r="G9" s="338">
        <v>11</v>
      </c>
      <c r="H9" s="338">
        <v>6</v>
      </c>
      <c r="I9" s="341" t="s">
        <v>283</v>
      </c>
    </row>
    <row r="10" spans="2:9" ht="15" customHeight="1">
      <c r="B10" s="381" t="s">
        <v>356</v>
      </c>
      <c r="C10" s="338">
        <v>70498</v>
      </c>
      <c r="D10" s="338">
        <v>50673</v>
      </c>
      <c r="E10" s="338">
        <v>6210</v>
      </c>
      <c r="F10" s="338">
        <v>4049</v>
      </c>
      <c r="G10" s="338">
        <v>6173</v>
      </c>
      <c r="H10" s="338">
        <v>3392</v>
      </c>
      <c r="I10" s="341" t="s">
        <v>283</v>
      </c>
    </row>
    <row r="11" spans="2:9" ht="6" customHeight="1">
      <c r="B11" s="381"/>
      <c r="C11" s="338"/>
      <c r="D11" s="338"/>
      <c r="E11" s="338"/>
      <c r="F11" s="338"/>
      <c r="G11" s="338"/>
      <c r="H11" s="338"/>
      <c r="I11" s="340"/>
    </row>
    <row r="12" spans="2:9" ht="15" customHeight="1">
      <c r="B12" s="381" t="s">
        <v>357</v>
      </c>
      <c r="C12" s="338">
        <v>160333</v>
      </c>
      <c r="D12" s="338">
        <v>139238</v>
      </c>
      <c r="E12" s="338">
        <v>7084</v>
      </c>
      <c r="F12" s="338">
        <v>1925</v>
      </c>
      <c r="G12" s="338">
        <v>3809</v>
      </c>
      <c r="H12" s="338">
        <v>4253</v>
      </c>
      <c r="I12" s="340">
        <v>4021</v>
      </c>
    </row>
    <row r="13" spans="2:9" ht="15" customHeight="1">
      <c r="B13" s="381" t="s">
        <v>425</v>
      </c>
      <c r="C13" s="338">
        <v>3049</v>
      </c>
      <c r="D13" s="338">
        <v>3014</v>
      </c>
      <c r="E13" s="338">
        <v>35</v>
      </c>
      <c r="F13" s="238" t="s">
        <v>283</v>
      </c>
      <c r="G13" s="238" t="s">
        <v>283</v>
      </c>
      <c r="H13" s="238" t="s">
        <v>283</v>
      </c>
      <c r="I13" s="341" t="s">
        <v>283</v>
      </c>
    </row>
    <row r="14" spans="2:9" ht="15" customHeight="1">
      <c r="B14" s="381" t="s">
        <v>426</v>
      </c>
      <c r="C14" s="338">
        <v>27372</v>
      </c>
      <c r="D14" s="338">
        <v>25441</v>
      </c>
      <c r="E14" s="338">
        <v>916</v>
      </c>
      <c r="F14" s="338">
        <v>162</v>
      </c>
      <c r="G14" s="338">
        <v>712</v>
      </c>
      <c r="H14" s="338">
        <v>141</v>
      </c>
      <c r="I14" s="341" t="s">
        <v>283</v>
      </c>
    </row>
    <row r="15" spans="2:9" ht="15" customHeight="1">
      <c r="B15" s="381" t="s">
        <v>427</v>
      </c>
      <c r="C15" s="338">
        <v>126810</v>
      </c>
      <c r="D15" s="338">
        <v>81911</v>
      </c>
      <c r="E15" s="338">
        <v>9976</v>
      </c>
      <c r="F15" s="338">
        <v>5811</v>
      </c>
      <c r="G15" s="338">
        <v>14587</v>
      </c>
      <c r="H15" s="338">
        <v>14523</v>
      </c>
      <c r="I15" s="341" t="s">
        <v>283</v>
      </c>
    </row>
    <row r="16" spans="2:9" ht="15" customHeight="1">
      <c r="B16" s="381" t="s">
        <v>428</v>
      </c>
      <c r="C16" s="338">
        <v>15903</v>
      </c>
      <c r="D16" s="338">
        <v>14811</v>
      </c>
      <c r="E16" s="338">
        <v>386</v>
      </c>
      <c r="F16" s="338">
        <v>54</v>
      </c>
      <c r="G16" s="338">
        <v>563</v>
      </c>
      <c r="H16" s="338">
        <v>89</v>
      </c>
      <c r="I16" s="341" t="s">
        <v>283</v>
      </c>
    </row>
    <row r="17" spans="2:9" ht="6" customHeight="1">
      <c r="B17" s="381"/>
      <c r="C17" s="338"/>
      <c r="D17" s="338"/>
      <c r="E17" s="338"/>
      <c r="F17" s="338"/>
      <c r="G17" s="338"/>
      <c r="H17" s="338"/>
      <c r="I17" s="340"/>
    </row>
    <row r="18" spans="2:9" ht="15" customHeight="1">
      <c r="B18" s="381" t="s">
        <v>362</v>
      </c>
      <c r="C18" s="338">
        <v>2177</v>
      </c>
      <c r="D18" s="338">
        <v>1005</v>
      </c>
      <c r="E18" s="338">
        <v>513</v>
      </c>
      <c r="F18" s="338">
        <v>69</v>
      </c>
      <c r="G18" s="338">
        <v>467</v>
      </c>
      <c r="H18" s="338">
        <v>123</v>
      </c>
      <c r="I18" s="341" t="s">
        <v>283</v>
      </c>
    </row>
    <row r="19" spans="2:9" ht="15" customHeight="1">
      <c r="B19" s="381" t="s">
        <v>363</v>
      </c>
      <c r="C19" s="338">
        <v>140456</v>
      </c>
      <c r="D19" s="338">
        <v>113936</v>
      </c>
      <c r="E19" s="338">
        <v>5570</v>
      </c>
      <c r="F19" s="338">
        <v>4016</v>
      </c>
      <c r="G19" s="338">
        <v>11023</v>
      </c>
      <c r="H19" s="338">
        <v>5330</v>
      </c>
      <c r="I19" s="340">
        <v>573</v>
      </c>
    </row>
    <row r="20" spans="2:9" ht="15" customHeight="1">
      <c r="B20" s="382" t="s">
        <v>429</v>
      </c>
      <c r="C20" s="338">
        <v>23941</v>
      </c>
      <c r="D20" s="338">
        <v>23941</v>
      </c>
      <c r="E20" s="238" t="s">
        <v>283</v>
      </c>
      <c r="F20" s="238" t="s">
        <v>283</v>
      </c>
      <c r="G20" s="238" t="s">
        <v>283</v>
      </c>
      <c r="H20" s="238" t="s">
        <v>283</v>
      </c>
      <c r="I20" s="341" t="s">
        <v>283</v>
      </c>
    </row>
    <row r="21" spans="2:9" ht="15" customHeight="1">
      <c r="B21" s="381" t="s">
        <v>365</v>
      </c>
      <c r="C21" s="338">
        <v>697</v>
      </c>
      <c r="D21" s="338">
        <v>520</v>
      </c>
      <c r="E21" s="338">
        <v>18</v>
      </c>
      <c r="F21" s="338">
        <v>9</v>
      </c>
      <c r="G21" s="338">
        <v>101</v>
      </c>
      <c r="H21" s="338">
        <v>40</v>
      </c>
      <c r="I21" s="341" t="s">
        <v>283</v>
      </c>
    </row>
    <row r="22" spans="2:9" ht="9.75" customHeight="1">
      <c r="B22" s="344"/>
      <c r="C22" s="313"/>
      <c r="D22" s="313"/>
      <c r="E22" s="313"/>
      <c r="F22" s="313"/>
      <c r="G22" s="313"/>
      <c r="H22" s="313"/>
      <c r="I22" s="252"/>
    </row>
    <row r="23" spans="2:9" s="310" customFormat="1" ht="19.5" customHeight="1">
      <c r="B23" s="383" t="s">
        <v>7</v>
      </c>
      <c r="C23" s="70">
        <v>378152</v>
      </c>
      <c r="D23" s="70">
        <v>259417</v>
      </c>
      <c r="E23" s="70">
        <v>23425</v>
      </c>
      <c r="F23" s="70">
        <v>13567</v>
      </c>
      <c r="G23" s="70">
        <v>66488</v>
      </c>
      <c r="H23" s="70">
        <v>14931</v>
      </c>
      <c r="I23" s="71">
        <v>311</v>
      </c>
    </row>
    <row r="24" spans="2:9" ht="9.75" customHeight="1">
      <c r="B24" s="344"/>
      <c r="C24" s="338"/>
      <c r="D24" s="338"/>
      <c r="E24" s="338"/>
      <c r="F24" s="338"/>
      <c r="G24" s="338"/>
      <c r="H24" s="338"/>
      <c r="I24" s="340"/>
    </row>
    <row r="25" spans="2:9" ht="15" customHeight="1">
      <c r="B25" s="381" t="s">
        <v>423</v>
      </c>
      <c r="C25" s="338">
        <v>49163</v>
      </c>
      <c r="D25" s="238">
        <v>1340</v>
      </c>
      <c r="E25" s="238">
        <v>115</v>
      </c>
      <c r="F25" s="238">
        <v>234</v>
      </c>
      <c r="G25" s="238">
        <v>39380</v>
      </c>
      <c r="H25" s="238">
        <v>8089</v>
      </c>
      <c r="I25" s="341" t="s">
        <v>283</v>
      </c>
    </row>
    <row r="26" spans="2:9" ht="15" customHeight="1">
      <c r="B26" s="381" t="s">
        <v>424</v>
      </c>
      <c r="C26" s="338">
        <v>1291</v>
      </c>
      <c r="D26" s="238">
        <v>959</v>
      </c>
      <c r="E26" s="238">
        <v>25</v>
      </c>
      <c r="F26" s="238">
        <v>79</v>
      </c>
      <c r="G26" s="238">
        <v>188</v>
      </c>
      <c r="H26" s="238">
        <v>40</v>
      </c>
      <c r="I26" s="341" t="s">
        <v>283</v>
      </c>
    </row>
    <row r="27" spans="2:9" ht="15" customHeight="1">
      <c r="B27" s="381" t="s">
        <v>354</v>
      </c>
      <c r="C27" s="338">
        <v>877</v>
      </c>
      <c r="D27" s="238">
        <v>321</v>
      </c>
      <c r="E27" s="238">
        <v>15</v>
      </c>
      <c r="F27" s="238">
        <v>60</v>
      </c>
      <c r="G27" s="238">
        <v>422</v>
      </c>
      <c r="H27" s="238">
        <v>59</v>
      </c>
      <c r="I27" s="341" t="s">
        <v>283</v>
      </c>
    </row>
    <row r="28" spans="2:9" ht="15" customHeight="1">
      <c r="B28" s="381" t="s">
        <v>355</v>
      </c>
      <c r="C28" s="338">
        <v>894</v>
      </c>
      <c r="D28" s="238">
        <v>805</v>
      </c>
      <c r="E28" s="238">
        <v>69</v>
      </c>
      <c r="F28" s="238">
        <v>6</v>
      </c>
      <c r="G28" s="238">
        <v>11</v>
      </c>
      <c r="H28" s="238">
        <v>3</v>
      </c>
      <c r="I28" s="341" t="s">
        <v>283</v>
      </c>
    </row>
    <row r="29" spans="2:9" ht="15" customHeight="1">
      <c r="B29" s="381" t="s">
        <v>356</v>
      </c>
      <c r="C29" s="338">
        <v>60407</v>
      </c>
      <c r="D29" s="238">
        <v>43570</v>
      </c>
      <c r="E29" s="238">
        <v>5041</v>
      </c>
      <c r="F29" s="238">
        <v>4020</v>
      </c>
      <c r="G29" s="238">
        <v>6166</v>
      </c>
      <c r="H29" s="238">
        <v>1609</v>
      </c>
      <c r="I29" s="341" t="s">
        <v>283</v>
      </c>
    </row>
    <row r="30" spans="2:9" ht="6" customHeight="1">
      <c r="B30" s="381"/>
      <c r="C30" s="338"/>
      <c r="D30" s="238"/>
      <c r="E30" s="238"/>
      <c r="F30" s="238"/>
      <c r="G30" s="238"/>
      <c r="H30" s="238"/>
      <c r="I30" s="341"/>
    </row>
    <row r="31" spans="2:9" ht="15" customHeight="1">
      <c r="B31" s="381" t="s">
        <v>357</v>
      </c>
      <c r="C31" s="338">
        <v>82770</v>
      </c>
      <c r="D31" s="238">
        <v>70738</v>
      </c>
      <c r="E31" s="238">
        <v>5428</v>
      </c>
      <c r="F31" s="238">
        <v>1772</v>
      </c>
      <c r="G31" s="238">
        <v>3501</v>
      </c>
      <c r="H31" s="238">
        <v>1062</v>
      </c>
      <c r="I31" s="341">
        <v>269</v>
      </c>
    </row>
    <row r="32" spans="2:9" ht="15" customHeight="1">
      <c r="B32" s="381" t="s">
        <v>425</v>
      </c>
      <c r="C32" s="338">
        <v>2572</v>
      </c>
      <c r="D32" s="238">
        <v>2537</v>
      </c>
      <c r="E32" s="238">
        <v>35</v>
      </c>
      <c r="F32" s="238" t="s">
        <v>283</v>
      </c>
      <c r="G32" s="238" t="s">
        <v>283</v>
      </c>
      <c r="H32" s="238" t="s">
        <v>283</v>
      </c>
      <c r="I32" s="341" t="s">
        <v>283</v>
      </c>
    </row>
    <row r="33" spans="2:9" ht="15" customHeight="1">
      <c r="B33" s="381" t="s">
        <v>426</v>
      </c>
      <c r="C33" s="338">
        <v>23459</v>
      </c>
      <c r="D33" s="238">
        <v>21807</v>
      </c>
      <c r="E33" s="238">
        <v>796</v>
      </c>
      <c r="F33" s="238">
        <v>152</v>
      </c>
      <c r="G33" s="238">
        <v>662</v>
      </c>
      <c r="H33" s="238">
        <v>42</v>
      </c>
      <c r="I33" s="341" t="s">
        <v>283</v>
      </c>
    </row>
    <row r="34" spans="2:9" ht="15" customHeight="1">
      <c r="B34" s="381" t="s">
        <v>427</v>
      </c>
      <c r="C34" s="338">
        <v>64166</v>
      </c>
      <c r="D34" s="238">
        <v>40148</v>
      </c>
      <c r="E34" s="238">
        <v>6972</v>
      </c>
      <c r="F34" s="238">
        <v>4215</v>
      </c>
      <c r="G34" s="238">
        <v>9801</v>
      </c>
      <c r="H34" s="238">
        <v>3029</v>
      </c>
      <c r="I34" s="341" t="s">
        <v>283</v>
      </c>
    </row>
    <row r="35" spans="2:9" ht="15" customHeight="1">
      <c r="B35" s="381" t="s">
        <v>428</v>
      </c>
      <c r="C35" s="338">
        <v>7860</v>
      </c>
      <c r="D35" s="238">
        <v>7022</v>
      </c>
      <c r="E35" s="238">
        <v>328</v>
      </c>
      <c r="F35" s="238">
        <v>45</v>
      </c>
      <c r="G35" s="238">
        <v>454</v>
      </c>
      <c r="H35" s="238">
        <v>11</v>
      </c>
      <c r="I35" s="341" t="s">
        <v>283</v>
      </c>
    </row>
    <row r="36" spans="2:9" ht="6" customHeight="1">
      <c r="B36" s="381"/>
      <c r="C36" s="338"/>
      <c r="D36" s="238"/>
      <c r="E36" s="238"/>
      <c r="F36" s="238"/>
      <c r="G36" s="238"/>
      <c r="H36" s="238"/>
      <c r="I36" s="341"/>
    </row>
    <row r="37" spans="2:9" ht="15" customHeight="1">
      <c r="B37" s="381" t="s">
        <v>362</v>
      </c>
      <c r="C37" s="338">
        <v>1275</v>
      </c>
      <c r="D37" s="238">
        <v>532</v>
      </c>
      <c r="E37" s="238">
        <v>346</v>
      </c>
      <c r="F37" s="238">
        <v>59</v>
      </c>
      <c r="G37" s="238">
        <v>327</v>
      </c>
      <c r="H37" s="238">
        <v>11</v>
      </c>
      <c r="I37" s="341" t="s">
        <v>283</v>
      </c>
    </row>
    <row r="38" spans="2:9" ht="15" customHeight="1">
      <c r="B38" s="381" t="s">
        <v>363</v>
      </c>
      <c r="C38" s="338">
        <v>64707</v>
      </c>
      <c r="D38" s="238">
        <v>51028</v>
      </c>
      <c r="E38" s="238">
        <v>4241</v>
      </c>
      <c r="F38" s="238">
        <v>2919</v>
      </c>
      <c r="G38" s="238">
        <v>5506</v>
      </c>
      <c r="H38" s="238">
        <v>969</v>
      </c>
      <c r="I38" s="341">
        <v>42</v>
      </c>
    </row>
    <row r="39" spans="2:9" ht="15" customHeight="1">
      <c r="B39" s="382" t="s">
        <v>429</v>
      </c>
      <c r="C39" s="338">
        <v>18351</v>
      </c>
      <c r="D39" s="238">
        <v>18351</v>
      </c>
      <c r="E39" s="238" t="s">
        <v>283</v>
      </c>
      <c r="F39" s="238" t="s">
        <v>283</v>
      </c>
      <c r="G39" s="238" t="s">
        <v>283</v>
      </c>
      <c r="H39" s="238" t="s">
        <v>283</v>
      </c>
      <c r="I39" s="341" t="s">
        <v>283</v>
      </c>
    </row>
    <row r="40" spans="2:9" ht="15" customHeight="1">
      <c r="B40" s="381" t="s">
        <v>365</v>
      </c>
      <c r="C40" s="338">
        <v>360</v>
      </c>
      <c r="D40" s="238">
        <v>259</v>
      </c>
      <c r="E40" s="238">
        <v>14</v>
      </c>
      <c r="F40" s="238">
        <v>6</v>
      </c>
      <c r="G40" s="238">
        <v>70</v>
      </c>
      <c r="H40" s="238">
        <v>7</v>
      </c>
      <c r="I40" s="341" t="s">
        <v>283</v>
      </c>
    </row>
    <row r="41" spans="2:9" ht="9.75" customHeight="1">
      <c r="B41" s="344"/>
      <c r="C41" s="338"/>
      <c r="D41" s="338"/>
      <c r="E41" s="338"/>
      <c r="F41" s="338"/>
      <c r="G41" s="338"/>
      <c r="H41" s="338"/>
      <c r="I41" s="340"/>
    </row>
    <row r="42" spans="2:9" s="310" customFormat="1" ht="19.5" customHeight="1">
      <c r="B42" s="383" t="s">
        <v>8</v>
      </c>
      <c r="C42" s="70">
        <v>279041</v>
      </c>
      <c r="D42" s="70">
        <v>199920</v>
      </c>
      <c r="E42" s="70">
        <v>7569</v>
      </c>
      <c r="F42" s="70">
        <v>2941</v>
      </c>
      <c r="G42" s="70">
        <v>14274</v>
      </c>
      <c r="H42" s="70">
        <v>50034</v>
      </c>
      <c r="I42" s="71">
        <v>4283</v>
      </c>
    </row>
    <row r="43" spans="2:9" ht="9.75" customHeight="1">
      <c r="B43" s="344"/>
      <c r="C43" s="338"/>
      <c r="D43" s="338"/>
      <c r="E43" s="338"/>
      <c r="F43" s="338"/>
      <c r="G43" s="338"/>
      <c r="H43" s="338"/>
      <c r="I43" s="340"/>
    </row>
    <row r="44" spans="2:9" ht="15" customHeight="1">
      <c r="B44" s="381" t="s">
        <v>423</v>
      </c>
      <c r="C44" s="338">
        <v>33164</v>
      </c>
      <c r="D44" s="338">
        <v>1108</v>
      </c>
      <c r="E44" s="238">
        <v>41</v>
      </c>
      <c r="F44" s="238">
        <v>32</v>
      </c>
      <c r="G44" s="238">
        <v>3322</v>
      </c>
      <c r="H44" s="238">
        <v>28656</v>
      </c>
      <c r="I44" s="341" t="s">
        <v>283</v>
      </c>
    </row>
    <row r="45" spans="2:9" ht="15" customHeight="1">
      <c r="B45" s="381" t="s">
        <v>424</v>
      </c>
      <c r="C45" s="338">
        <v>235</v>
      </c>
      <c r="D45" s="338">
        <v>165</v>
      </c>
      <c r="E45" s="238">
        <v>3</v>
      </c>
      <c r="F45" s="238" t="s">
        <v>283</v>
      </c>
      <c r="G45" s="238">
        <v>1</v>
      </c>
      <c r="H45" s="238">
        <v>66</v>
      </c>
      <c r="I45" s="341" t="s">
        <v>283</v>
      </c>
    </row>
    <row r="46" spans="2:9" ht="15" customHeight="1">
      <c r="B46" s="381" t="s">
        <v>354</v>
      </c>
      <c r="C46" s="338">
        <v>203</v>
      </c>
      <c r="D46" s="338">
        <v>34</v>
      </c>
      <c r="E46" s="238">
        <v>6</v>
      </c>
      <c r="F46" s="238">
        <v>2</v>
      </c>
      <c r="G46" s="238">
        <v>3</v>
      </c>
      <c r="H46" s="238">
        <v>158</v>
      </c>
      <c r="I46" s="341" t="s">
        <v>283</v>
      </c>
    </row>
    <row r="47" spans="2:9" ht="15" customHeight="1">
      <c r="B47" s="381" t="s">
        <v>355</v>
      </c>
      <c r="C47" s="338">
        <v>130</v>
      </c>
      <c r="D47" s="338">
        <v>115</v>
      </c>
      <c r="E47" s="238">
        <v>12</v>
      </c>
      <c r="F47" s="238" t="s">
        <v>283</v>
      </c>
      <c r="G47" s="238" t="s">
        <v>283</v>
      </c>
      <c r="H47" s="238">
        <v>3</v>
      </c>
      <c r="I47" s="341" t="s">
        <v>283</v>
      </c>
    </row>
    <row r="48" spans="2:9" ht="15" customHeight="1">
      <c r="B48" s="381" t="s">
        <v>356</v>
      </c>
      <c r="C48" s="338">
        <v>10091</v>
      </c>
      <c r="D48" s="338">
        <v>7103</v>
      </c>
      <c r="E48" s="238">
        <v>1169</v>
      </c>
      <c r="F48" s="238">
        <v>29</v>
      </c>
      <c r="G48" s="238">
        <v>7</v>
      </c>
      <c r="H48" s="238">
        <v>1783</v>
      </c>
      <c r="I48" s="341" t="s">
        <v>283</v>
      </c>
    </row>
    <row r="49" spans="2:9" ht="6" customHeight="1">
      <c r="B49" s="381"/>
      <c r="C49" s="338"/>
      <c r="D49" s="338"/>
      <c r="E49" s="238"/>
      <c r="F49" s="238"/>
      <c r="G49" s="238"/>
      <c r="H49" s="238"/>
      <c r="I49" s="341"/>
    </row>
    <row r="50" spans="2:9" ht="15" customHeight="1">
      <c r="B50" s="381" t="s">
        <v>357</v>
      </c>
      <c r="C50" s="338">
        <v>77563</v>
      </c>
      <c r="D50" s="338">
        <v>68500</v>
      </c>
      <c r="E50" s="238">
        <v>1656</v>
      </c>
      <c r="F50" s="238">
        <v>153</v>
      </c>
      <c r="G50" s="238">
        <v>308</v>
      </c>
      <c r="H50" s="238">
        <v>3191</v>
      </c>
      <c r="I50" s="341">
        <v>3752</v>
      </c>
    </row>
    <row r="51" spans="2:9" ht="15" customHeight="1">
      <c r="B51" s="381" t="s">
        <v>425</v>
      </c>
      <c r="C51" s="338">
        <v>477</v>
      </c>
      <c r="D51" s="338">
        <v>477</v>
      </c>
      <c r="E51" s="238" t="s">
        <v>283</v>
      </c>
      <c r="F51" s="238" t="s">
        <v>283</v>
      </c>
      <c r="G51" s="238" t="s">
        <v>283</v>
      </c>
      <c r="H51" s="238" t="s">
        <v>283</v>
      </c>
      <c r="I51" s="341" t="s">
        <v>283</v>
      </c>
    </row>
    <row r="52" spans="2:9" ht="15" customHeight="1">
      <c r="B52" s="381" t="s">
        <v>426</v>
      </c>
      <c r="C52" s="338">
        <v>3913</v>
      </c>
      <c r="D52" s="338">
        <v>3634</v>
      </c>
      <c r="E52" s="238">
        <v>120</v>
      </c>
      <c r="F52" s="238">
        <v>10</v>
      </c>
      <c r="G52" s="238">
        <v>50</v>
      </c>
      <c r="H52" s="238">
        <v>99</v>
      </c>
      <c r="I52" s="341" t="s">
        <v>283</v>
      </c>
    </row>
    <row r="53" spans="2:9" ht="15" customHeight="1">
      <c r="B53" s="381" t="s">
        <v>427</v>
      </c>
      <c r="C53" s="338">
        <v>62644</v>
      </c>
      <c r="D53" s="338">
        <v>41763</v>
      </c>
      <c r="E53" s="238">
        <v>3004</v>
      </c>
      <c r="F53" s="238">
        <v>1596</v>
      </c>
      <c r="G53" s="238">
        <v>4786</v>
      </c>
      <c r="H53" s="238">
        <v>11494</v>
      </c>
      <c r="I53" s="341" t="s">
        <v>283</v>
      </c>
    </row>
    <row r="54" spans="2:9" ht="15" customHeight="1">
      <c r="B54" s="381" t="s">
        <v>428</v>
      </c>
      <c r="C54" s="338">
        <v>8043</v>
      </c>
      <c r="D54" s="338">
        <v>7789</v>
      </c>
      <c r="E54" s="238">
        <v>58</v>
      </c>
      <c r="F54" s="238">
        <v>9</v>
      </c>
      <c r="G54" s="238">
        <v>109</v>
      </c>
      <c r="H54" s="238">
        <v>78</v>
      </c>
      <c r="I54" s="341" t="s">
        <v>283</v>
      </c>
    </row>
    <row r="55" spans="2:9" ht="6" customHeight="1">
      <c r="B55" s="381"/>
      <c r="C55" s="338"/>
      <c r="D55" s="338"/>
      <c r="E55" s="238"/>
      <c r="F55" s="238"/>
      <c r="G55" s="238"/>
      <c r="H55" s="238"/>
      <c r="I55" s="341"/>
    </row>
    <row r="56" spans="2:9" ht="15" customHeight="1">
      <c r="B56" s="381" t="s">
        <v>362</v>
      </c>
      <c r="C56" s="338">
        <v>902</v>
      </c>
      <c r="D56" s="338">
        <v>473</v>
      </c>
      <c r="E56" s="238">
        <v>167</v>
      </c>
      <c r="F56" s="238">
        <v>10</v>
      </c>
      <c r="G56" s="238">
        <v>140</v>
      </c>
      <c r="H56" s="238">
        <v>112</v>
      </c>
      <c r="I56" s="341" t="s">
        <v>283</v>
      </c>
    </row>
    <row r="57" spans="2:9" ht="15" customHeight="1">
      <c r="B57" s="381" t="s">
        <v>363</v>
      </c>
      <c r="C57" s="338">
        <v>75749</v>
      </c>
      <c r="D57" s="338">
        <v>62908</v>
      </c>
      <c r="E57" s="238">
        <v>1329</v>
      </c>
      <c r="F57" s="238">
        <v>1097</v>
      </c>
      <c r="G57" s="238">
        <v>5517</v>
      </c>
      <c r="H57" s="238">
        <v>4361</v>
      </c>
      <c r="I57" s="341">
        <v>531</v>
      </c>
    </row>
    <row r="58" spans="2:9" ht="15" customHeight="1">
      <c r="B58" s="382" t="s">
        <v>429</v>
      </c>
      <c r="C58" s="338">
        <v>5590</v>
      </c>
      <c r="D58" s="338">
        <v>5590</v>
      </c>
      <c r="E58" s="238" t="s">
        <v>283</v>
      </c>
      <c r="F58" s="238" t="s">
        <v>283</v>
      </c>
      <c r="G58" s="238" t="s">
        <v>283</v>
      </c>
      <c r="H58" s="238" t="s">
        <v>283</v>
      </c>
      <c r="I58" s="341" t="s">
        <v>283</v>
      </c>
    </row>
    <row r="59" spans="2:9" ht="15" customHeight="1">
      <c r="B59" s="384" t="s">
        <v>365</v>
      </c>
      <c r="C59" s="350">
        <v>337</v>
      </c>
      <c r="D59" s="350">
        <v>261</v>
      </c>
      <c r="E59" s="255">
        <v>4</v>
      </c>
      <c r="F59" s="255">
        <v>3</v>
      </c>
      <c r="G59" s="255">
        <v>31</v>
      </c>
      <c r="H59" s="255">
        <v>33</v>
      </c>
      <c r="I59" s="385" t="s">
        <v>283</v>
      </c>
    </row>
    <row r="60" ht="12">
      <c r="B60" s="35" t="s">
        <v>430</v>
      </c>
    </row>
    <row r="61" ht="12">
      <c r="B61" s="35" t="s">
        <v>335</v>
      </c>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2:L53"/>
  <sheetViews>
    <sheetView workbookViewId="0" topLeftCell="A1">
      <selection activeCell="A1" sqref="A1"/>
    </sheetView>
  </sheetViews>
  <sheetFormatPr defaultColWidth="9.00390625" defaultRowHeight="13.5"/>
  <cols>
    <col min="1" max="1" width="2.625" style="35" customWidth="1"/>
    <col min="2" max="2" width="15.375" style="35" customWidth="1"/>
    <col min="3" max="5" width="8.125" style="35" customWidth="1"/>
    <col min="6" max="7" width="7.625" style="35" customWidth="1"/>
    <col min="8" max="8" width="10.625" style="35" customWidth="1"/>
    <col min="9" max="9" width="7.625" style="35" customWidth="1"/>
    <col min="10" max="11" width="8.125" style="35" customWidth="1"/>
    <col min="12" max="12" width="7.625" style="35" customWidth="1"/>
    <col min="13" max="16384" width="9.00390625" style="35" customWidth="1"/>
  </cols>
  <sheetData>
    <row r="2" ht="14.25">
      <c r="B2" s="147" t="s">
        <v>431</v>
      </c>
    </row>
    <row r="3" ht="12">
      <c r="L3" s="226" t="s">
        <v>432</v>
      </c>
    </row>
    <row r="4" spans="2:12" ht="24" customHeight="1">
      <c r="B4" s="227" t="s">
        <v>433</v>
      </c>
      <c r="C4" s="228" t="s">
        <v>6</v>
      </c>
      <c r="D4" s="386" t="s">
        <v>434</v>
      </c>
      <c r="E4" s="298"/>
      <c r="F4" s="387"/>
      <c r="G4" s="387"/>
      <c r="H4" s="388"/>
      <c r="I4" s="386" t="s">
        <v>435</v>
      </c>
      <c r="J4" s="387"/>
      <c r="K4" s="387"/>
      <c r="L4" s="388"/>
    </row>
    <row r="5" spans="2:12" ht="24" customHeight="1">
      <c r="B5" s="237"/>
      <c r="C5" s="389"/>
      <c r="D5" s="390" t="s">
        <v>66</v>
      </c>
      <c r="E5" s="391" t="s">
        <v>436</v>
      </c>
      <c r="F5" s="392" t="s">
        <v>437</v>
      </c>
      <c r="G5" s="393"/>
      <c r="H5" s="394"/>
      <c r="I5" s="390" t="s">
        <v>66</v>
      </c>
      <c r="J5" s="391" t="s">
        <v>438</v>
      </c>
      <c r="K5" s="391" t="s">
        <v>439</v>
      </c>
      <c r="L5" s="390" t="s">
        <v>440</v>
      </c>
    </row>
    <row r="6" spans="2:12" ht="24" customHeight="1">
      <c r="B6" s="233" t="s">
        <v>441</v>
      </c>
      <c r="C6" s="234"/>
      <c r="D6" s="395"/>
      <c r="E6" s="395"/>
      <c r="F6" s="396" t="s">
        <v>442</v>
      </c>
      <c r="G6" s="396" t="s">
        <v>443</v>
      </c>
      <c r="H6" s="397" t="s">
        <v>444</v>
      </c>
      <c r="I6" s="395"/>
      <c r="J6" s="395"/>
      <c r="K6" s="395"/>
      <c r="L6" s="395"/>
    </row>
    <row r="7" spans="2:12" ht="9.75" customHeight="1">
      <c r="B7" s="237"/>
      <c r="C7" s="398"/>
      <c r="D7" s="399"/>
      <c r="E7" s="399"/>
      <c r="F7" s="400"/>
      <c r="G7" s="400"/>
      <c r="H7" s="401"/>
      <c r="I7" s="399"/>
      <c r="J7" s="399"/>
      <c r="K7" s="399"/>
      <c r="L7" s="399"/>
    </row>
    <row r="8" spans="2:12" s="402" customFormat="1" ht="13.5" customHeight="1">
      <c r="B8" s="403" t="s">
        <v>66</v>
      </c>
      <c r="C8" s="404">
        <v>1054</v>
      </c>
      <c r="D8" s="405">
        <v>672</v>
      </c>
      <c r="E8" s="405">
        <v>586</v>
      </c>
      <c r="F8" s="405">
        <v>75</v>
      </c>
      <c r="G8" s="405">
        <v>5</v>
      </c>
      <c r="H8" s="405">
        <v>5</v>
      </c>
      <c r="I8" s="405">
        <v>382</v>
      </c>
      <c r="J8" s="405">
        <v>166</v>
      </c>
      <c r="K8" s="405">
        <v>73</v>
      </c>
      <c r="L8" s="405">
        <v>143</v>
      </c>
    </row>
    <row r="9" spans="2:12" ht="12">
      <c r="B9" s="252" t="s">
        <v>445</v>
      </c>
      <c r="C9" s="44">
        <v>79</v>
      </c>
      <c r="D9" s="45">
        <v>12</v>
      </c>
      <c r="E9" s="45">
        <v>10</v>
      </c>
      <c r="F9" s="43" t="s">
        <v>283</v>
      </c>
      <c r="G9" s="45">
        <v>2</v>
      </c>
      <c r="H9" s="45">
        <v>0</v>
      </c>
      <c r="I9" s="45">
        <v>68</v>
      </c>
      <c r="J9" s="45">
        <v>0</v>
      </c>
      <c r="K9" s="45">
        <v>65</v>
      </c>
      <c r="L9" s="45">
        <v>2</v>
      </c>
    </row>
    <row r="10" spans="2:12" ht="13.5" customHeight="1">
      <c r="B10" s="252" t="s">
        <v>446</v>
      </c>
      <c r="C10" s="44">
        <v>67</v>
      </c>
      <c r="D10" s="45">
        <v>53</v>
      </c>
      <c r="E10" s="45">
        <v>49</v>
      </c>
      <c r="F10" s="45">
        <v>1</v>
      </c>
      <c r="G10" s="45">
        <v>3</v>
      </c>
      <c r="H10" s="45">
        <v>0</v>
      </c>
      <c r="I10" s="45">
        <v>14</v>
      </c>
      <c r="J10" s="45">
        <v>3</v>
      </c>
      <c r="K10" s="45">
        <v>8</v>
      </c>
      <c r="L10" s="45">
        <v>3</v>
      </c>
    </row>
    <row r="11" spans="2:12" ht="13.5" customHeight="1">
      <c r="B11" s="252" t="s">
        <v>447</v>
      </c>
      <c r="C11" s="44">
        <v>68</v>
      </c>
      <c r="D11" s="45">
        <v>58</v>
      </c>
      <c r="E11" s="45">
        <v>56</v>
      </c>
      <c r="F11" s="45">
        <v>2</v>
      </c>
      <c r="G11" s="45">
        <v>0</v>
      </c>
      <c r="H11" s="45">
        <v>0</v>
      </c>
      <c r="I11" s="45">
        <v>10</v>
      </c>
      <c r="J11" s="45">
        <v>7</v>
      </c>
      <c r="K11" s="45">
        <v>0</v>
      </c>
      <c r="L11" s="45">
        <v>3</v>
      </c>
    </row>
    <row r="12" spans="2:12" ht="13.5" customHeight="1">
      <c r="B12" s="252" t="s">
        <v>448</v>
      </c>
      <c r="C12" s="44">
        <v>67</v>
      </c>
      <c r="D12" s="45">
        <v>56</v>
      </c>
      <c r="E12" s="45">
        <v>52</v>
      </c>
      <c r="F12" s="45">
        <v>4</v>
      </c>
      <c r="G12" s="45">
        <v>0</v>
      </c>
      <c r="H12" s="45">
        <v>0</v>
      </c>
      <c r="I12" s="45">
        <v>11</v>
      </c>
      <c r="J12" s="45">
        <v>10</v>
      </c>
      <c r="K12" s="45">
        <v>0</v>
      </c>
      <c r="L12" s="45">
        <v>1</v>
      </c>
    </row>
    <row r="13" spans="2:12" ht="13.5" customHeight="1">
      <c r="B13" s="252" t="s">
        <v>449</v>
      </c>
      <c r="C13" s="44">
        <v>78</v>
      </c>
      <c r="D13" s="45">
        <v>70</v>
      </c>
      <c r="E13" s="45">
        <v>63</v>
      </c>
      <c r="F13" s="45">
        <v>7</v>
      </c>
      <c r="G13" s="45">
        <v>0</v>
      </c>
      <c r="H13" s="45">
        <v>0</v>
      </c>
      <c r="I13" s="45">
        <v>8</v>
      </c>
      <c r="J13" s="45">
        <v>7</v>
      </c>
      <c r="K13" s="43" t="s">
        <v>283</v>
      </c>
      <c r="L13" s="45">
        <v>1</v>
      </c>
    </row>
    <row r="14" spans="2:12" ht="13.5" customHeight="1">
      <c r="B14" s="252" t="s">
        <v>450</v>
      </c>
      <c r="C14" s="44">
        <v>87</v>
      </c>
      <c r="D14" s="45">
        <v>79</v>
      </c>
      <c r="E14" s="45">
        <v>72</v>
      </c>
      <c r="F14" s="45">
        <v>7</v>
      </c>
      <c r="G14" s="43" t="s">
        <v>283</v>
      </c>
      <c r="H14" s="45">
        <v>0</v>
      </c>
      <c r="I14" s="45">
        <v>8</v>
      </c>
      <c r="J14" s="45">
        <v>6</v>
      </c>
      <c r="K14" s="43" t="s">
        <v>283</v>
      </c>
      <c r="L14" s="45">
        <v>2</v>
      </c>
    </row>
    <row r="15" spans="2:12" ht="13.5" customHeight="1">
      <c r="B15" s="252" t="s">
        <v>451</v>
      </c>
      <c r="C15" s="44">
        <v>105</v>
      </c>
      <c r="D15" s="45">
        <v>96</v>
      </c>
      <c r="E15" s="45">
        <v>87</v>
      </c>
      <c r="F15" s="45">
        <v>9</v>
      </c>
      <c r="G15" s="43" t="s">
        <v>283</v>
      </c>
      <c r="H15" s="45">
        <v>0</v>
      </c>
      <c r="I15" s="45">
        <v>9</v>
      </c>
      <c r="J15" s="45">
        <v>6</v>
      </c>
      <c r="K15" s="43" t="s">
        <v>283</v>
      </c>
      <c r="L15" s="45">
        <v>3</v>
      </c>
    </row>
    <row r="16" spans="2:12" ht="12">
      <c r="B16" s="252" t="s">
        <v>452</v>
      </c>
      <c r="C16" s="44">
        <v>76</v>
      </c>
      <c r="D16" s="45">
        <v>67</v>
      </c>
      <c r="E16" s="45">
        <v>59</v>
      </c>
      <c r="F16" s="45">
        <v>8</v>
      </c>
      <c r="G16" s="43" t="s">
        <v>283</v>
      </c>
      <c r="H16" s="45">
        <v>0</v>
      </c>
      <c r="I16" s="45">
        <v>9</v>
      </c>
      <c r="J16" s="45">
        <v>8</v>
      </c>
      <c r="K16" s="43" t="s">
        <v>283</v>
      </c>
      <c r="L16" s="45">
        <v>1</v>
      </c>
    </row>
    <row r="17" spans="2:12" ht="12">
      <c r="B17" s="252" t="s">
        <v>453</v>
      </c>
      <c r="C17" s="44">
        <v>77</v>
      </c>
      <c r="D17" s="45">
        <v>60</v>
      </c>
      <c r="E17" s="45">
        <v>51</v>
      </c>
      <c r="F17" s="45">
        <v>9</v>
      </c>
      <c r="G17" s="43" t="s">
        <v>283</v>
      </c>
      <c r="H17" s="45">
        <v>0</v>
      </c>
      <c r="I17" s="45">
        <v>17</v>
      </c>
      <c r="J17" s="45">
        <v>13</v>
      </c>
      <c r="K17" s="43" t="s">
        <v>283</v>
      </c>
      <c r="L17" s="45">
        <v>4</v>
      </c>
    </row>
    <row r="18" spans="2:12" ht="13.5" customHeight="1">
      <c r="B18" s="252" t="s">
        <v>454</v>
      </c>
      <c r="C18" s="44">
        <v>85</v>
      </c>
      <c r="D18" s="45">
        <v>49</v>
      </c>
      <c r="E18" s="45">
        <v>38</v>
      </c>
      <c r="F18" s="45">
        <v>10</v>
      </c>
      <c r="G18" s="43" t="s">
        <v>283</v>
      </c>
      <c r="H18" s="45">
        <v>1</v>
      </c>
      <c r="I18" s="45">
        <v>36</v>
      </c>
      <c r="J18" s="45">
        <v>25</v>
      </c>
      <c r="K18" s="43" t="s">
        <v>283</v>
      </c>
      <c r="L18" s="45">
        <v>11</v>
      </c>
    </row>
    <row r="19" spans="2:12" ht="13.5" customHeight="1">
      <c r="B19" s="252" t="s">
        <v>455</v>
      </c>
      <c r="C19" s="44">
        <v>86</v>
      </c>
      <c r="D19" s="45">
        <v>39</v>
      </c>
      <c r="E19" s="45">
        <v>28</v>
      </c>
      <c r="F19" s="45">
        <v>10</v>
      </c>
      <c r="G19" s="43" t="s">
        <v>283</v>
      </c>
      <c r="H19" s="45">
        <v>1</v>
      </c>
      <c r="I19" s="45">
        <v>48</v>
      </c>
      <c r="J19" s="45">
        <v>29</v>
      </c>
      <c r="K19" s="43" t="s">
        <v>283</v>
      </c>
      <c r="L19" s="45">
        <v>19</v>
      </c>
    </row>
    <row r="20" spans="2:12" ht="13.5" customHeight="1">
      <c r="B20" s="252" t="s">
        <v>456</v>
      </c>
      <c r="C20" s="44">
        <v>74</v>
      </c>
      <c r="D20" s="45">
        <v>21</v>
      </c>
      <c r="E20" s="45">
        <v>14</v>
      </c>
      <c r="F20" s="45">
        <v>7</v>
      </c>
      <c r="G20" s="43" t="s">
        <v>283</v>
      </c>
      <c r="H20" s="45">
        <v>1</v>
      </c>
      <c r="I20" s="45">
        <v>53</v>
      </c>
      <c r="J20" s="45">
        <v>28</v>
      </c>
      <c r="K20" s="43" t="s">
        <v>283</v>
      </c>
      <c r="L20" s="45">
        <v>25</v>
      </c>
    </row>
    <row r="21" spans="2:12" ht="13.5" customHeight="1">
      <c r="B21" s="252" t="s">
        <v>457</v>
      </c>
      <c r="C21" s="44">
        <v>105</v>
      </c>
      <c r="D21" s="45">
        <v>12</v>
      </c>
      <c r="E21" s="45">
        <v>7</v>
      </c>
      <c r="F21" s="45">
        <v>4</v>
      </c>
      <c r="G21" s="43" t="s">
        <v>283</v>
      </c>
      <c r="H21" s="45">
        <v>1</v>
      </c>
      <c r="I21" s="45">
        <v>93</v>
      </c>
      <c r="J21" s="45">
        <v>24</v>
      </c>
      <c r="K21" s="43" t="s">
        <v>283</v>
      </c>
      <c r="L21" s="45">
        <v>69</v>
      </c>
    </row>
    <row r="22" spans="2:12" ht="12">
      <c r="B22" s="252"/>
      <c r="C22" s="44"/>
      <c r="D22" s="45"/>
      <c r="E22" s="45"/>
      <c r="F22" s="45"/>
      <c r="G22" s="45"/>
      <c r="H22" s="45"/>
      <c r="I22" s="45"/>
      <c r="J22" s="45"/>
      <c r="K22" s="45"/>
      <c r="L22" s="45"/>
    </row>
    <row r="23" spans="2:12" s="402" customFormat="1" ht="12">
      <c r="B23" s="406" t="s">
        <v>7</v>
      </c>
      <c r="C23" s="404">
        <v>503</v>
      </c>
      <c r="D23" s="405">
        <v>381</v>
      </c>
      <c r="E23" s="405">
        <v>370</v>
      </c>
      <c r="F23" s="405">
        <v>5</v>
      </c>
      <c r="G23" s="405">
        <v>3</v>
      </c>
      <c r="H23" s="405">
        <v>3</v>
      </c>
      <c r="I23" s="405">
        <v>122</v>
      </c>
      <c r="J23" s="405">
        <v>7</v>
      </c>
      <c r="K23" s="405">
        <v>38</v>
      </c>
      <c r="L23" s="405">
        <v>77</v>
      </c>
    </row>
    <row r="24" spans="2:12" ht="12" customHeight="1">
      <c r="B24" s="252" t="s">
        <v>445</v>
      </c>
      <c r="C24" s="44">
        <v>41</v>
      </c>
      <c r="D24" s="45">
        <v>7</v>
      </c>
      <c r="E24" s="45">
        <v>6</v>
      </c>
      <c r="F24" s="43" t="s">
        <v>283</v>
      </c>
      <c r="G24" s="45">
        <v>1</v>
      </c>
      <c r="H24" s="45">
        <v>0</v>
      </c>
      <c r="I24" s="45">
        <v>34</v>
      </c>
      <c r="J24" s="43" t="s">
        <v>283</v>
      </c>
      <c r="K24" s="45">
        <v>32</v>
      </c>
      <c r="L24" s="45">
        <v>1</v>
      </c>
    </row>
    <row r="25" spans="2:12" ht="12" customHeight="1">
      <c r="B25" s="252" t="s">
        <v>446</v>
      </c>
      <c r="C25" s="44">
        <v>34</v>
      </c>
      <c r="D25" s="45">
        <v>27</v>
      </c>
      <c r="E25" s="45">
        <v>25</v>
      </c>
      <c r="F25" s="43" t="s">
        <v>283</v>
      </c>
      <c r="G25" s="45">
        <v>2</v>
      </c>
      <c r="H25" s="45">
        <v>0</v>
      </c>
      <c r="I25" s="45">
        <v>7</v>
      </c>
      <c r="J25" s="45">
        <v>0</v>
      </c>
      <c r="K25" s="45">
        <v>5</v>
      </c>
      <c r="L25" s="45">
        <v>2</v>
      </c>
    </row>
    <row r="26" spans="2:12" ht="12" customHeight="1">
      <c r="B26" s="252" t="s">
        <v>447</v>
      </c>
      <c r="C26" s="44">
        <v>34</v>
      </c>
      <c r="D26" s="45">
        <v>33</v>
      </c>
      <c r="E26" s="45">
        <v>33</v>
      </c>
      <c r="F26" s="43" t="s">
        <v>283</v>
      </c>
      <c r="G26" s="45">
        <v>0</v>
      </c>
      <c r="H26" s="43" t="s">
        <v>283</v>
      </c>
      <c r="I26" s="45">
        <v>1</v>
      </c>
      <c r="J26" s="45">
        <v>0</v>
      </c>
      <c r="K26" s="45">
        <v>0</v>
      </c>
      <c r="L26" s="45">
        <v>1</v>
      </c>
    </row>
    <row r="27" spans="2:12" ht="12" customHeight="1">
      <c r="B27" s="252" t="s">
        <v>448</v>
      </c>
      <c r="C27" s="44">
        <v>34</v>
      </c>
      <c r="D27" s="45">
        <v>33</v>
      </c>
      <c r="E27" s="45">
        <v>33</v>
      </c>
      <c r="F27" s="45">
        <v>0</v>
      </c>
      <c r="G27" s="45">
        <v>0</v>
      </c>
      <c r="H27" s="43" t="s">
        <v>283</v>
      </c>
      <c r="I27" s="45">
        <v>1</v>
      </c>
      <c r="J27" s="45">
        <v>0</v>
      </c>
      <c r="K27" s="45">
        <v>0</v>
      </c>
      <c r="L27" s="45">
        <v>1</v>
      </c>
    </row>
    <row r="28" spans="2:12" ht="12" customHeight="1">
      <c r="B28" s="252" t="s">
        <v>449</v>
      </c>
      <c r="C28" s="44">
        <v>39</v>
      </c>
      <c r="D28" s="45">
        <v>38</v>
      </c>
      <c r="E28" s="45">
        <v>38</v>
      </c>
      <c r="F28" s="43" t="s">
        <v>283</v>
      </c>
      <c r="G28" s="43" t="s">
        <v>283</v>
      </c>
      <c r="H28" s="43" t="s">
        <v>283</v>
      </c>
      <c r="I28" s="45">
        <v>1</v>
      </c>
      <c r="J28" s="45">
        <v>0</v>
      </c>
      <c r="K28" s="43" t="s">
        <v>283</v>
      </c>
      <c r="L28" s="45">
        <v>1</v>
      </c>
    </row>
    <row r="29" spans="2:12" ht="12" customHeight="1">
      <c r="B29" s="252" t="s">
        <v>450</v>
      </c>
      <c r="C29" s="44">
        <v>44</v>
      </c>
      <c r="D29" s="45">
        <v>43</v>
      </c>
      <c r="E29" s="45">
        <v>43</v>
      </c>
      <c r="F29" s="45">
        <v>0</v>
      </c>
      <c r="G29" s="43" t="s">
        <v>283</v>
      </c>
      <c r="H29" s="43" t="s">
        <v>283</v>
      </c>
      <c r="I29" s="45">
        <v>1</v>
      </c>
      <c r="J29" s="45">
        <v>0</v>
      </c>
      <c r="K29" s="43" t="s">
        <v>283</v>
      </c>
      <c r="L29" s="45">
        <v>1</v>
      </c>
    </row>
    <row r="30" spans="2:12" ht="12" customHeight="1">
      <c r="B30" s="252" t="s">
        <v>451</v>
      </c>
      <c r="C30" s="44">
        <v>54</v>
      </c>
      <c r="D30" s="45">
        <v>52</v>
      </c>
      <c r="E30" s="45">
        <v>52</v>
      </c>
      <c r="F30" s="45">
        <v>0</v>
      </c>
      <c r="G30" s="43" t="s">
        <v>283</v>
      </c>
      <c r="H30" s="45">
        <v>0</v>
      </c>
      <c r="I30" s="45">
        <v>2</v>
      </c>
      <c r="J30" s="45">
        <v>0</v>
      </c>
      <c r="K30" s="43" t="s">
        <v>283</v>
      </c>
      <c r="L30" s="45">
        <v>2</v>
      </c>
    </row>
    <row r="31" spans="2:12" ht="12" customHeight="1">
      <c r="B31" s="252" t="s">
        <v>452</v>
      </c>
      <c r="C31" s="44">
        <v>39</v>
      </c>
      <c r="D31" s="45">
        <v>37</v>
      </c>
      <c r="E31" s="45">
        <v>37</v>
      </c>
      <c r="F31" s="45">
        <v>0</v>
      </c>
      <c r="G31" s="43" t="s">
        <v>283</v>
      </c>
      <c r="H31" s="45">
        <v>0</v>
      </c>
      <c r="I31" s="45">
        <v>1</v>
      </c>
      <c r="J31" s="45">
        <v>0</v>
      </c>
      <c r="K31" s="43" t="s">
        <v>283</v>
      </c>
      <c r="L31" s="45">
        <v>1</v>
      </c>
    </row>
    <row r="32" spans="2:12" ht="12" customHeight="1">
      <c r="B32" s="252" t="s">
        <v>453</v>
      </c>
      <c r="C32" s="44">
        <v>37</v>
      </c>
      <c r="D32" s="45">
        <v>35</v>
      </c>
      <c r="E32" s="45">
        <v>34</v>
      </c>
      <c r="F32" s="45">
        <v>0</v>
      </c>
      <c r="G32" s="43" t="s">
        <v>283</v>
      </c>
      <c r="H32" s="45">
        <v>0</v>
      </c>
      <c r="I32" s="45">
        <v>2</v>
      </c>
      <c r="J32" s="45">
        <v>0</v>
      </c>
      <c r="K32" s="43" t="s">
        <v>283</v>
      </c>
      <c r="L32" s="45">
        <v>2</v>
      </c>
    </row>
    <row r="33" spans="2:12" ht="12" customHeight="1">
      <c r="B33" s="252" t="s">
        <v>454</v>
      </c>
      <c r="C33" s="44">
        <v>39</v>
      </c>
      <c r="D33" s="45">
        <v>30</v>
      </c>
      <c r="E33" s="45">
        <v>29</v>
      </c>
      <c r="F33" s="45">
        <v>1</v>
      </c>
      <c r="G33" s="43" t="s">
        <v>283</v>
      </c>
      <c r="H33" s="45">
        <v>0</v>
      </c>
      <c r="I33" s="45">
        <v>9</v>
      </c>
      <c r="J33" s="45">
        <v>1</v>
      </c>
      <c r="K33" s="43" t="s">
        <v>283</v>
      </c>
      <c r="L33" s="45">
        <v>8</v>
      </c>
    </row>
    <row r="34" spans="2:12" ht="12" customHeight="1">
      <c r="B34" s="252" t="s">
        <v>455</v>
      </c>
      <c r="C34" s="44">
        <v>39</v>
      </c>
      <c r="D34" s="45">
        <v>24</v>
      </c>
      <c r="E34" s="45">
        <v>22</v>
      </c>
      <c r="F34" s="45">
        <v>1</v>
      </c>
      <c r="G34" s="43" t="s">
        <v>283</v>
      </c>
      <c r="H34" s="45">
        <v>1</v>
      </c>
      <c r="I34" s="45">
        <v>15</v>
      </c>
      <c r="J34" s="45">
        <v>1</v>
      </c>
      <c r="K34" s="43" t="s">
        <v>283</v>
      </c>
      <c r="L34" s="45">
        <v>14</v>
      </c>
    </row>
    <row r="35" spans="2:12" ht="12" customHeight="1">
      <c r="B35" s="252" t="s">
        <v>456</v>
      </c>
      <c r="C35" s="44">
        <v>31</v>
      </c>
      <c r="D35" s="45">
        <v>14</v>
      </c>
      <c r="E35" s="45">
        <v>12</v>
      </c>
      <c r="F35" s="45">
        <v>1</v>
      </c>
      <c r="G35" s="43" t="s">
        <v>283</v>
      </c>
      <c r="H35" s="45">
        <v>1</v>
      </c>
      <c r="I35" s="45">
        <v>17</v>
      </c>
      <c r="J35" s="45">
        <v>2</v>
      </c>
      <c r="K35" s="43" t="s">
        <v>283</v>
      </c>
      <c r="L35" s="45">
        <v>16</v>
      </c>
    </row>
    <row r="36" spans="2:12" ht="12" customHeight="1">
      <c r="B36" s="252" t="s">
        <v>457</v>
      </c>
      <c r="C36" s="44">
        <v>37</v>
      </c>
      <c r="D36" s="45">
        <v>7</v>
      </c>
      <c r="E36" s="45">
        <v>6</v>
      </c>
      <c r="F36" s="45">
        <v>1</v>
      </c>
      <c r="G36" s="43" t="s">
        <v>283</v>
      </c>
      <c r="H36" s="45">
        <v>1</v>
      </c>
      <c r="I36" s="45">
        <v>30</v>
      </c>
      <c r="J36" s="45">
        <v>2</v>
      </c>
      <c r="K36" s="43" t="s">
        <v>283</v>
      </c>
      <c r="L36" s="45">
        <v>28</v>
      </c>
    </row>
    <row r="37" spans="2:12" ht="12">
      <c r="B37" s="252"/>
      <c r="C37" s="44"/>
      <c r="D37" s="45"/>
      <c r="E37" s="45"/>
      <c r="F37" s="45"/>
      <c r="G37" s="45"/>
      <c r="H37" s="45"/>
      <c r="I37" s="45"/>
      <c r="J37" s="45"/>
      <c r="K37" s="45"/>
      <c r="L37" s="45"/>
    </row>
    <row r="38" spans="2:12" s="402" customFormat="1" ht="13.5" customHeight="1">
      <c r="B38" s="406" t="s">
        <v>8</v>
      </c>
      <c r="C38" s="404">
        <v>551</v>
      </c>
      <c r="D38" s="405">
        <v>291</v>
      </c>
      <c r="E38" s="405">
        <v>216</v>
      </c>
      <c r="F38" s="405">
        <v>70</v>
      </c>
      <c r="G38" s="405">
        <v>3</v>
      </c>
      <c r="H38" s="405">
        <v>2</v>
      </c>
      <c r="I38" s="405">
        <v>260</v>
      </c>
      <c r="J38" s="405">
        <v>159</v>
      </c>
      <c r="K38" s="405">
        <v>35</v>
      </c>
      <c r="L38" s="405">
        <v>66</v>
      </c>
    </row>
    <row r="39" spans="2:12" ht="13.5" customHeight="1">
      <c r="B39" s="252" t="s">
        <v>445</v>
      </c>
      <c r="C39" s="44">
        <v>39</v>
      </c>
      <c r="D39" s="45">
        <v>5</v>
      </c>
      <c r="E39" s="45">
        <v>4</v>
      </c>
      <c r="F39" s="43" t="s">
        <v>283</v>
      </c>
      <c r="G39" s="45">
        <v>1</v>
      </c>
      <c r="H39" s="45">
        <v>0</v>
      </c>
      <c r="I39" s="45">
        <v>34</v>
      </c>
      <c r="J39" s="45">
        <v>0</v>
      </c>
      <c r="K39" s="45">
        <v>32</v>
      </c>
      <c r="L39" s="45">
        <v>1</v>
      </c>
    </row>
    <row r="40" spans="2:12" ht="13.5" customHeight="1">
      <c r="B40" s="252" t="s">
        <v>446</v>
      </c>
      <c r="C40" s="44">
        <v>33</v>
      </c>
      <c r="D40" s="45">
        <v>26</v>
      </c>
      <c r="E40" s="45">
        <v>24</v>
      </c>
      <c r="F40" s="45">
        <v>1</v>
      </c>
      <c r="G40" s="45">
        <v>1</v>
      </c>
      <c r="H40" s="45">
        <v>0</v>
      </c>
      <c r="I40" s="45">
        <v>7</v>
      </c>
      <c r="J40" s="45">
        <v>3</v>
      </c>
      <c r="K40" s="45">
        <v>3</v>
      </c>
      <c r="L40" s="45">
        <v>1</v>
      </c>
    </row>
    <row r="41" spans="2:12" ht="13.5" customHeight="1">
      <c r="B41" s="252" t="s">
        <v>447</v>
      </c>
      <c r="C41" s="44">
        <v>34</v>
      </c>
      <c r="D41" s="45">
        <v>25</v>
      </c>
      <c r="E41" s="45">
        <v>23</v>
      </c>
      <c r="F41" s="45">
        <v>2</v>
      </c>
      <c r="G41" s="43" t="s">
        <v>283</v>
      </c>
      <c r="H41" s="45">
        <v>0</v>
      </c>
      <c r="I41" s="45">
        <v>8</v>
      </c>
      <c r="J41" s="45">
        <v>7</v>
      </c>
      <c r="K41" s="45">
        <v>0</v>
      </c>
      <c r="L41" s="45">
        <v>2</v>
      </c>
    </row>
    <row r="42" spans="2:12" ht="13.5" customHeight="1">
      <c r="B42" s="252" t="s">
        <v>448</v>
      </c>
      <c r="C42" s="44">
        <v>34</v>
      </c>
      <c r="D42" s="45">
        <v>23</v>
      </c>
      <c r="E42" s="45">
        <v>19</v>
      </c>
      <c r="F42" s="45">
        <v>4</v>
      </c>
      <c r="G42" s="45">
        <v>0</v>
      </c>
      <c r="H42" s="45">
        <v>0</v>
      </c>
      <c r="I42" s="45">
        <v>10</v>
      </c>
      <c r="J42" s="45">
        <v>10</v>
      </c>
      <c r="K42" s="43" t="s">
        <v>283</v>
      </c>
      <c r="L42" s="45">
        <v>1</v>
      </c>
    </row>
    <row r="43" spans="2:12" ht="13.5" customHeight="1">
      <c r="B43" s="252" t="s">
        <v>449</v>
      </c>
      <c r="C43" s="44">
        <v>39</v>
      </c>
      <c r="D43" s="45">
        <v>32</v>
      </c>
      <c r="E43" s="45">
        <v>25</v>
      </c>
      <c r="F43" s="45">
        <v>7</v>
      </c>
      <c r="G43" s="45">
        <v>0</v>
      </c>
      <c r="H43" s="45">
        <v>0</v>
      </c>
      <c r="I43" s="45">
        <v>7</v>
      </c>
      <c r="J43" s="45">
        <v>7</v>
      </c>
      <c r="K43" s="43" t="s">
        <v>283</v>
      </c>
      <c r="L43" s="45">
        <v>0</v>
      </c>
    </row>
    <row r="44" spans="2:12" ht="13.5" customHeight="1">
      <c r="B44" s="252" t="s">
        <v>450</v>
      </c>
      <c r="C44" s="44">
        <v>43</v>
      </c>
      <c r="D44" s="45">
        <v>36</v>
      </c>
      <c r="E44" s="45">
        <v>29</v>
      </c>
      <c r="F44" s="45">
        <v>7</v>
      </c>
      <c r="G44" s="43" t="s">
        <v>283</v>
      </c>
      <c r="H44" s="45">
        <v>0</v>
      </c>
      <c r="I44" s="45">
        <v>7</v>
      </c>
      <c r="J44" s="45">
        <v>6</v>
      </c>
      <c r="K44" s="43" t="s">
        <v>283</v>
      </c>
      <c r="L44" s="45">
        <v>0</v>
      </c>
    </row>
    <row r="45" spans="2:12" ht="13.5" customHeight="1">
      <c r="B45" s="252" t="s">
        <v>451</v>
      </c>
      <c r="C45" s="44">
        <v>50</v>
      </c>
      <c r="D45" s="45">
        <v>44</v>
      </c>
      <c r="E45" s="45">
        <v>35</v>
      </c>
      <c r="F45" s="45">
        <v>9</v>
      </c>
      <c r="G45" s="43" t="s">
        <v>283</v>
      </c>
      <c r="H45" s="45">
        <v>0</v>
      </c>
      <c r="I45" s="45">
        <v>7</v>
      </c>
      <c r="J45" s="45">
        <v>6</v>
      </c>
      <c r="K45" s="43" t="s">
        <v>283</v>
      </c>
      <c r="L45" s="45">
        <v>1</v>
      </c>
    </row>
    <row r="46" spans="2:12" ht="13.5" customHeight="1">
      <c r="B46" s="252" t="s">
        <v>452</v>
      </c>
      <c r="C46" s="44">
        <v>37</v>
      </c>
      <c r="D46" s="45">
        <v>30</v>
      </c>
      <c r="E46" s="45">
        <v>22</v>
      </c>
      <c r="F46" s="45">
        <v>8</v>
      </c>
      <c r="G46" s="43" t="s">
        <v>283</v>
      </c>
      <c r="H46" s="45">
        <v>0</v>
      </c>
      <c r="I46" s="45">
        <v>8</v>
      </c>
      <c r="J46" s="45">
        <v>7</v>
      </c>
      <c r="K46" s="43" t="s">
        <v>283</v>
      </c>
      <c r="L46" s="45">
        <v>0</v>
      </c>
    </row>
    <row r="47" spans="2:12" ht="12">
      <c r="B47" s="252" t="s">
        <v>453</v>
      </c>
      <c r="C47" s="44">
        <v>40</v>
      </c>
      <c r="D47" s="45">
        <v>25</v>
      </c>
      <c r="E47" s="45">
        <v>16</v>
      </c>
      <c r="F47" s="45">
        <v>9</v>
      </c>
      <c r="G47" s="43" t="s">
        <v>283</v>
      </c>
      <c r="H47" s="45">
        <v>0</v>
      </c>
      <c r="I47" s="45">
        <v>15</v>
      </c>
      <c r="J47" s="45">
        <v>13</v>
      </c>
      <c r="K47" s="43" t="s">
        <v>283</v>
      </c>
      <c r="L47" s="45">
        <v>2</v>
      </c>
    </row>
    <row r="48" spans="2:12" ht="12">
      <c r="B48" s="252" t="s">
        <v>454</v>
      </c>
      <c r="C48" s="44">
        <v>45</v>
      </c>
      <c r="D48" s="45">
        <v>19</v>
      </c>
      <c r="E48" s="45">
        <v>9</v>
      </c>
      <c r="F48" s="45">
        <v>9</v>
      </c>
      <c r="G48" s="43" t="s">
        <v>283</v>
      </c>
      <c r="H48" s="45">
        <v>0</v>
      </c>
      <c r="I48" s="45">
        <v>27</v>
      </c>
      <c r="J48" s="45">
        <v>24</v>
      </c>
      <c r="K48" s="43" t="s">
        <v>283</v>
      </c>
      <c r="L48" s="45">
        <v>3</v>
      </c>
    </row>
    <row r="49" spans="2:12" ht="13.5" customHeight="1">
      <c r="B49" s="252" t="s">
        <v>455</v>
      </c>
      <c r="C49" s="44">
        <v>47</v>
      </c>
      <c r="D49" s="45">
        <v>14</v>
      </c>
      <c r="E49" s="45">
        <v>6</v>
      </c>
      <c r="F49" s="45">
        <v>8</v>
      </c>
      <c r="G49" s="43" t="s">
        <v>283</v>
      </c>
      <c r="H49" s="45">
        <v>0</v>
      </c>
      <c r="I49" s="45">
        <v>33</v>
      </c>
      <c r="J49" s="45">
        <v>28</v>
      </c>
      <c r="K49" s="43" t="s">
        <v>283</v>
      </c>
      <c r="L49" s="45">
        <v>5</v>
      </c>
    </row>
    <row r="50" spans="2:12" ht="13.5" customHeight="1">
      <c r="B50" s="252" t="s">
        <v>456</v>
      </c>
      <c r="C50" s="44">
        <v>43</v>
      </c>
      <c r="D50" s="45">
        <v>8</v>
      </c>
      <c r="E50" s="45">
        <v>2</v>
      </c>
      <c r="F50" s="45">
        <v>5</v>
      </c>
      <c r="G50" s="43" t="s">
        <v>283</v>
      </c>
      <c r="H50" s="45">
        <v>0</v>
      </c>
      <c r="I50" s="45">
        <v>35</v>
      </c>
      <c r="J50" s="45">
        <v>26</v>
      </c>
      <c r="K50" s="43" t="s">
        <v>283</v>
      </c>
      <c r="L50" s="45">
        <v>9</v>
      </c>
    </row>
    <row r="51" spans="2:12" ht="13.5" customHeight="1">
      <c r="B51" s="407" t="s">
        <v>457</v>
      </c>
      <c r="C51" s="408">
        <v>67</v>
      </c>
      <c r="D51" s="53">
        <v>4</v>
      </c>
      <c r="E51" s="53">
        <v>1</v>
      </c>
      <c r="F51" s="53">
        <v>3</v>
      </c>
      <c r="G51" s="52" t="s">
        <v>283</v>
      </c>
      <c r="H51" s="53">
        <v>0</v>
      </c>
      <c r="I51" s="53">
        <v>63</v>
      </c>
      <c r="J51" s="53">
        <v>22</v>
      </c>
      <c r="K51" s="52" t="s">
        <v>283</v>
      </c>
      <c r="L51" s="53">
        <v>41</v>
      </c>
    </row>
    <row r="52" ht="18" customHeight="1">
      <c r="B52" s="87" t="s">
        <v>458</v>
      </c>
    </row>
    <row r="53" ht="12">
      <c r="B53" s="87" t="s">
        <v>459</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2:J57"/>
  <sheetViews>
    <sheetView workbookViewId="0" topLeftCell="A1">
      <selection activeCell="A1" sqref="A1"/>
    </sheetView>
  </sheetViews>
  <sheetFormatPr defaultColWidth="9.00390625" defaultRowHeight="13.5"/>
  <cols>
    <col min="1" max="1" width="2.625" style="225" customWidth="1"/>
    <col min="2" max="2" width="24.625" style="225" customWidth="1"/>
    <col min="3" max="3" width="7.625" style="225" customWidth="1"/>
    <col min="4" max="5" width="8.125" style="225" customWidth="1"/>
    <col min="6" max="6" width="10.25390625" style="225" customWidth="1"/>
    <col min="7" max="7" width="7.625" style="225" customWidth="1"/>
    <col min="8" max="8" width="10.625" style="225" customWidth="1"/>
    <col min="9" max="9" width="9.625" style="225" customWidth="1"/>
    <col min="10" max="10" width="10.625" style="225" customWidth="1"/>
    <col min="11" max="16384" width="9.00390625" style="225" customWidth="1"/>
  </cols>
  <sheetData>
    <row r="2" ht="14.25">
      <c r="B2" s="409" t="s">
        <v>460</v>
      </c>
    </row>
    <row r="3" ht="12" customHeight="1">
      <c r="J3" s="410" t="s">
        <v>461</v>
      </c>
    </row>
    <row r="4" spans="2:10" ht="15" customHeight="1">
      <c r="B4" s="323" t="s">
        <v>462</v>
      </c>
      <c r="C4" s="411" t="s">
        <v>66</v>
      </c>
      <c r="D4" s="387"/>
      <c r="E4" s="229" t="s">
        <v>463</v>
      </c>
      <c r="F4" s="230" t="s">
        <v>464</v>
      </c>
      <c r="G4" s="412" t="s">
        <v>417</v>
      </c>
      <c r="H4" s="413"/>
      <c r="I4" s="387"/>
      <c r="J4" s="388"/>
    </row>
    <row r="5" spans="2:10" ht="24" customHeight="1">
      <c r="B5" s="414" t="s">
        <v>465</v>
      </c>
      <c r="C5" s="301"/>
      <c r="D5" s="415" t="s">
        <v>466</v>
      </c>
      <c r="E5" s="416"/>
      <c r="F5" s="416"/>
      <c r="G5" s="416"/>
      <c r="H5" s="417" t="s">
        <v>467</v>
      </c>
      <c r="I5" s="418" t="s">
        <v>468</v>
      </c>
      <c r="J5" s="417" t="s">
        <v>469</v>
      </c>
    </row>
    <row r="6" spans="2:10" ht="9.75" customHeight="1">
      <c r="B6" s="419"/>
      <c r="C6" s="420"/>
      <c r="D6" s="421"/>
      <c r="E6" s="420"/>
      <c r="F6" s="420"/>
      <c r="G6" s="420"/>
      <c r="H6" s="422"/>
      <c r="I6" s="332"/>
      <c r="J6" s="422"/>
    </row>
    <row r="7" spans="2:10" s="423" customFormat="1" ht="13.5" customHeight="1">
      <c r="B7" s="424" t="s">
        <v>470</v>
      </c>
      <c r="C7" s="425">
        <v>672</v>
      </c>
      <c r="D7" s="425">
        <v>586</v>
      </c>
      <c r="E7" s="426">
        <v>99</v>
      </c>
      <c r="F7" s="426">
        <v>65</v>
      </c>
      <c r="G7" s="426">
        <v>508</v>
      </c>
      <c r="H7" s="426">
        <v>386</v>
      </c>
      <c r="I7" s="426">
        <v>47</v>
      </c>
      <c r="J7" s="426">
        <v>19</v>
      </c>
    </row>
    <row r="8" spans="2:10" ht="12" customHeight="1">
      <c r="B8" s="381"/>
      <c r="C8" s="427"/>
      <c r="D8" s="427"/>
      <c r="E8" s="428"/>
      <c r="F8" s="428"/>
      <c r="G8" s="428"/>
      <c r="H8" s="428"/>
      <c r="I8" s="428"/>
      <c r="J8" s="428"/>
    </row>
    <row r="9" spans="2:10" ht="15" customHeight="1">
      <c r="B9" s="381" t="s">
        <v>352</v>
      </c>
      <c r="C9" s="427">
        <v>77</v>
      </c>
      <c r="D9" s="427">
        <v>53</v>
      </c>
      <c r="E9" s="428">
        <v>37</v>
      </c>
      <c r="F9" s="428">
        <v>36</v>
      </c>
      <c r="G9" s="428">
        <v>4</v>
      </c>
      <c r="H9" s="428">
        <v>2</v>
      </c>
      <c r="I9" s="428">
        <v>1</v>
      </c>
      <c r="J9" s="428">
        <v>1</v>
      </c>
    </row>
    <row r="10" spans="2:10" ht="15" customHeight="1">
      <c r="B10" s="381" t="s">
        <v>353</v>
      </c>
      <c r="C10" s="427">
        <v>1</v>
      </c>
      <c r="D10" s="427">
        <v>1</v>
      </c>
      <c r="E10" s="427">
        <v>0</v>
      </c>
      <c r="F10" s="427">
        <v>0</v>
      </c>
      <c r="G10" s="427">
        <v>1</v>
      </c>
      <c r="H10" s="427">
        <v>1</v>
      </c>
      <c r="I10" s="428" t="s">
        <v>283</v>
      </c>
      <c r="J10" s="427">
        <v>0</v>
      </c>
    </row>
    <row r="11" spans="2:10" ht="15" customHeight="1">
      <c r="B11" s="381" t="s">
        <v>354</v>
      </c>
      <c r="C11" s="427">
        <v>1</v>
      </c>
      <c r="D11" s="427">
        <v>1</v>
      </c>
      <c r="E11" s="428">
        <v>1</v>
      </c>
      <c r="F11" s="428">
        <v>0</v>
      </c>
      <c r="G11" s="428">
        <v>0</v>
      </c>
      <c r="H11" s="428">
        <v>0</v>
      </c>
      <c r="I11" s="428" t="s">
        <v>283</v>
      </c>
      <c r="J11" s="428" t="s">
        <v>283</v>
      </c>
    </row>
    <row r="12" spans="2:10" ht="15" customHeight="1">
      <c r="B12" s="381" t="s">
        <v>355</v>
      </c>
      <c r="C12" s="427">
        <v>1</v>
      </c>
      <c r="D12" s="427">
        <v>1</v>
      </c>
      <c r="E12" s="428" t="s">
        <v>283</v>
      </c>
      <c r="F12" s="428" t="s">
        <v>283</v>
      </c>
      <c r="G12" s="428">
        <v>1</v>
      </c>
      <c r="H12" s="428">
        <v>1</v>
      </c>
      <c r="I12" s="428" t="s">
        <v>283</v>
      </c>
      <c r="J12" s="428" t="s">
        <v>283</v>
      </c>
    </row>
    <row r="13" spans="2:10" ht="15" customHeight="1">
      <c r="B13" s="381" t="s">
        <v>356</v>
      </c>
      <c r="C13" s="427">
        <v>78</v>
      </c>
      <c r="D13" s="427">
        <v>74</v>
      </c>
      <c r="E13" s="428">
        <v>10</v>
      </c>
      <c r="F13" s="428">
        <v>4</v>
      </c>
      <c r="G13" s="428">
        <v>65</v>
      </c>
      <c r="H13" s="428">
        <v>49</v>
      </c>
      <c r="I13" s="428">
        <v>2</v>
      </c>
      <c r="J13" s="428">
        <v>2</v>
      </c>
    </row>
    <row r="14" spans="2:10" ht="15" customHeight="1">
      <c r="B14" s="381" t="s">
        <v>357</v>
      </c>
      <c r="C14" s="427">
        <v>160</v>
      </c>
      <c r="D14" s="427">
        <v>147</v>
      </c>
      <c r="E14" s="428">
        <v>11</v>
      </c>
      <c r="F14" s="428">
        <v>3</v>
      </c>
      <c r="G14" s="428">
        <v>145</v>
      </c>
      <c r="H14" s="428">
        <v>122</v>
      </c>
      <c r="I14" s="428">
        <v>11</v>
      </c>
      <c r="J14" s="428">
        <v>2</v>
      </c>
    </row>
    <row r="15" spans="2:10" ht="15" customHeight="1">
      <c r="B15" s="381" t="s">
        <v>425</v>
      </c>
      <c r="C15" s="427">
        <v>3</v>
      </c>
      <c r="D15" s="427">
        <v>3</v>
      </c>
      <c r="E15" s="428" t="s">
        <v>471</v>
      </c>
      <c r="F15" s="428" t="s">
        <v>283</v>
      </c>
      <c r="G15" s="428">
        <v>3</v>
      </c>
      <c r="H15" s="428">
        <v>2</v>
      </c>
      <c r="I15" s="428">
        <v>0</v>
      </c>
      <c r="J15" s="428">
        <v>0</v>
      </c>
    </row>
    <row r="16" spans="2:10" ht="15" customHeight="1">
      <c r="B16" s="381" t="s">
        <v>426</v>
      </c>
      <c r="C16" s="427">
        <v>29</v>
      </c>
      <c r="D16" s="427">
        <v>28</v>
      </c>
      <c r="E16" s="428">
        <v>2</v>
      </c>
      <c r="F16" s="428">
        <v>0</v>
      </c>
      <c r="G16" s="428">
        <v>27</v>
      </c>
      <c r="H16" s="428">
        <v>23</v>
      </c>
      <c r="I16" s="428">
        <v>1</v>
      </c>
      <c r="J16" s="428">
        <v>1</v>
      </c>
    </row>
    <row r="17" spans="2:10" ht="15" customHeight="1">
      <c r="B17" s="381" t="s">
        <v>427</v>
      </c>
      <c r="C17" s="427">
        <v>127</v>
      </c>
      <c r="D17" s="427">
        <v>105</v>
      </c>
      <c r="E17" s="428">
        <v>21</v>
      </c>
      <c r="F17" s="428">
        <v>15</v>
      </c>
      <c r="G17" s="428">
        <v>90</v>
      </c>
      <c r="H17" s="428">
        <v>55</v>
      </c>
      <c r="I17" s="428">
        <v>18</v>
      </c>
      <c r="J17" s="428">
        <v>8</v>
      </c>
    </row>
    <row r="18" spans="2:10" ht="15" customHeight="1">
      <c r="B18" s="381" t="s">
        <v>428</v>
      </c>
      <c r="C18" s="427">
        <v>17</v>
      </c>
      <c r="D18" s="427">
        <v>16</v>
      </c>
      <c r="E18" s="428">
        <v>1</v>
      </c>
      <c r="F18" s="428">
        <v>0</v>
      </c>
      <c r="G18" s="428">
        <v>16</v>
      </c>
      <c r="H18" s="428">
        <v>14</v>
      </c>
      <c r="I18" s="428">
        <v>1</v>
      </c>
      <c r="J18" s="428">
        <v>0</v>
      </c>
    </row>
    <row r="19" spans="2:10" ht="15" customHeight="1">
      <c r="B19" s="381" t="s">
        <v>362</v>
      </c>
      <c r="C19" s="427">
        <v>3</v>
      </c>
      <c r="D19" s="427">
        <v>2</v>
      </c>
      <c r="E19" s="427">
        <v>1</v>
      </c>
      <c r="F19" s="427">
        <v>0</v>
      </c>
      <c r="G19" s="427">
        <v>2</v>
      </c>
      <c r="H19" s="427">
        <v>1</v>
      </c>
      <c r="I19" s="427">
        <v>0</v>
      </c>
      <c r="J19" s="427">
        <v>0</v>
      </c>
    </row>
    <row r="20" spans="2:10" ht="15" customHeight="1">
      <c r="B20" s="381" t="s">
        <v>363</v>
      </c>
      <c r="C20" s="427">
        <v>151</v>
      </c>
      <c r="D20" s="427">
        <v>132</v>
      </c>
      <c r="E20" s="428">
        <v>16</v>
      </c>
      <c r="F20" s="428">
        <v>6</v>
      </c>
      <c r="G20" s="428">
        <v>129</v>
      </c>
      <c r="H20" s="428">
        <v>95</v>
      </c>
      <c r="I20" s="428">
        <v>12</v>
      </c>
      <c r="J20" s="428">
        <v>5</v>
      </c>
    </row>
    <row r="21" spans="2:10" ht="15" customHeight="1">
      <c r="B21" s="382" t="s">
        <v>429</v>
      </c>
      <c r="C21" s="427">
        <v>24</v>
      </c>
      <c r="D21" s="427">
        <v>23</v>
      </c>
      <c r="E21" s="428" t="s">
        <v>283</v>
      </c>
      <c r="F21" s="428" t="s">
        <v>283</v>
      </c>
      <c r="G21" s="428">
        <v>24</v>
      </c>
      <c r="H21" s="428">
        <v>21</v>
      </c>
      <c r="I21" s="428">
        <v>0</v>
      </c>
      <c r="J21" s="428">
        <v>0</v>
      </c>
    </row>
    <row r="22" spans="2:10" ht="15" customHeight="1">
      <c r="B22" s="381" t="s">
        <v>365</v>
      </c>
      <c r="C22" s="427">
        <v>0</v>
      </c>
      <c r="D22" s="427">
        <v>0</v>
      </c>
      <c r="E22" s="428" t="s">
        <v>283</v>
      </c>
      <c r="F22" s="428" t="s">
        <v>283</v>
      </c>
      <c r="G22" s="428">
        <v>0</v>
      </c>
      <c r="H22" s="428">
        <v>0</v>
      </c>
      <c r="I22" s="428" t="s">
        <v>283</v>
      </c>
      <c r="J22" s="428" t="s">
        <v>283</v>
      </c>
    </row>
    <row r="23" spans="2:10" ht="12">
      <c r="B23" s="429"/>
      <c r="C23" s="427"/>
      <c r="D23" s="427"/>
      <c r="E23" s="428"/>
      <c r="F23" s="428"/>
      <c r="G23" s="428"/>
      <c r="H23" s="428"/>
      <c r="I23" s="428"/>
      <c r="J23" s="428"/>
    </row>
    <row r="24" spans="2:10" s="423" customFormat="1" ht="13.5" customHeight="1">
      <c r="B24" s="430" t="s">
        <v>7</v>
      </c>
      <c r="C24" s="425">
        <v>381</v>
      </c>
      <c r="D24" s="425">
        <v>370</v>
      </c>
      <c r="E24" s="426">
        <v>74</v>
      </c>
      <c r="F24" s="426">
        <v>15</v>
      </c>
      <c r="G24" s="426">
        <v>293</v>
      </c>
      <c r="H24" s="426">
        <v>241</v>
      </c>
      <c r="I24" s="426">
        <v>5</v>
      </c>
      <c r="J24" s="426">
        <v>10</v>
      </c>
    </row>
    <row r="25" spans="2:10" ht="15" customHeight="1">
      <c r="B25" s="381" t="s">
        <v>352</v>
      </c>
      <c r="C25" s="427">
        <v>44</v>
      </c>
      <c r="D25" s="427">
        <v>40</v>
      </c>
      <c r="E25" s="428">
        <v>34</v>
      </c>
      <c r="F25" s="428">
        <v>8</v>
      </c>
      <c r="G25" s="428">
        <v>2</v>
      </c>
      <c r="H25" s="428">
        <v>1</v>
      </c>
      <c r="I25" s="428">
        <v>0</v>
      </c>
      <c r="J25" s="428">
        <v>0</v>
      </c>
    </row>
    <row r="26" spans="2:10" ht="15" customHeight="1">
      <c r="B26" s="381" t="s">
        <v>353</v>
      </c>
      <c r="C26" s="427">
        <v>1</v>
      </c>
      <c r="D26" s="427">
        <v>1</v>
      </c>
      <c r="E26" s="428">
        <v>0</v>
      </c>
      <c r="F26" s="428" t="s">
        <v>283</v>
      </c>
      <c r="G26" s="428">
        <v>1</v>
      </c>
      <c r="H26" s="428">
        <v>1</v>
      </c>
      <c r="I26" s="428" t="s">
        <v>283</v>
      </c>
      <c r="J26" s="428">
        <v>0</v>
      </c>
    </row>
    <row r="27" spans="2:10" ht="15" customHeight="1">
      <c r="B27" s="381" t="s">
        <v>354</v>
      </c>
      <c r="C27" s="427">
        <v>1</v>
      </c>
      <c r="D27" s="427">
        <v>1</v>
      </c>
      <c r="E27" s="428">
        <v>1</v>
      </c>
      <c r="F27" s="428">
        <v>0</v>
      </c>
      <c r="G27" s="428">
        <v>0</v>
      </c>
      <c r="H27" s="428">
        <v>0</v>
      </c>
      <c r="I27" s="428" t="s">
        <v>283</v>
      </c>
      <c r="J27" s="428" t="s">
        <v>283</v>
      </c>
    </row>
    <row r="28" spans="2:10" ht="15" customHeight="1">
      <c r="B28" s="381" t="s">
        <v>355</v>
      </c>
      <c r="C28" s="427">
        <v>1</v>
      </c>
      <c r="D28" s="427">
        <v>1</v>
      </c>
      <c r="E28" s="428" t="s">
        <v>283</v>
      </c>
      <c r="F28" s="428" t="s">
        <v>283</v>
      </c>
      <c r="G28" s="428">
        <v>1</v>
      </c>
      <c r="H28" s="428">
        <v>1</v>
      </c>
      <c r="I28" s="428" t="s">
        <v>283</v>
      </c>
      <c r="J28" s="428" t="s">
        <v>283</v>
      </c>
    </row>
    <row r="29" spans="2:10" ht="15" customHeight="1">
      <c r="B29" s="381" t="s">
        <v>356</v>
      </c>
      <c r="C29" s="427">
        <v>66</v>
      </c>
      <c r="D29" s="427">
        <v>65</v>
      </c>
      <c r="E29" s="428">
        <v>10</v>
      </c>
      <c r="F29" s="428">
        <v>2</v>
      </c>
      <c r="G29" s="428">
        <v>55</v>
      </c>
      <c r="H29" s="428">
        <v>43</v>
      </c>
      <c r="I29" s="428">
        <v>1</v>
      </c>
      <c r="J29" s="428">
        <v>2</v>
      </c>
    </row>
    <row r="30" spans="2:10" ht="15" customHeight="1">
      <c r="B30" s="381" t="s">
        <v>357</v>
      </c>
      <c r="C30" s="427">
        <v>82</v>
      </c>
      <c r="D30" s="427">
        <v>81</v>
      </c>
      <c r="E30" s="428">
        <v>4</v>
      </c>
      <c r="F30" s="428">
        <v>1</v>
      </c>
      <c r="G30" s="428">
        <v>76</v>
      </c>
      <c r="H30" s="428">
        <v>66</v>
      </c>
      <c r="I30" s="428">
        <v>1</v>
      </c>
      <c r="J30" s="428">
        <v>1</v>
      </c>
    </row>
    <row r="31" spans="2:10" ht="15" customHeight="1">
      <c r="B31" s="381" t="s">
        <v>425</v>
      </c>
      <c r="C31" s="427">
        <v>2</v>
      </c>
      <c r="D31" s="427">
        <v>2</v>
      </c>
      <c r="E31" s="428" t="s">
        <v>283</v>
      </c>
      <c r="F31" s="428" t="s">
        <v>283</v>
      </c>
      <c r="G31" s="428">
        <v>2</v>
      </c>
      <c r="H31" s="428">
        <v>2</v>
      </c>
      <c r="I31" s="428" t="s">
        <v>283</v>
      </c>
      <c r="J31" s="428" t="s">
        <v>283</v>
      </c>
    </row>
    <row r="32" spans="2:10" ht="15" customHeight="1">
      <c r="B32" s="381" t="s">
        <v>426</v>
      </c>
      <c r="C32" s="427">
        <v>25</v>
      </c>
      <c r="D32" s="427">
        <v>24</v>
      </c>
      <c r="E32" s="428">
        <v>2</v>
      </c>
      <c r="F32" s="428" t="s">
        <v>283</v>
      </c>
      <c r="G32" s="428">
        <v>23</v>
      </c>
      <c r="H32" s="428">
        <v>21</v>
      </c>
      <c r="I32" s="428">
        <v>0</v>
      </c>
      <c r="J32" s="428">
        <v>1</v>
      </c>
    </row>
    <row r="33" spans="2:10" ht="15" customHeight="1">
      <c r="B33" s="381" t="s">
        <v>427</v>
      </c>
      <c r="C33" s="427">
        <v>60</v>
      </c>
      <c r="D33" s="427">
        <v>58</v>
      </c>
      <c r="E33" s="428">
        <v>14</v>
      </c>
      <c r="F33" s="428">
        <v>3</v>
      </c>
      <c r="G33" s="428">
        <v>43</v>
      </c>
      <c r="H33" s="428">
        <v>33</v>
      </c>
      <c r="I33" s="428">
        <v>1</v>
      </c>
      <c r="J33" s="428">
        <v>3</v>
      </c>
    </row>
    <row r="34" spans="2:10" ht="15" customHeight="1">
      <c r="B34" s="381" t="s">
        <v>428</v>
      </c>
      <c r="C34" s="427">
        <v>9</v>
      </c>
      <c r="D34" s="427">
        <v>9</v>
      </c>
      <c r="E34" s="428">
        <v>1</v>
      </c>
      <c r="F34" s="428">
        <v>0</v>
      </c>
      <c r="G34" s="428">
        <v>8</v>
      </c>
      <c r="H34" s="428">
        <v>7</v>
      </c>
      <c r="I34" s="428">
        <v>0</v>
      </c>
      <c r="J34" s="428" t="s">
        <v>283</v>
      </c>
    </row>
    <row r="35" spans="2:10" ht="15" customHeight="1">
      <c r="B35" s="381" t="s">
        <v>362</v>
      </c>
      <c r="C35" s="427">
        <v>1</v>
      </c>
      <c r="D35" s="427">
        <v>1</v>
      </c>
      <c r="E35" s="428">
        <v>0</v>
      </c>
      <c r="F35" s="428" t="s">
        <v>283</v>
      </c>
      <c r="G35" s="428">
        <v>1</v>
      </c>
      <c r="H35" s="428">
        <v>0</v>
      </c>
      <c r="I35" s="428" t="s">
        <v>283</v>
      </c>
      <c r="J35" s="428" t="s">
        <v>283</v>
      </c>
    </row>
    <row r="36" spans="2:10" ht="15" customHeight="1">
      <c r="B36" s="381" t="s">
        <v>363</v>
      </c>
      <c r="C36" s="427">
        <v>69</v>
      </c>
      <c r="D36" s="427">
        <v>67</v>
      </c>
      <c r="E36" s="428">
        <v>8</v>
      </c>
      <c r="F36" s="428">
        <v>1</v>
      </c>
      <c r="G36" s="428">
        <v>60</v>
      </c>
      <c r="H36" s="428">
        <v>48</v>
      </c>
      <c r="I36" s="428">
        <v>1</v>
      </c>
      <c r="J36" s="428">
        <v>2</v>
      </c>
    </row>
    <row r="37" spans="2:10" ht="15" customHeight="1">
      <c r="B37" s="382" t="s">
        <v>429</v>
      </c>
      <c r="C37" s="427">
        <v>19</v>
      </c>
      <c r="D37" s="427">
        <v>19</v>
      </c>
      <c r="E37" s="428" t="s">
        <v>283</v>
      </c>
      <c r="F37" s="428" t="s">
        <v>283</v>
      </c>
      <c r="G37" s="428">
        <v>19</v>
      </c>
      <c r="H37" s="428">
        <v>18</v>
      </c>
      <c r="I37" s="428" t="s">
        <v>283</v>
      </c>
      <c r="J37" s="428" t="s">
        <v>283</v>
      </c>
    </row>
    <row r="38" spans="2:10" ht="15" customHeight="1">
      <c r="B38" s="381" t="s">
        <v>365</v>
      </c>
      <c r="C38" s="427">
        <v>0</v>
      </c>
      <c r="D38" s="427">
        <v>0</v>
      </c>
      <c r="E38" s="428" t="s">
        <v>283</v>
      </c>
      <c r="F38" s="428" t="s">
        <v>283</v>
      </c>
      <c r="G38" s="428">
        <v>0</v>
      </c>
      <c r="H38" s="428">
        <v>0</v>
      </c>
      <c r="I38" s="428" t="s">
        <v>283</v>
      </c>
      <c r="J38" s="428" t="s">
        <v>283</v>
      </c>
    </row>
    <row r="39" spans="2:10" ht="12">
      <c r="B39" s="429"/>
      <c r="C39" s="427"/>
      <c r="D39" s="427"/>
      <c r="E39" s="428"/>
      <c r="F39" s="428"/>
      <c r="G39" s="428"/>
      <c r="H39" s="428"/>
      <c r="I39" s="428"/>
      <c r="J39" s="428"/>
    </row>
    <row r="40" spans="2:10" s="423" customFormat="1" ht="13.5" customHeight="1">
      <c r="B40" s="430" t="s">
        <v>8</v>
      </c>
      <c r="C40" s="425">
        <v>291</v>
      </c>
      <c r="D40" s="425">
        <v>216</v>
      </c>
      <c r="E40" s="426">
        <v>25</v>
      </c>
      <c r="F40" s="426">
        <v>50</v>
      </c>
      <c r="G40" s="426">
        <v>215</v>
      </c>
      <c r="H40" s="426">
        <v>145</v>
      </c>
      <c r="I40" s="426">
        <v>43</v>
      </c>
      <c r="J40" s="426">
        <v>9</v>
      </c>
    </row>
    <row r="41" spans="2:10" ht="15" customHeight="1">
      <c r="B41" s="381" t="s">
        <v>352</v>
      </c>
      <c r="C41" s="427">
        <v>33</v>
      </c>
      <c r="D41" s="427">
        <v>13</v>
      </c>
      <c r="E41" s="428">
        <v>3</v>
      </c>
      <c r="F41" s="428">
        <v>28</v>
      </c>
      <c r="G41" s="428">
        <v>2</v>
      </c>
      <c r="H41" s="428">
        <v>0</v>
      </c>
      <c r="I41" s="428">
        <v>1</v>
      </c>
      <c r="J41" s="428">
        <v>0</v>
      </c>
    </row>
    <row r="42" spans="2:10" ht="15" customHeight="1">
      <c r="B42" s="381" t="s">
        <v>353</v>
      </c>
      <c r="C42" s="427">
        <v>0</v>
      </c>
      <c r="D42" s="428" t="s">
        <v>283</v>
      </c>
      <c r="E42" s="428" t="s">
        <v>283</v>
      </c>
      <c r="F42" s="428">
        <v>0</v>
      </c>
      <c r="G42" s="428">
        <v>0</v>
      </c>
      <c r="H42" s="428" t="s">
        <v>283</v>
      </c>
      <c r="I42" s="428" t="s">
        <v>283</v>
      </c>
      <c r="J42" s="428">
        <v>0</v>
      </c>
    </row>
    <row r="43" spans="2:10" ht="15" customHeight="1">
      <c r="B43" s="381" t="s">
        <v>354</v>
      </c>
      <c r="C43" s="427">
        <v>0</v>
      </c>
      <c r="D43" s="428" t="s">
        <v>283</v>
      </c>
      <c r="E43" s="428" t="s">
        <v>283</v>
      </c>
      <c r="F43" s="428">
        <v>0</v>
      </c>
      <c r="G43" s="428" t="s">
        <v>283</v>
      </c>
      <c r="H43" s="428" t="s">
        <v>283</v>
      </c>
      <c r="I43" s="428" t="s">
        <v>283</v>
      </c>
      <c r="J43" s="428" t="s">
        <v>283</v>
      </c>
    </row>
    <row r="44" spans="2:10" ht="15" customHeight="1">
      <c r="B44" s="381" t="s">
        <v>355</v>
      </c>
      <c r="C44" s="427">
        <v>0</v>
      </c>
      <c r="D44" s="427">
        <v>0</v>
      </c>
      <c r="E44" s="428" t="s">
        <v>283</v>
      </c>
      <c r="F44" s="428" t="s">
        <v>283</v>
      </c>
      <c r="G44" s="428">
        <v>0</v>
      </c>
      <c r="H44" s="428">
        <v>0</v>
      </c>
      <c r="I44" s="428" t="s">
        <v>283</v>
      </c>
      <c r="J44" s="428" t="s">
        <v>283</v>
      </c>
    </row>
    <row r="45" spans="2:10" ht="15" customHeight="1">
      <c r="B45" s="381" t="s">
        <v>356</v>
      </c>
      <c r="C45" s="427">
        <v>12</v>
      </c>
      <c r="D45" s="427">
        <v>9</v>
      </c>
      <c r="E45" s="428">
        <v>0</v>
      </c>
      <c r="F45" s="428">
        <v>2</v>
      </c>
      <c r="G45" s="428">
        <v>10</v>
      </c>
      <c r="H45" s="428">
        <v>6</v>
      </c>
      <c r="I45" s="428">
        <v>1</v>
      </c>
      <c r="J45" s="428">
        <v>0</v>
      </c>
    </row>
    <row r="46" spans="2:10" ht="15" customHeight="1">
      <c r="B46" s="381" t="s">
        <v>357</v>
      </c>
      <c r="C46" s="427">
        <v>78</v>
      </c>
      <c r="D46" s="427">
        <v>66</v>
      </c>
      <c r="E46" s="428">
        <v>7</v>
      </c>
      <c r="F46" s="428">
        <v>2</v>
      </c>
      <c r="G46" s="428">
        <v>69</v>
      </c>
      <c r="H46" s="428">
        <v>55</v>
      </c>
      <c r="I46" s="428">
        <v>10</v>
      </c>
      <c r="J46" s="428">
        <v>1</v>
      </c>
    </row>
    <row r="47" spans="2:10" ht="15" customHeight="1">
      <c r="B47" s="381" t="s">
        <v>425</v>
      </c>
      <c r="C47" s="427">
        <v>0</v>
      </c>
      <c r="D47" s="427">
        <v>0</v>
      </c>
      <c r="E47" s="428" t="s">
        <v>283</v>
      </c>
      <c r="F47" s="428" t="s">
        <v>283</v>
      </c>
      <c r="G47" s="428">
        <v>0</v>
      </c>
      <c r="H47" s="428">
        <v>0</v>
      </c>
      <c r="I47" s="428">
        <v>0</v>
      </c>
      <c r="J47" s="428">
        <v>0</v>
      </c>
    </row>
    <row r="48" spans="2:10" ht="15" customHeight="1">
      <c r="B48" s="381" t="s">
        <v>426</v>
      </c>
      <c r="C48" s="427">
        <v>5</v>
      </c>
      <c r="D48" s="427">
        <v>3</v>
      </c>
      <c r="E48" s="428">
        <v>0</v>
      </c>
      <c r="F48" s="428">
        <v>0</v>
      </c>
      <c r="G48" s="428">
        <v>4</v>
      </c>
      <c r="H48" s="428">
        <v>2</v>
      </c>
      <c r="I48" s="428">
        <v>1</v>
      </c>
      <c r="J48" s="428">
        <v>0</v>
      </c>
    </row>
    <row r="49" spans="2:10" ht="15" customHeight="1">
      <c r="B49" s="381" t="s">
        <v>427</v>
      </c>
      <c r="C49" s="427">
        <v>66</v>
      </c>
      <c r="D49" s="427">
        <v>46</v>
      </c>
      <c r="E49" s="428">
        <v>6</v>
      </c>
      <c r="F49" s="428">
        <v>13</v>
      </c>
      <c r="G49" s="428">
        <v>47</v>
      </c>
      <c r="H49" s="428">
        <v>23</v>
      </c>
      <c r="I49" s="428">
        <v>17</v>
      </c>
      <c r="J49" s="428">
        <v>5</v>
      </c>
    </row>
    <row r="50" spans="2:10" ht="15" customHeight="1">
      <c r="B50" s="381" t="s">
        <v>428</v>
      </c>
      <c r="C50" s="427">
        <v>8</v>
      </c>
      <c r="D50" s="427">
        <v>7</v>
      </c>
      <c r="E50" s="428">
        <v>0</v>
      </c>
      <c r="F50" s="428">
        <v>0</v>
      </c>
      <c r="G50" s="428">
        <v>8</v>
      </c>
      <c r="H50" s="428">
        <v>6</v>
      </c>
      <c r="I50" s="428">
        <v>1</v>
      </c>
      <c r="J50" s="428">
        <v>0</v>
      </c>
    </row>
    <row r="51" spans="2:10" ht="15" customHeight="1">
      <c r="B51" s="381" t="s">
        <v>362</v>
      </c>
      <c r="C51" s="427">
        <v>2</v>
      </c>
      <c r="D51" s="427">
        <v>1</v>
      </c>
      <c r="E51" s="428">
        <v>1</v>
      </c>
      <c r="F51" s="428">
        <v>0</v>
      </c>
      <c r="G51" s="428">
        <v>1</v>
      </c>
      <c r="H51" s="428">
        <v>0</v>
      </c>
      <c r="I51" s="428">
        <v>0</v>
      </c>
      <c r="J51" s="428">
        <v>0</v>
      </c>
    </row>
    <row r="52" spans="2:10" ht="15" customHeight="1">
      <c r="B52" s="381" t="s">
        <v>363</v>
      </c>
      <c r="C52" s="427">
        <v>82</v>
      </c>
      <c r="D52" s="427">
        <v>66</v>
      </c>
      <c r="E52" s="428">
        <v>8</v>
      </c>
      <c r="F52" s="428">
        <v>5</v>
      </c>
      <c r="G52" s="428">
        <v>69</v>
      </c>
      <c r="H52" s="428">
        <v>48</v>
      </c>
      <c r="I52" s="428">
        <v>11</v>
      </c>
      <c r="J52" s="428">
        <v>3</v>
      </c>
    </row>
    <row r="53" spans="2:10" ht="15" customHeight="1">
      <c r="B53" s="382" t="s">
        <v>429</v>
      </c>
      <c r="C53" s="427">
        <v>5</v>
      </c>
      <c r="D53" s="427">
        <v>4</v>
      </c>
      <c r="E53" s="428" t="s">
        <v>283</v>
      </c>
      <c r="F53" s="428" t="s">
        <v>283</v>
      </c>
      <c r="G53" s="428">
        <v>5</v>
      </c>
      <c r="H53" s="428">
        <v>3</v>
      </c>
      <c r="I53" s="428">
        <v>0</v>
      </c>
      <c r="J53" s="428">
        <v>0</v>
      </c>
    </row>
    <row r="54" spans="2:10" ht="15" customHeight="1">
      <c r="B54" s="381" t="s">
        <v>365</v>
      </c>
      <c r="C54" s="427">
        <v>0</v>
      </c>
      <c r="D54" s="427">
        <v>0</v>
      </c>
      <c r="E54" s="428" t="s">
        <v>283</v>
      </c>
      <c r="F54" s="428" t="s">
        <v>283</v>
      </c>
      <c r="G54" s="428">
        <v>0</v>
      </c>
      <c r="H54" s="428">
        <v>0</v>
      </c>
      <c r="I54" s="428" t="s">
        <v>283</v>
      </c>
      <c r="J54" s="428" t="s">
        <v>283</v>
      </c>
    </row>
    <row r="55" spans="2:10" ht="12">
      <c r="B55" s="431"/>
      <c r="C55" s="432"/>
      <c r="D55" s="432"/>
      <c r="E55" s="432"/>
      <c r="F55" s="432"/>
      <c r="G55" s="432"/>
      <c r="H55" s="432"/>
      <c r="I55" s="432"/>
      <c r="J55" s="432"/>
    </row>
    <row r="56" ht="12" customHeight="1">
      <c r="B56" s="225" t="s">
        <v>472</v>
      </c>
    </row>
    <row r="57" ht="12" customHeight="1">
      <c r="B57" s="225" t="s">
        <v>459</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2:N54"/>
  <sheetViews>
    <sheetView workbookViewId="0" topLeftCell="A1">
      <selection activeCell="A1" sqref="A1"/>
    </sheetView>
  </sheetViews>
  <sheetFormatPr defaultColWidth="9.00390625" defaultRowHeight="13.5"/>
  <cols>
    <col min="1" max="1" width="2.625" style="35" customWidth="1"/>
    <col min="2" max="2" width="10.625" style="35" customWidth="1"/>
    <col min="3" max="3" width="6.625" style="35" customWidth="1"/>
    <col min="4" max="4" width="6.375" style="35" customWidth="1"/>
    <col min="5" max="5" width="7.625" style="35" customWidth="1"/>
    <col min="6" max="6" width="8.125" style="35" customWidth="1"/>
    <col min="7" max="8" width="6.375" style="35" customWidth="1"/>
    <col min="9" max="9" width="7.625" style="35" customWidth="1"/>
    <col min="10" max="10" width="8.125" style="35" customWidth="1"/>
    <col min="11" max="12" width="6.375" style="35" customWidth="1"/>
    <col min="13" max="13" width="7.625" style="35" customWidth="1"/>
    <col min="14" max="14" width="8.125" style="35" customWidth="1"/>
    <col min="15" max="16384" width="9.00390625" style="35" customWidth="1"/>
  </cols>
  <sheetData>
    <row r="2" ht="14.25">
      <c r="B2" s="147" t="s">
        <v>473</v>
      </c>
    </row>
    <row r="3" ht="12">
      <c r="N3" s="226" t="s">
        <v>474</v>
      </c>
    </row>
    <row r="4" spans="2:14" ht="18" customHeight="1">
      <c r="B4" s="433"/>
      <c r="C4" s="434" t="s">
        <v>406</v>
      </c>
      <c r="D4" s="435"/>
      <c r="E4" s="435"/>
      <c r="F4" s="435"/>
      <c r="G4" s="435" t="s">
        <v>475</v>
      </c>
      <c r="H4" s="435"/>
      <c r="I4" s="435"/>
      <c r="J4" s="435"/>
      <c r="K4" s="435" t="s">
        <v>476</v>
      </c>
      <c r="L4" s="435"/>
      <c r="M4" s="435"/>
      <c r="N4" s="436"/>
    </row>
    <row r="5" spans="2:14" ht="18" customHeight="1">
      <c r="B5" s="254"/>
      <c r="C5" s="328" t="s">
        <v>66</v>
      </c>
      <c r="D5" s="328" t="s">
        <v>477</v>
      </c>
      <c r="E5" s="329" t="s">
        <v>478</v>
      </c>
      <c r="F5" s="329" t="s">
        <v>479</v>
      </c>
      <c r="G5" s="328" t="s">
        <v>66</v>
      </c>
      <c r="H5" s="328" t="s">
        <v>477</v>
      </c>
      <c r="I5" s="329" t="s">
        <v>478</v>
      </c>
      <c r="J5" s="329" t="s">
        <v>479</v>
      </c>
      <c r="K5" s="328" t="s">
        <v>66</v>
      </c>
      <c r="L5" s="328" t="s">
        <v>477</v>
      </c>
      <c r="M5" s="329" t="s">
        <v>478</v>
      </c>
      <c r="N5" s="437" t="s">
        <v>479</v>
      </c>
    </row>
    <row r="6" spans="2:14" s="310" customFormat="1" ht="13.5" customHeight="1">
      <c r="B6" s="438" t="s">
        <v>66</v>
      </c>
      <c r="C6" s="439">
        <v>1054</v>
      </c>
      <c r="D6" s="440">
        <v>230</v>
      </c>
      <c r="E6" s="440">
        <v>692</v>
      </c>
      <c r="F6" s="440">
        <v>130</v>
      </c>
      <c r="G6" s="440">
        <v>672</v>
      </c>
      <c r="H6" s="440">
        <v>137</v>
      </c>
      <c r="I6" s="440">
        <v>497</v>
      </c>
      <c r="J6" s="440">
        <v>38</v>
      </c>
      <c r="K6" s="440">
        <v>382</v>
      </c>
      <c r="L6" s="440">
        <v>93</v>
      </c>
      <c r="M6" s="440">
        <v>195</v>
      </c>
      <c r="N6" s="441">
        <v>92</v>
      </c>
    </row>
    <row r="7" spans="2:14" ht="12">
      <c r="B7" s="106"/>
      <c r="C7" s="427"/>
      <c r="D7" s="427"/>
      <c r="E7" s="427"/>
      <c r="F7" s="427"/>
      <c r="G7" s="427"/>
      <c r="H7" s="427"/>
      <c r="I7" s="427"/>
      <c r="J7" s="427"/>
      <c r="K7" s="427"/>
      <c r="L7" s="427"/>
      <c r="M7" s="427"/>
      <c r="N7" s="442"/>
    </row>
    <row r="8" spans="2:14" ht="12" customHeight="1">
      <c r="B8" s="443" t="s">
        <v>445</v>
      </c>
      <c r="C8" s="427">
        <v>79</v>
      </c>
      <c r="D8" s="427">
        <v>79</v>
      </c>
      <c r="E8" s="427">
        <v>0</v>
      </c>
      <c r="F8" s="428" t="s">
        <v>283</v>
      </c>
      <c r="G8" s="427">
        <v>12</v>
      </c>
      <c r="H8" s="427">
        <v>12</v>
      </c>
      <c r="I8" s="427">
        <v>0</v>
      </c>
      <c r="J8" s="428" t="s">
        <v>283</v>
      </c>
      <c r="K8" s="427">
        <v>68</v>
      </c>
      <c r="L8" s="427">
        <v>67</v>
      </c>
      <c r="M8" s="427">
        <v>0</v>
      </c>
      <c r="N8" s="444" t="s">
        <v>283</v>
      </c>
    </row>
    <row r="9" spans="2:14" ht="12" customHeight="1">
      <c r="B9" s="443" t="s">
        <v>446</v>
      </c>
      <c r="C9" s="427">
        <v>67</v>
      </c>
      <c r="D9" s="427">
        <v>59</v>
      </c>
      <c r="E9" s="427">
        <v>7</v>
      </c>
      <c r="F9" s="427">
        <v>0</v>
      </c>
      <c r="G9" s="427">
        <v>53</v>
      </c>
      <c r="H9" s="427">
        <v>48</v>
      </c>
      <c r="I9" s="427">
        <v>5</v>
      </c>
      <c r="J9" s="427">
        <v>0</v>
      </c>
      <c r="K9" s="427">
        <v>14</v>
      </c>
      <c r="L9" s="427">
        <v>11</v>
      </c>
      <c r="M9" s="427">
        <v>2</v>
      </c>
      <c r="N9" s="442">
        <v>0</v>
      </c>
    </row>
    <row r="10" spans="2:14" ht="12" customHeight="1">
      <c r="B10" s="443" t="s">
        <v>447</v>
      </c>
      <c r="C10" s="427">
        <v>68</v>
      </c>
      <c r="D10" s="427">
        <v>38</v>
      </c>
      <c r="E10" s="427">
        <v>29</v>
      </c>
      <c r="F10" s="427">
        <v>1</v>
      </c>
      <c r="G10" s="427">
        <v>58</v>
      </c>
      <c r="H10" s="427">
        <v>34</v>
      </c>
      <c r="I10" s="427">
        <v>23</v>
      </c>
      <c r="J10" s="427">
        <v>1</v>
      </c>
      <c r="K10" s="427">
        <v>10</v>
      </c>
      <c r="L10" s="427">
        <v>4</v>
      </c>
      <c r="M10" s="427">
        <v>6</v>
      </c>
      <c r="N10" s="442">
        <v>0</v>
      </c>
    </row>
    <row r="11" spans="2:14" ht="12" customHeight="1">
      <c r="B11" s="443" t="s">
        <v>448</v>
      </c>
      <c r="C11" s="427">
        <v>67</v>
      </c>
      <c r="D11" s="427">
        <v>18</v>
      </c>
      <c r="E11" s="427">
        <v>47</v>
      </c>
      <c r="F11" s="427">
        <v>2</v>
      </c>
      <c r="G11" s="427">
        <v>56</v>
      </c>
      <c r="H11" s="427">
        <v>17</v>
      </c>
      <c r="I11" s="427">
        <v>38</v>
      </c>
      <c r="J11" s="427">
        <v>2</v>
      </c>
      <c r="K11" s="427">
        <v>11</v>
      </c>
      <c r="L11" s="427">
        <v>2</v>
      </c>
      <c r="M11" s="427">
        <v>10</v>
      </c>
      <c r="N11" s="444" t="s">
        <v>283</v>
      </c>
    </row>
    <row r="12" spans="2:14" ht="12" customHeight="1">
      <c r="B12" s="443" t="s">
        <v>449</v>
      </c>
      <c r="C12" s="427">
        <v>78</v>
      </c>
      <c r="D12" s="427">
        <v>11</v>
      </c>
      <c r="E12" s="427">
        <v>65</v>
      </c>
      <c r="F12" s="427">
        <v>2</v>
      </c>
      <c r="G12" s="427">
        <v>70</v>
      </c>
      <c r="H12" s="427">
        <v>10</v>
      </c>
      <c r="I12" s="427">
        <v>59</v>
      </c>
      <c r="J12" s="427">
        <v>1</v>
      </c>
      <c r="K12" s="427">
        <v>8</v>
      </c>
      <c r="L12" s="427">
        <v>1</v>
      </c>
      <c r="M12" s="427">
        <v>7</v>
      </c>
      <c r="N12" s="442">
        <v>0</v>
      </c>
    </row>
    <row r="13" spans="2:14" ht="12" customHeight="1">
      <c r="B13" s="443" t="s">
        <v>450</v>
      </c>
      <c r="C13" s="427">
        <v>87</v>
      </c>
      <c r="D13" s="427">
        <v>9</v>
      </c>
      <c r="E13" s="427">
        <v>74</v>
      </c>
      <c r="F13" s="427">
        <v>4</v>
      </c>
      <c r="G13" s="427">
        <v>79</v>
      </c>
      <c r="H13" s="427">
        <v>8</v>
      </c>
      <c r="I13" s="427">
        <v>67</v>
      </c>
      <c r="J13" s="427">
        <v>4</v>
      </c>
      <c r="K13" s="427">
        <v>8</v>
      </c>
      <c r="L13" s="427">
        <v>1</v>
      </c>
      <c r="M13" s="427">
        <v>6</v>
      </c>
      <c r="N13" s="442">
        <v>0</v>
      </c>
    </row>
    <row r="14" spans="2:14" ht="12" customHeight="1">
      <c r="B14" s="443" t="s">
        <v>451</v>
      </c>
      <c r="C14" s="427">
        <v>105</v>
      </c>
      <c r="D14" s="427">
        <v>6</v>
      </c>
      <c r="E14" s="427">
        <v>92</v>
      </c>
      <c r="F14" s="427">
        <v>6</v>
      </c>
      <c r="G14" s="427">
        <v>96</v>
      </c>
      <c r="H14" s="427">
        <v>5</v>
      </c>
      <c r="I14" s="427">
        <v>86</v>
      </c>
      <c r="J14" s="427">
        <v>6</v>
      </c>
      <c r="K14" s="427">
        <v>9</v>
      </c>
      <c r="L14" s="427">
        <v>1</v>
      </c>
      <c r="M14" s="427">
        <v>6</v>
      </c>
      <c r="N14" s="442">
        <v>1</v>
      </c>
    </row>
    <row r="15" spans="2:14" ht="12" customHeight="1">
      <c r="B15" s="443" t="s">
        <v>452</v>
      </c>
      <c r="C15" s="427">
        <v>76</v>
      </c>
      <c r="D15" s="427">
        <v>2</v>
      </c>
      <c r="E15" s="427">
        <v>68</v>
      </c>
      <c r="F15" s="427">
        <v>6</v>
      </c>
      <c r="G15" s="427">
        <v>67</v>
      </c>
      <c r="H15" s="427">
        <v>2</v>
      </c>
      <c r="I15" s="427">
        <v>60</v>
      </c>
      <c r="J15" s="427">
        <v>5</v>
      </c>
      <c r="K15" s="427">
        <v>9</v>
      </c>
      <c r="L15" s="427">
        <v>0</v>
      </c>
      <c r="M15" s="427">
        <v>7</v>
      </c>
      <c r="N15" s="442">
        <v>1</v>
      </c>
    </row>
    <row r="16" spans="2:14" ht="12" customHeight="1">
      <c r="B16" s="443" t="s">
        <v>453</v>
      </c>
      <c r="C16" s="427">
        <v>77</v>
      </c>
      <c r="D16" s="427">
        <v>1</v>
      </c>
      <c r="E16" s="427">
        <v>69</v>
      </c>
      <c r="F16" s="427">
        <v>7</v>
      </c>
      <c r="G16" s="427">
        <v>60</v>
      </c>
      <c r="H16" s="427">
        <v>1</v>
      </c>
      <c r="I16" s="427">
        <v>54</v>
      </c>
      <c r="J16" s="427">
        <v>5</v>
      </c>
      <c r="K16" s="427">
        <v>17</v>
      </c>
      <c r="L16" s="427">
        <v>0</v>
      </c>
      <c r="M16" s="427">
        <v>15</v>
      </c>
      <c r="N16" s="442">
        <v>2</v>
      </c>
    </row>
    <row r="17" spans="2:14" ht="12" customHeight="1">
      <c r="B17" s="443" t="s">
        <v>454</v>
      </c>
      <c r="C17" s="427">
        <v>85</v>
      </c>
      <c r="D17" s="427">
        <v>1</v>
      </c>
      <c r="E17" s="427">
        <v>74</v>
      </c>
      <c r="F17" s="427">
        <v>9</v>
      </c>
      <c r="G17" s="427">
        <v>49</v>
      </c>
      <c r="H17" s="427">
        <v>1</v>
      </c>
      <c r="I17" s="427">
        <v>44</v>
      </c>
      <c r="J17" s="427">
        <v>5</v>
      </c>
      <c r="K17" s="427">
        <v>36</v>
      </c>
      <c r="L17" s="427">
        <v>1</v>
      </c>
      <c r="M17" s="427">
        <v>30</v>
      </c>
      <c r="N17" s="442">
        <v>5</v>
      </c>
    </row>
    <row r="18" spans="2:14" ht="12" customHeight="1">
      <c r="B18" s="443" t="s">
        <v>455</v>
      </c>
      <c r="C18" s="427">
        <v>86</v>
      </c>
      <c r="D18" s="427">
        <v>2</v>
      </c>
      <c r="E18" s="427">
        <v>70</v>
      </c>
      <c r="F18" s="427">
        <v>15</v>
      </c>
      <c r="G18" s="427">
        <v>39</v>
      </c>
      <c r="H18" s="427">
        <v>0</v>
      </c>
      <c r="I18" s="427">
        <v>34</v>
      </c>
      <c r="J18" s="427">
        <v>4</v>
      </c>
      <c r="K18" s="427">
        <v>48</v>
      </c>
      <c r="L18" s="427">
        <v>2</v>
      </c>
      <c r="M18" s="427">
        <v>35</v>
      </c>
      <c r="N18" s="442">
        <v>11</v>
      </c>
    </row>
    <row r="19" spans="2:14" ht="12" customHeight="1">
      <c r="B19" s="443" t="s">
        <v>456</v>
      </c>
      <c r="C19" s="427">
        <v>74</v>
      </c>
      <c r="D19" s="427">
        <v>2</v>
      </c>
      <c r="E19" s="427">
        <v>52</v>
      </c>
      <c r="F19" s="427">
        <v>20</v>
      </c>
      <c r="G19" s="427">
        <v>21</v>
      </c>
      <c r="H19" s="427">
        <v>0</v>
      </c>
      <c r="I19" s="427">
        <v>18</v>
      </c>
      <c r="J19" s="427">
        <v>3</v>
      </c>
      <c r="K19" s="427">
        <v>53</v>
      </c>
      <c r="L19" s="427">
        <v>1</v>
      </c>
      <c r="M19" s="427">
        <v>34</v>
      </c>
      <c r="N19" s="442">
        <v>17</v>
      </c>
    </row>
    <row r="20" spans="2:14" ht="12">
      <c r="B20" s="443" t="s">
        <v>457</v>
      </c>
      <c r="C20" s="427">
        <v>105</v>
      </c>
      <c r="D20" s="427">
        <v>1</v>
      </c>
      <c r="E20" s="427">
        <v>44</v>
      </c>
      <c r="F20" s="427">
        <v>59</v>
      </c>
      <c r="G20" s="427">
        <v>12</v>
      </c>
      <c r="H20" s="427">
        <v>0</v>
      </c>
      <c r="I20" s="427">
        <v>8</v>
      </c>
      <c r="J20" s="427">
        <v>3</v>
      </c>
      <c r="K20" s="427">
        <v>93</v>
      </c>
      <c r="L20" s="427">
        <v>1</v>
      </c>
      <c r="M20" s="427">
        <v>36</v>
      </c>
      <c r="N20" s="442">
        <v>56</v>
      </c>
    </row>
    <row r="21" spans="2:14" ht="12">
      <c r="B21" s="100"/>
      <c r="C21" s="427"/>
      <c r="D21" s="427"/>
      <c r="E21" s="427"/>
      <c r="F21" s="427"/>
      <c r="G21" s="427"/>
      <c r="H21" s="427"/>
      <c r="I21" s="427"/>
      <c r="J21" s="427"/>
      <c r="K21" s="427"/>
      <c r="L21" s="427"/>
      <c r="M21" s="427"/>
      <c r="N21" s="442"/>
    </row>
    <row r="22" spans="2:14" s="310" customFormat="1" ht="13.5">
      <c r="B22" s="445" t="s">
        <v>7</v>
      </c>
      <c r="C22" s="440">
        <v>503</v>
      </c>
      <c r="D22" s="440">
        <v>131</v>
      </c>
      <c r="E22" s="440">
        <v>346</v>
      </c>
      <c r="F22" s="440">
        <v>25</v>
      </c>
      <c r="G22" s="440">
        <v>381</v>
      </c>
      <c r="H22" s="440">
        <v>86</v>
      </c>
      <c r="I22" s="440">
        <v>283</v>
      </c>
      <c r="J22" s="440">
        <v>12</v>
      </c>
      <c r="K22" s="440">
        <v>122</v>
      </c>
      <c r="L22" s="440">
        <v>46</v>
      </c>
      <c r="M22" s="440">
        <v>63</v>
      </c>
      <c r="N22" s="441">
        <v>12</v>
      </c>
    </row>
    <row r="23" spans="2:14" ht="6.75" customHeight="1">
      <c r="B23" s="446"/>
      <c r="C23" s="427"/>
      <c r="D23" s="427"/>
      <c r="E23" s="427"/>
      <c r="F23" s="427"/>
      <c r="G23" s="427"/>
      <c r="H23" s="427"/>
      <c r="I23" s="427"/>
      <c r="J23" s="427"/>
      <c r="K23" s="427"/>
      <c r="L23" s="427"/>
      <c r="M23" s="427"/>
      <c r="N23" s="442"/>
    </row>
    <row r="24" spans="2:14" ht="12" customHeight="1">
      <c r="B24" s="443" t="s">
        <v>445</v>
      </c>
      <c r="C24" s="427">
        <v>41</v>
      </c>
      <c r="D24" s="427">
        <v>40</v>
      </c>
      <c r="E24" s="427">
        <v>0</v>
      </c>
      <c r="F24" s="428" t="s">
        <v>283</v>
      </c>
      <c r="G24" s="427">
        <v>7</v>
      </c>
      <c r="H24" s="427">
        <v>7</v>
      </c>
      <c r="I24" s="427">
        <v>0</v>
      </c>
      <c r="J24" s="428" t="s">
        <v>283</v>
      </c>
      <c r="K24" s="427">
        <v>34</v>
      </c>
      <c r="L24" s="427">
        <v>34</v>
      </c>
      <c r="M24" s="428" t="s">
        <v>283</v>
      </c>
      <c r="N24" s="444" t="s">
        <v>283</v>
      </c>
    </row>
    <row r="25" spans="2:14" ht="12" customHeight="1">
      <c r="B25" s="443" t="s">
        <v>446</v>
      </c>
      <c r="C25" s="427">
        <v>34</v>
      </c>
      <c r="D25" s="427">
        <v>31</v>
      </c>
      <c r="E25" s="427">
        <v>3</v>
      </c>
      <c r="F25" s="427">
        <v>0</v>
      </c>
      <c r="G25" s="427">
        <v>27</v>
      </c>
      <c r="H25" s="427">
        <v>24</v>
      </c>
      <c r="I25" s="427">
        <v>3</v>
      </c>
      <c r="J25" s="428" t="s">
        <v>283</v>
      </c>
      <c r="K25" s="427">
        <v>7</v>
      </c>
      <c r="L25" s="427">
        <v>7</v>
      </c>
      <c r="M25" s="428" t="s">
        <v>283</v>
      </c>
      <c r="N25" s="442">
        <v>0</v>
      </c>
    </row>
    <row r="26" spans="2:14" ht="12" customHeight="1">
      <c r="B26" s="443" t="s">
        <v>447</v>
      </c>
      <c r="C26" s="427">
        <v>34</v>
      </c>
      <c r="D26" s="427">
        <v>23</v>
      </c>
      <c r="E26" s="427">
        <v>11</v>
      </c>
      <c r="F26" s="427">
        <v>0</v>
      </c>
      <c r="G26" s="427">
        <v>33</v>
      </c>
      <c r="H26" s="427">
        <v>22</v>
      </c>
      <c r="I26" s="427">
        <v>11</v>
      </c>
      <c r="J26" s="427">
        <v>0</v>
      </c>
      <c r="K26" s="427">
        <v>1</v>
      </c>
      <c r="L26" s="427">
        <v>1</v>
      </c>
      <c r="M26" s="427">
        <v>0</v>
      </c>
      <c r="N26" s="442">
        <v>0</v>
      </c>
    </row>
    <row r="27" spans="2:14" ht="12" customHeight="1">
      <c r="B27" s="443" t="s">
        <v>448</v>
      </c>
      <c r="C27" s="427">
        <v>34</v>
      </c>
      <c r="D27" s="427">
        <v>13</v>
      </c>
      <c r="E27" s="427">
        <v>20</v>
      </c>
      <c r="F27" s="427">
        <v>1</v>
      </c>
      <c r="G27" s="427">
        <v>33</v>
      </c>
      <c r="H27" s="427">
        <v>13</v>
      </c>
      <c r="I27" s="427">
        <v>20</v>
      </c>
      <c r="J27" s="427">
        <v>1</v>
      </c>
      <c r="K27" s="427">
        <v>1</v>
      </c>
      <c r="L27" s="427">
        <v>1</v>
      </c>
      <c r="M27" s="427">
        <v>0</v>
      </c>
      <c r="N27" s="444" t="s">
        <v>283</v>
      </c>
    </row>
    <row r="28" spans="2:14" ht="12" customHeight="1">
      <c r="B28" s="443" t="s">
        <v>449</v>
      </c>
      <c r="C28" s="427">
        <v>39</v>
      </c>
      <c r="D28" s="427">
        <v>8</v>
      </c>
      <c r="E28" s="427">
        <v>30</v>
      </c>
      <c r="F28" s="427">
        <v>1</v>
      </c>
      <c r="G28" s="427">
        <v>38</v>
      </c>
      <c r="H28" s="427">
        <v>8</v>
      </c>
      <c r="I28" s="427">
        <v>30</v>
      </c>
      <c r="J28" s="427">
        <v>0</v>
      </c>
      <c r="K28" s="427">
        <v>1</v>
      </c>
      <c r="L28" s="427">
        <v>1</v>
      </c>
      <c r="M28" s="427">
        <v>0</v>
      </c>
      <c r="N28" s="442">
        <v>0</v>
      </c>
    </row>
    <row r="29" spans="2:14" ht="12" customHeight="1">
      <c r="B29" s="443" t="s">
        <v>450</v>
      </c>
      <c r="C29" s="427">
        <v>44</v>
      </c>
      <c r="D29" s="427">
        <v>7</v>
      </c>
      <c r="E29" s="427">
        <v>35</v>
      </c>
      <c r="F29" s="427">
        <v>2</v>
      </c>
      <c r="G29" s="427">
        <v>43</v>
      </c>
      <c r="H29" s="427">
        <v>7</v>
      </c>
      <c r="I29" s="427">
        <v>34</v>
      </c>
      <c r="J29" s="427">
        <v>2</v>
      </c>
      <c r="K29" s="427">
        <v>1</v>
      </c>
      <c r="L29" s="427">
        <v>1</v>
      </c>
      <c r="M29" s="427">
        <v>1</v>
      </c>
      <c r="N29" s="444" t="s">
        <v>283</v>
      </c>
    </row>
    <row r="30" spans="2:14" ht="12" customHeight="1">
      <c r="B30" s="443" t="s">
        <v>451</v>
      </c>
      <c r="C30" s="427">
        <v>54</v>
      </c>
      <c r="D30" s="427">
        <v>4</v>
      </c>
      <c r="E30" s="427">
        <v>47</v>
      </c>
      <c r="F30" s="427">
        <v>2</v>
      </c>
      <c r="G30" s="427">
        <v>52</v>
      </c>
      <c r="H30" s="427">
        <v>4</v>
      </c>
      <c r="I30" s="427">
        <v>47</v>
      </c>
      <c r="J30" s="427">
        <v>2</v>
      </c>
      <c r="K30" s="427">
        <v>2</v>
      </c>
      <c r="L30" s="427">
        <v>1</v>
      </c>
      <c r="M30" s="427">
        <v>1</v>
      </c>
      <c r="N30" s="442">
        <v>0</v>
      </c>
    </row>
    <row r="31" spans="2:14" ht="12" customHeight="1">
      <c r="B31" s="443" t="s">
        <v>452</v>
      </c>
      <c r="C31" s="427">
        <v>39</v>
      </c>
      <c r="D31" s="427">
        <v>2</v>
      </c>
      <c r="E31" s="427">
        <v>35</v>
      </c>
      <c r="F31" s="427">
        <v>2</v>
      </c>
      <c r="G31" s="427">
        <v>37</v>
      </c>
      <c r="H31" s="427">
        <v>1</v>
      </c>
      <c r="I31" s="427">
        <v>35</v>
      </c>
      <c r="J31" s="427">
        <v>2</v>
      </c>
      <c r="K31" s="427">
        <v>1</v>
      </c>
      <c r="L31" s="427">
        <v>0</v>
      </c>
      <c r="M31" s="427">
        <v>0</v>
      </c>
      <c r="N31" s="442">
        <v>0</v>
      </c>
    </row>
    <row r="32" spans="2:14" ht="12" customHeight="1">
      <c r="B32" s="443" t="s">
        <v>453</v>
      </c>
      <c r="C32" s="427">
        <v>37</v>
      </c>
      <c r="D32" s="427">
        <v>1</v>
      </c>
      <c r="E32" s="427">
        <v>34</v>
      </c>
      <c r="F32" s="427">
        <v>2</v>
      </c>
      <c r="G32" s="427">
        <v>35</v>
      </c>
      <c r="H32" s="427">
        <v>1</v>
      </c>
      <c r="I32" s="427">
        <v>33</v>
      </c>
      <c r="J32" s="427">
        <v>1</v>
      </c>
      <c r="K32" s="427">
        <v>2</v>
      </c>
      <c r="L32" s="427">
        <v>0</v>
      </c>
      <c r="M32" s="427">
        <v>2</v>
      </c>
      <c r="N32" s="442">
        <v>0</v>
      </c>
    </row>
    <row r="33" spans="2:14" ht="12" customHeight="1">
      <c r="B33" s="443" t="s">
        <v>454</v>
      </c>
      <c r="C33" s="427">
        <v>39</v>
      </c>
      <c r="D33" s="427">
        <v>1</v>
      </c>
      <c r="E33" s="427">
        <v>37</v>
      </c>
      <c r="F33" s="427">
        <v>2</v>
      </c>
      <c r="G33" s="427">
        <v>30</v>
      </c>
      <c r="H33" s="427">
        <v>0</v>
      </c>
      <c r="I33" s="427">
        <v>29</v>
      </c>
      <c r="J33" s="427">
        <v>1</v>
      </c>
      <c r="K33" s="427">
        <v>9</v>
      </c>
      <c r="L33" s="427">
        <v>0</v>
      </c>
      <c r="M33" s="427">
        <v>8</v>
      </c>
      <c r="N33" s="442">
        <v>1</v>
      </c>
    </row>
    <row r="34" spans="2:14" ht="12" customHeight="1">
      <c r="B34" s="443" t="s">
        <v>455</v>
      </c>
      <c r="C34" s="427">
        <v>39</v>
      </c>
      <c r="D34" s="427">
        <v>0</v>
      </c>
      <c r="E34" s="427">
        <v>36</v>
      </c>
      <c r="F34" s="427">
        <v>2</v>
      </c>
      <c r="G34" s="427">
        <v>24</v>
      </c>
      <c r="H34" s="427">
        <v>0</v>
      </c>
      <c r="I34" s="427">
        <v>23</v>
      </c>
      <c r="J34" s="427">
        <v>1</v>
      </c>
      <c r="K34" s="427">
        <v>15</v>
      </c>
      <c r="L34" s="427">
        <v>0</v>
      </c>
      <c r="M34" s="427">
        <v>13</v>
      </c>
      <c r="N34" s="442">
        <v>1</v>
      </c>
    </row>
    <row r="35" spans="2:14" ht="12" customHeight="1">
      <c r="B35" s="443" t="s">
        <v>456</v>
      </c>
      <c r="C35" s="427">
        <v>31</v>
      </c>
      <c r="D35" s="427">
        <v>0</v>
      </c>
      <c r="E35" s="427">
        <v>28</v>
      </c>
      <c r="F35" s="427">
        <v>3</v>
      </c>
      <c r="G35" s="427">
        <v>14</v>
      </c>
      <c r="H35" s="427">
        <v>0</v>
      </c>
      <c r="I35" s="427">
        <v>13</v>
      </c>
      <c r="J35" s="427">
        <v>1</v>
      </c>
      <c r="K35" s="427">
        <v>17</v>
      </c>
      <c r="L35" s="427">
        <v>0</v>
      </c>
      <c r="M35" s="427">
        <v>15</v>
      </c>
      <c r="N35" s="442">
        <v>2</v>
      </c>
    </row>
    <row r="36" spans="2:14" ht="12" customHeight="1">
      <c r="B36" s="443" t="s">
        <v>457</v>
      </c>
      <c r="C36" s="427">
        <v>37</v>
      </c>
      <c r="D36" s="427">
        <v>0</v>
      </c>
      <c r="E36" s="427">
        <v>28</v>
      </c>
      <c r="F36" s="427">
        <v>9</v>
      </c>
      <c r="G36" s="427">
        <v>7</v>
      </c>
      <c r="H36" s="428" t="s">
        <v>283</v>
      </c>
      <c r="I36" s="427">
        <v>6</v>
      </c>
      <c r="J36" s="427">
        <v>1</v>
      </c>
      <c r="K36" s="427">
        <v>30</v>
      </c>
      <c r="L36" s="427">
        <v>0</v>
      </c>
      <c r="M36" s="427">
        <v>22</v>
      </c>
      <c r="N36" s="442">
        <v>8</v>
      </c>
    </row>
    <row r="37" spans="2:14" ht="12">
      <c r="B37" s="100"/>
      <c r="C37" s="427"/>
      <c r="D37" s="427"/>
      <c r="E37" s="427"/>
      <c r="F37" s="427"/>
      <c r="G37" s="427"/>
      <c r="H37" s="427"/>
      <c r="I37" s="427"/>
      <c r="J37" s="427"/>
      <c r="K37" s="427"/>
      <c r="L37" s="427"/>
      <c r="M37" s="427"/>
      <c r="N37" s="442"/>
    </row>
    <row r="38" spans="2:14" s="310" customFormat="1" ht="13.5">
      <c r="B38" s="445" t="s">
        <v>8</v>
      </c>
      <c r="C38" s="440">
        <v>551</v>
      </c>
      <c r="D38" s="440">
        <v>99</v>
      </c>
      <c r="E38" s="440">
        <v>346</v>
      </c>
      <c r="F38" s="440">
        <v>105</v>
      </c>
      <c r="G38" s="440">
        <v>291</v>
      </c>
      <c r="H38" s="440">
        <v>52</v>
      </c>
      <c r="I38" s="440">
        <v>214</v>
      </c>
      <c r="J38" s="440">
        <v>25</v>
      </c>
      <c r="K38" s="440">
        <v>260</v>
      </c>
      <c r="L38" s="440">
        <v>47</v>
      </c>
      <c r="M38" s="440">
        <v>132</v>
      </c>
      <c r="N38" s="441">
        <v>80</v>
      </c>
    </row>
    <row r="39" spans="2:14" ht="6.75" customHeight="1">
      <c r="B39" s="135"/>
      <c r="C39" s="427"/>
      <c r="D39" s="427"/>
      <c r="E39" s="427"/>
      <c r="F39" s="427"/>
      <c r="G39" s="427"/>
      <c r="H39" s="427"/>
      <c r="I39" s="427"/>
      <c r="J39" s="427"/>
      <c r="K39" s="427"/>
      <c r="L39" s="427"/>
      <c r="M39" s="427"/>
      <c r="N39" s="442"/>
    </row>
    <row r="40" spans="2:14" ht="12" customHeight="1">
      <c r="B40" s="443" t="s">
        <v>445</v>
      </c>
      <c r="C40" s="427">
        <v>39</v>
      </c>
      <c r="D40" s="427">
        <v>39</v>
      </c>
      <c r="E40" s="427">
        <v>0</v>
      </c>
      <c r="F40" s="428" t="s">
        <v>283</v>
      </c>
      <c r="G40" s="427">
        <v>5</v>
      </c>
      <c r="H40" s="427">
        <v>5</v>
      </c>
      <c r="I40" s="428" t="s">
        <v>283</v>
      </c>
      <c r="J40" s="428" t="s">
        <v>283</v>
      </c>
      <c r="K40" s="427">
        <v>34</v>
      </c>
      <c r="L40" s="427">
        <v>34</v>
      </c>
      <c r="M40" s="427">
        <v>0</v>
      </c>
      <c r="N40" s="444" t="s">
        <v>283</v>
      </c>
    </row>
    <row r="41" spans="2:14" ht="12" customHeight="1">
      <c r="B41" s="443" t="s">
        <v>446</v>
      </c>
      <c r="C41" s="427">
        <v>33</v>
      </c>
      <c r="D41" s="427">
        <v>28</v>
      </c>
      <c r="E41" s="427">
        <v>4</v>
      </c>
      <c r="F41" s="427">
        <v>0</v>
      </c>
      <c r="G41" s="427">
        <v>26</v>
      </c>
      <c r="H41" s="427">
        <v>24</v>
      </c>
      <c r="I41" s="427">
        <v>2</v>
      </c>
      <c r="J41" s="427">
        <v>0</v>
      </c>
      <c r="K41" s="427">
        <v>7</v>
      </c>
      <c r="L41" s="427">
        <v>4</v>
      </c>
      <c r="M41" s="427">
        <v>2</v>
      </c>
      <c r="N41" s="442">
        <v>0</v>
      </c>
    </row>
    <row r="42" spans="2:14" ht="12" customHeight="1">
      <c r="B42" s="443" t="s">
        <v>447</v>
      </c>
      <c r="C42" s="427">
        <v>34</v>
      </c>
      <c r="D42" s="427">
        <v>15</v>
      </c>
      <c r="E42" s="427">
        <v>18</v>
      </c>
      <c r="F42" s="427">
        <v>1</v>
      </c>
      <c r="G42" s="427">
        <v>25</v>
      </c>
      <c r="H42" s="427">
        <v>13</v>
      </c>
      <c r="I42" s="427">
        <v>12</v>
      </c>
      <c r="J42" s="427">
        <v>0</v>
      </c>
      <c r="K42" s="427">
        <v>8</v>
      </c>
      <c r="L42" s="427">
        <v>2</v>
      </c>
      <c r="M42" s="427">
        <v>6</v>
      </c>
      <c r="N42" s="442">
        <v>0</v>
      </c>
    </row>
    <row r="43" spans="2:14" ht="12" customHeight="1">
      <c r="B43" s="443" t="s">
        <v>448</v>
      </c>
      <c r="C43" s="427">
        <v>34</v>
      </c>
      <c r="D43" s="427">
        <v>5</v>
      </c>
      <c r="E43" s="427">
        <v>28</v>
      </c>
      <c r="F43" s="427">
        <v>1</v>
      </c>
      <c r="G43" s="427">
        <v>23</v>
      </c>
      <c r="H43" s="427">
        <v>4</v>
      </c>
      <c r="I43" s="427">
        <v>18</v>
      </c>
      <c r="J43" s="427">
        <v>1</v>
      </c>
      <c r="K43" s="427">
        <v>10</v>
      </c>
      <c r="L43" s="427">
        <v>1</v>
      </c>
      <c r="M43" s="427">
        <v>9</v>
      </c>
      <c r="N43" s="444" t="s">
        <v>283</v>
      </c>
    </row>
    <row r="44" spans="2:14" ht="12" customHeight="1">
      <c r="B44" s="443" t="s">
        <v>449</v>
      </c>
      <c r="C44" s="427">
        <v>39</v>
      </c>
      <c r="D44" s="427">
        <v>3</v>
      </c>
      <c r="E44" s="427">
        <v>35</v>
      </c>
      <c r="F44" s="427">
        <v>1</v>
      </c>
      <c r="G44" s="427">
        <v>32</v>
      </c>
      <c r="H44" s="427">
        <v>2</v>
      </c>
      <c r="I44" s="427">
        <v>29</v>
      </c>
      <c r="J44" s="427">
        <v>1</v>
      </c>
      <c r="K44" s="427">
        <v>7</v>
      </c>
      <c r="L44" s="427">
        <v>0</v>
      </c>
      <c r="M44" s="427">
        <v>6</v>
      </c>
      <c r="N44" s="442">
        <v>0</v>
      </c>
    </row>
    <row r="45" spans="2:14" ht="12" customHeight="1">
      <c r="B45" s="443" t="s">
        <v>450</v>
      </c>
      <c r="C45" s="427">
        <v>43</v>
      </c>
      <c r="D45" s="427">
        <v>2</v>
      </c>
      <c r="E45" s="427">
        <v>39</v>
      </c>
      <c r="F45" s="427">
        <v>2</v>
      </c>
      <c r="G45" s="427">
        <v>36</v>
      </c>
      <c r="H45" s="427">
        <v>1</v>
      </c>
      <c r="I45" s="427">
        <v>33</v>
      </c>
      <c r="J45" s="427">
        <v>2</v>
      </c>
      <c r="K45" s="427">
        <v>7</v>
      </c>
      <c r="L45" s="427">
        <v>0</v>
      </c>
      <c r="M45" s="427">
        <v>6</v>
      </c>
      <c r="N45" s="442">
        <v>0</v>
      </c>
    </row>
    <row r="46" spans="2:14" ht="12" customHeight="1">
      <c r="B46" s="443" t="s">
        <v>451</v>
      </c>
      <c r="C46" s="427">
        <v>50</v>
      </c>
      <c r="D46" s="427">
        <v>2</v>
      </c>
      <c r="E46" s="427">
        <v>45</v>
      </c>
      <c r="F46" s="427">
        <v>4</v>
      </c>
      <c r="G46" s="427">
        <v>44</v>
      </c>
      <c r="H46" s="427">
        <v>1</v>
      </c>
      <c r="I46" s="427">
        <v>39</v>
      </c>
      <c r="J46" s="427">
        <v>3</v>
      </c>
      <c r="K46" s="427">
        <v>7</v>
      </c>
      <c r="L46" s="427">
        <v>1</v>
      </c>
      <c r="M46" s="427">
        <v>6</v>
      </c>
      <c r="N46" s="442">
        <v>0</v>
      </c>
    </row>
    <row r="47" spans="2:14" ht="12" customHeight="1">
      <c r="B47" s="443" t="s">
        <v>452</v>
      </c>
      <c r="C47" s="427">
        <v>37</v>
      </c>
      <c r="D47" s="427">
        <v>1</v>
      </c>
      <c r="E47" s="427">
        <v>33</v>
      </c>
      <c r="F47" s="427">
        <v>4</v>
      </c>
      <c r="G47" s="427">
        <v>30</v>
      </c>
      <c r="H47" s="427">
        <v>1</v>
      </c>
      <c r="I47" s="427">
        <v>26</v>
      </c>
      <c r="J47" s="427">
        <v>3</v>
      </c>
      <c r="K47" s="427">
        <v>8</v>
      </c>
      <c r="L47" s="427">
        <v>0</v>
      </c>
      <c r="M47" s="427">
        <v>7</v>
      </c>
      <c r="N47" s="442">
        <v>1</v>
      </c>
    </row>
    <row r="48" spans="2:14" ht="12" customHeight="1">
      <c r="B48" s="443" t="s">
        <v>453</v>
      </c>
      <c r="C48" s="427">
        <v>40</v>
      </c>
      <c r="D48" s="427">
        <v>0</v>
      </c>
      <c r="E48" s="427">
        <v>34</v>
      </c>
      <c r="F48" s="427">
        <v>5</v>
      </c>
      <c r="G48" s="427">
        <v>25</v>
      </c>
      <c r="H48" s="427">
        <v>0</v>
      </c>
      <c r="I48" s="427">
        <v>22</v>
      </c>
      <c r="J48" s="427">
        <v>3</v>
      </c>
      <c r="K48" s="427">
        <v>15</v>
      </c>
      <c r="L48" s="427">
        <v>0</v>
      </c>
      <c r="M48" s="427">
        <v>13</v>
      </c>
      <c r="N48" s="442">
        <v>2</v>
      </c>
    </row>
    <row r="49" spans="2:14" ht="12" customHeight="1">
      <c r="B49" s="443" t="s">
        <v>454</v>
      </c>
      <c r="C49" s="427">
        <v>45</v>
      </c>
      <c r="D49" s="427">
        <v>1</v>
      </c>
      <c r="E49" s="427">
        <v>37</v>
      </c>
      <c r="F49" s="427">
        <v>8</v>
      </c>
      <c r="G49" s="427">
        <v>19</v>
      </c>
      <c r="H49" s="427">
        <v>0</v>
      </c>
      <c r="I49" s="427">
        <v>15</v>
      </c>
      <c r="J49" s="427">
        <v>4</v>
      </c>
      <c r="K49" s="427">
        <v>27</v>
      </c>
      <c r="L49" s="427">
        <v>1</v>
      </c>
      <c r="M49" s="427">
        <v>22</v>
      </c>
      <c r="N49" s="442">
        <v>4</v>
      </c>
    </row>
    <row r="50" spans="2:14" ht="12" customHeight="1">
      <c r="B50" s="443" t="s">
        <v>455</v>
      </c>
      <c r="C50" s="427">
        <v>47</v>
      </c>
      <c r="D50" s="427">
        <v>1</v>
      </c>
      <c r="E50" s="427">
        <v>33</v>
      </c>
      <c r="F50" s="427">
        <v>13</v>
      </c>
      <c r="G50" s="427">
        <v>14</v>
      </c>
      <c r="H50" s="427">
        <v>0</v>
      </c>
      <c r="I50" s="427">
        <v>11</v>
      </c>
      <c r="J50" s="427">
        <v>3</v>
      </c>
      <c r="K50" s="427">
        <v>33</v>
      </c>
      <c r="L50" s="427">
        <v>1</v>
      </c>
      <c r="M50" s="427">
        <v>22</v>
      </c>
      <c r="N50" s="442">
        <v>10</v>
      </c>
    </row>
    <row r="51" spans="2:14" ht="12" customHeight="1">
      <c r="B51" s="443" t="s">
        <v>456</v>
      </c>
      <c r="C51" s="427">
        <v>43</v>
      </c>
      <c r="D51" s="427">
        <v>1</v>
      </c>
      <c r="E51" s="427">
        <v>24</v>
      </c>
      <c r="F51" s="427">
        <v>17</v>
      </c>
      <c r="G51" s="427">
        <v>8</v>
      </c>
      <c r="H51" s="427">
        <v>0</v>
      </c>
      <c r="I51" s="427">
        <v>5</v>
      </c>
      <c r="J51" s="427">
        <v>2</v>
      </c>
      <c r="K51" s="427">
        <v>35</v>
      </c>
      <c r="L51" s="427">
        <v>1</v>
      </c>
      <c r="M51" s="427">
        <v>19</v>
      </c>
      <c r="N51" s="442">
        <v>15</v>
      </c>
    </row>
    <row r="52" spans="2:14" ht="12" customHeight="1">
      <c r="B52" s="447" t="s">
        <v>457</v>
      </c>
      <c r="C52" s="432">
        <v>67</v>
      </c>
      <c r="D52" s="432">
        <v>1</v>
      </c>
      <c r="E52" s="432">
        <v>16</v>
      </c>
      <c r="F52" s="432">
        <v>50</v>
      </c>
      <c r="G52" s="432">
        <v>4</v>
      </c>
      <c r="H52" s="432">
        <v>0</v>
      </c>
      <c r="I52" s="432">
        <v>2</v>
      </c>
      <c r="J52" s="432">
        <v>2</v>
      </c>
      <c r="K52" s="432">
        <v>63</v>
      </c>
      <c r="L52" s="432">
        <v>1</v>
      </c>
      <c r="M52" s="432">
        <v>14</v>
      </c>
      <c r="N52" s="448">
        <v>48</v>
      </c>
    </row>
    <row r="53" ht="12">
      <c r="B53" s="225" t="s">
        <v>480</v>
      </c>
    </row>
    <row r="54" ht="12">
      <c r="B54" s="35" t="s">
        <v>481</v>
      </c>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B2:W57"/>
  <sheetViews>
    <sheetView workbookViewId="0" topLeftCell="A1">
      <selection activeCell="A1" sqref="A1"/>
    </sheetView>
  </sheetViews>
  <sheetFormatPr defaultColWidth="9.00390625" defaultRowHeight="13.5"/>
  <cols>
    <col min="1" max="2" width="2.625" style="35" customWidth="1"/>
    <col min="3" max="3" width="18.125" style="35" customWidth="1"/>
    <col min="4" max="4" width="2.625" style="35" customWidth="1"/>
    <col min="5" max="5" width="9.00390625" style="35" customWidth="1"/>
    <col min="6" max="6" width="9.00390625" style="449" customWidth="1"/>
    <col min="7" max="9" width="9.00390625" style="35" customWidth="1"/>
    <col min="10" max="10" width="9.00390625" style="449" customWidth="1"/>
    <col min="11" max="12" width="9.00390625" style="35" customWidth="1"/>
    <col min="13" max="16" width="8.625" style="35" customWidth="1"/>
    <col min="17" max="17" width="8.625" style="449" customWidth="1"/>
    <col min="18" max="23" width="8.625" style="35" customWidth="1"/>
    <col min="24" max="16384" width="9.00390625" style="35" customWidth="1"/>
  </cols>
  <sheetData>
    <row r="2" ht="14.25">
      <c r="B2" s="147" t="s">
        <v>482</v>
      </c>
    </row>
    <row r="3" ht="12">
      <c r="W3" s="226" t="s">
        <v>483</v>
      </c>
    </row>
    <row r="4" spans="2:23" ht="13.5" customHeight="1">
      <c r="B4" s="450"/>
      <c r="C4" s="451" t="s">
        <v>484</v>
      </c>
      <c r="D4" s="452"/>
      <c r="E4" s="453"/>
      <c r="F4" s="454" t="s">
        <v>485</v>
      </c>
      <c r="G4" s="298"/>
      <c r="H4" s="298"/>
      <c r="I4" s="435"/>
      <c r="J4" s="454" t="s">
        <v>486</v>
      </c>
      <c r="K4" s="298"/>
      <c r="L4" s="298"/>
      <c r="M4" s="298"/>
      <c r="N4" s="298"/>
      <c r="O4" s="298"/>
      <c r="P4" s="435"/>
      <c r="Q4" s="454" t="s">
        <v>487</v>
      </c>
      <c r="R4" s="298"/>
      <c r="S4" s="298"/>
      <c r="T4" s="298"/>
      <c r="U4" s="298"/>
      <c r="V4" s="298"/>
      <c r="W4" s="298"/>
    </row>
    <row r="5" spans="2:23" ht="13.5" customHeight="1">
      <c r="B5" s="225"/>
      <c r="C5" s="455" t="s">
        <v>465</v>
      </c>
      <c r="D5" s="456"/>
      <c r="E5" s="421" t="s">
        <v>66</v>
      </c>
      <c r="F5" s="457"/>
      <c r="G5" s="458" t="s">
        <v>488</v>
      </c>
      <c r="H5" s="458" t="s">
        <v>489</v>
      </c>
      <c r="I5" s="458" t="s">
        <v>490</v>
      </c>
      <c r="J5" s="457"/>
      <c r="K5" s="458" t="s">
        <v>491</v>
      </c>
      <c r="L5" s="459" t="s">
        <v>240</v>
      </c>
      <c r="M5" s="459" t="s">
        <v>258</v>
      </c>
      <c r="N5" s="459" t="s">
        <v>265</v>
      </c>
      <c r="O5" s="459" t="s">
        <v>269</v>
      </c>
      <c r="P5" s="458" t="s">
        <v>492</v>
      </c>
      <c r="Q5" s="457"/>
      <c r="R5" s="458" t="s">
        <v>491</v>
      </c>
      <c r="S5" s="459" t="s">
        <v>240</v>
      </c>
      <c r="T5" s="459" t="s">
        <v>258</v>
      </c>
      <c r="U5" s="459" t="s">
        <v>265</v>
      </c>
      <c r="V5" s="459" t="s">
        <v>269</v>
      </c>
      <c r="W5" s="294" t="s">
        <v>492</v>
      </c>
    </row>
    <row r="6" spans="2:23" ht="13.5" customHeight="1">
      <c r="B6" s="225"/>
      <c r="C6" s="455" t="s">
        <v>493</v>
      </c>
      <c r="D6" s="456"/>
      <c r="E6" s="427"/>
      <c r="F6" s="460" t="s">
        <v>66</v>
      </c>
      <c r="G6" s="427"/>
      <c r="H6" s="427"/>
      <c r="I6" s="427"/>
      <c r="J6" s="460" t="s">
        <v>66</v>
      </c>
      <c r="K6" s="427"/>
      <c r="L6" s="332" t="s">
        <v>494</v>
      </c>
      <c r="M6" s="332" t="s">
        <v>494</v>
      </c>
      <c r="N6" s="332" t="s">
        <v>494</v>
      </c>
      <c r="O6" s="332" t="s">
        <v>494</v>
      </c>
      <c r="P6" s="427"/>
      <c r="Q6" s="460" t="s">
        <v>66</v>
      </c>
      <c r="R6" s="427"/>
      <c r="S6" s="332" t="s">
        <v>494</v>
      </c>
      <c r="T6" s="332" t="s">
        <v>494</v>
      </c>
      <c r="U6" s="332" t="s">
        <v>494</v>
      </c>
      <c r="V6" s="332" t="s">
        <v>494</v>
      </c>
      <c r="W6" s="225"/>
    </row>
    <row r="7" spans="2:23" ht="13.5" customHeight="1">
      <c r="B7" s="461"/>
      <c r="C7" s="462" t="s">
        <v>495</v>
      </c>
      <c r="D7" s="463"/>
      <c r="E7" s="432"/>
      <c r="F7" s="464"/>
      <c r="G7" s="301" t="s">
        <v>496</v>
      </c>
      <c r="H7" s="301" t="s">
        <v>496</v>
      </c>
      <c r="I7" s="301" t="s">
        <v>496</v>
      </c>
      <c r="J7" s="464"/>
      <c r="K7" s="301" t="s">
        <v>497</v>
      </c>
      <c r="L7" s="465" t="s">
        <v>498</v>
      </c>
      <c r="M7" s="465" t="s">
        <v>499</v>
      </c>
      <c r="N7" s="465" t="s">
        <v>500</v>
      </c>
      <c r="O7" s="465" t="s">
        <v>501</v>
      </c>
      <c r="P7" s="301" t="s">
        <v>502</v>
      </c>
      <c r="Q7" s="464"/>
      <c r="R7" s="301" t="s">
        <v>497</v>
      </c>
      <c r="S7" s="465" t="s">
        <v>498</v>
      </c>
      <c r="T7" s="465" t="s">
        <v>499</v>
      </c>
      <c r="U7" s="465" t="s">
        <v>500</v>
      </c>
      <c r="V7" s="465" t="s">
        <v>501</v>
      </c>
      <c r="W7" s="466" t="s">
        <v>502</v>
      </c>
    </row>
    <row r="8" spans="2:23" s="310" customFormat="1" ht="13.5" customHeight="1">
      <c r="B8" s="467" t="s">
        <v>406</v>
      </c>
      <c r="C8" s="468"/>
      <c r="D8" s="469"/>
      <c r="E8" s="470">
        <v>672</v>
      </c>
      <c r="F8" s="471">
        <v>131</v>
      </c>
      <c r="G8" s="470">
        <v>57</v>
      </c>
      <c r="H8" s="470">
        <v>42</v>
      </c>
      <c r="I8" s="470">
        <v>32</v>
      </c>
      <c r="J8" s="471">
        <v>277</v>
      </c>
      <c r="K8" s="470">
        <v>24</v>
      </c>
      <c r="L8" s="470">
        <v>134</v>
      </c>
      <c r="M8" s="470">
        <v>46</v>
      </c>
      <c r="N8" s="470">
        <v>42</v>
      </c>
      <c r="O8" s="470">
        <v>23</v>
      </c>
      <c r="P8" s="470">
        <v>7</v>
      </c>
      <c r="Q8" s="471">
        <v>264</v>
      </c>
      <c r="R8" s="470">
        <v>12</v>
      </c>
      <c r="S8" s="470">
        <v>64</v>
      </c>
      <c r="T8" s="470">
        <v>42</v>
      </c>
      <c r="U8" s="470">
        <v>58</v>
      </c>
      <c r="V8" s="470">
        <v>51</v>
      </c>
      <c r="W8" s="472">
        <v>37</v>
      </c>
    </row>
    <row r="9" spans="3:23" ht="11.25" customHeight="1">
      <c r="C9" s="473"/>
      <c r="D9" s="456"/>
      <c r="E9" s="317"/>
      <c r="F9" s="474"/>
      <c r="G9" s="317"/>
      <c r="H9" s="317"/>
      <c r="I9" s="317"/>
      <c r="J9" s="474"/>
      <c r="K9" s="317"/>
      <c r="L9" s="317"/>
      <c r="M9" s="317"/>
      <c r="N9" s="317"/>
      <c r="O9" s="317"/>
      <c r="P9" s="317"/>
      <c r="Q9" s="474"/>
      <c r="R9" s="317"/>
      <c r="S9" s="317"/>
      <c r="T9" s="317"/>
      <c r="U9" s="317"/>
      <c r="V9" s="317"/>
      <c r="W9" s="475"/>
    </row>
    <row r="10" spans="3:23" ht="12">
      <c r="C10" s="476" t="s">
        <v>503</v>
      </c>
      <c r="D10" s="456"/>
      <c r="E10" s="317">
        <v>78</v>
      </c>
      <c r="F10" s="474">
        <v>44</v>
      </c>
      <c r="G10" s="317">
        <v>10</v>
      </c>
      <c r="H10" s="317">
        <v>11</v>
      </c>
      <c r="I10" s="317">
        <v>23</v>
      </c>
      <c r="J10" s="474">
        <v>19</v>
      </c>
      <c r="K10" s="317">
        <v>2</v>
      </c>
      <c r="L10" s="317">
        <v>6</v>
      </c>
      <c r="M10" s="317">
        <v>4</v>
      </c>
      <c r="N10" s="317">
        <v>3</v>
      </c>
      <c r="O10" s="317">
        <v>3</v>
      </c>
      <c r="P10" s="317">
        <v>1</v>
      </c>
      <c r="Q10" s="474">
        <v>15</v>
      </c>
      <c r="R10" s="317">
        <v>1</v>
      </c>
      <c r="S10" s="317">
        <v>2</v>
      </c>
      <c r="T10" s="317">
        <v>2</v>
      </c>
      <c r="U10" s="317">
        <v>3</v>
      </c>
      <c r="V10" s="317">
        <v>4</v>
      </c>
      <c r="W10" s="475">
        <v>3</v>
      </c>
    </row>
    <row r="11" spans="3:23" ht="12">
      <c r="C11" s="476" t="s">
        <v>504</v>
      </c>
      <c r="D11" s="456"/>
      <c r="E11" s="317">
        <v>37</v>
      </c>
      <c r="F11" s="474">
        <v>19</v>
      </c>
      <c r="G11" s="317">
        <v>5</v>
      </c>
      <c r="H11" s="317">
        <v>4</v>
      </c>
      <c r="I11" s="317">
        <v>10</v>
      </c>
      <c r="J11" s="474">
        <v>10</v>
      </c>
      <c r="K11" s="317">
        <v>1</v>
      </c>
      <c r="L11" s="317">
        <v>3</v>
      </c>
      <c r="M11" s="317">
        <v>2</v>
      </c>
      <c r="N11" s="317">
        <v>2</v>
      </c>
      <c r="O11" s="317">
        <v>2</v>
      </c>
      <c r="P11" s="317">
        <v>1</v>
      </c>
      <c r="Q11" s="474">
        <v>8</v>
      </c>
      <c r="R11" s="317">
        <v>0</v>
      </c>
      <c r="S11" s="317">
        <v>1</v>
      </c>
      <c r="T11" s="317">
        <v>1</v>
      </c>
      <c r="U11" s="317">
        <v>1</v>
      </c>
      <c r="V11" s="317">
        <v>2</v>
      </c>
      <c r="W11" s="475">
        <v>2</v>
      </c>
    </row>
    <row r="12" spans="3:23" ht="12">
      <c r="C12" s="476" t="s">
        <v>505</v>
      </c>
      <c r="D12" s="456"/>
      <c r="E12" s="317">
        <v>36</v>
      </c>
      <c r="F12" s="474">
        <v>22</v>
      </c>
      <c r="G12" s="317">
        <v>5</v>
      </c>
      <c r="H12" s="317">
        <v>7</v>
      </c>
      <c r="I12" s="317">
        <v>11</v>
      </c>
      <c r="J12" s="474">
        <v>8</v>
      </c>
      <c r="K12" s="317">
        <v>1</v>
      </c>
      <c r="L12" s="317">
        <v>2</v>
      </c>
      <c r="M12" s="317">
        <v>1</v>
      </c>
      <c r="N12" s="317">
        <v>1</v>
      </c>
      <c r="O12" s="317">
        <v>2</v>
      </c>
      <c r="P12" s="317">
        <v>0</v>
      </c>
      <c r="Q12" s="474">
        <v>6</v>
      </c>
      <c r="R12" s="317">
        <v>0</v>
      </c>
      <c r="S12" s="317">
        <v>1</v>
      </c>
      <c r="T12" s="317">
        <v>1</v>
      </c>
      <c r="U12" s="317">
        <v>1</v>
      </c>
      <c r="V12" s="317">
        <v>2</v>
      </c>
      <c r="W12" s="475">
        <v>2</v>
      </c>
    </row>
    <row r="13" spans="3:23" ht="12">
      <c r="C13" s="476" t="s">
        <v>506</v>
      </c>
      <c r="D13" s="456"/>
      <c r="E13" s="317">
        <v>5</v>
      </c>
      <c r="F13" s="474">
        <v>3</v>
      </c>
      <c r="G13" s="317">
        <v>1</v>
      </c>
      <c r="H13" s="317">
        <v>0</v>
      </c>
      <c r="I13" s="317">
        <v>2</v>
      </c>
      <c r="J13" s="474">
        <v>1</v>
      </c>
      <c r="K13" s="317" t="s">
        <v>283</v>
      </c>
      <c r="L13" s="317">
        <v>1</v>
      </c>
      <c r="M13" s="317">
        <v>0</v>
      </c>
      <c r="N13" s="317">
        <v>0</v>
      </c>
      <c r="O13" s="317">
        <v>0</v>
      </c>
      <c r="P13" s="317" t="s">
        <v>283</v>
      </c>
      <c r="Q13" s="474">
        <v>1</v>
      </c>
      <c r="R13" s="317">
        <v>0</v>
      </c>
      <c r="S13" s="317">
        <v>0</v>
      </c>
      <c r="T13" s="317">
        <v>0</v>
      </c>
      <c r="U13" s="317">
        <v>0</v>
      </c>
      <c r="V13" s="317">
        <v>0</v>
      </c>
      <c r="W13" s="475" t="s">
        <v>283</v>
      </c>
    </row>
    <row r="14" spans="3:23" ht="6" customHeight="1">
      <c r="C14" s="476"/>
      <c r="D14" s="456"/>
      <c r="E14" s="317"/>
      <c r="F14" s="474"/>
      <c r="G14" s="317"/>
      <c r="H14" s="317"/>
      <c r="I14" s="317"/>
      <c r="J14" s="474"/>
      <c r="K14" s="317"/>
      <c r="L14" s="317"/>
      <c r="M14" s="317"/>
      <c r="N14" s="317"/>
      <c r="O14" s="317"/>
      <c r="P14" s="317"/>
      <c r="Q14" s="474"/>
      <c r="R14" s="317"/>
      <c r="S14" s="317"/>
      <c r="T14" s="317"/>
      <c r="U14" s="317"/>
      <c r="V14" s="317"/>
      <c r="W14" s="475"/>
    </row>
    <row r="15" spans="3:23" ht="12" customHeight="1">
      <c r="C15" s="476" t="s">
        <v>507</v>
      </c>
      <c r="D15" s="456"/>
      <c r="E15" s="317">
        <v>593</v>
      </c>
      <c r="F15" s="474">
        <v>87</v>
      </c>
      <c r="G15" s="317">
        <v>47</v>
      </c>
      <c r="H15" s="317">
        <v>31</v>
      </c>
      <c r="I15" s="317">
        <v>9</v>
      </c>
      <c r="J15" s="474">
        <v>258</v>
      </c>
      <c r="K15" s="317">
        <v>23</v>
      </c>
      <c r="L15" s="317">
        <v>128</v>
      </c>
      <c r="M15" s="317">
        <v>43</v>
      </c>
      <c r="N15" s="317">
        <v>39</v>
      </c>
      <c r="O15" s="317">
        <v>20</v>
      </c>
      <c r="P15" s="317">
        <v>6</v>
      </c>
      <c r="Q15" s="474">
        <v>248</v>
      </c>
      <c r="R15" s="317">
        <v>11</v>
      </c>
      <c r="S15" s="317">
        <v>62</v>
      </c>
      <c r="T15" s="317">
        <v>40</v>
      </c>
      <c r="U15" s="317">
        <v>55</v>
      </c>
      <c r="V15" s="317">
        <v>47</v>
      </c>
      <c r="W15" s="475">
        <v>33</v>
      </c>
    </row>
    <row r="16" spans="3:23" ht="12">
      <c r="C16" s="476" t="s">
        <v>504</v>
      </c>
      <c r="D16" s="456"/>
      <c r="E16" s="317">
        <v>62</v>
      </c>
      <c r="F16" s="474">
        <v>18</v>
      </c>
      <c r="G16" s="474">
        <v>5</v>
      </c>
      <c r="H16" s="317">
        <v>11</v>
      </c>
      <c r="I16" s="317">
        <v>2</v>
      </c>
      <c r="J16" s="474">
        <v>14</v>
      </c>
      <c r="K16" s="317">
        <v>3</v>
      </c>
      <c r="L16" s="317">
        <v>5</v>
      </c>
      <c r="M16" s="317">
        <v>2</v>
      </c>
      <c r="N16" s="317">
        <v>3</v>
      </c>
      <c r="O16" s="317">
        <v>1</v>
      </c>
      <c r="P16" s="317">
        <v>0</v>
      </c>
      <c r="Q16" s="474">
        <v>30</v>
      </c>
      <c r="R16" s="317">
        <v>2</v>
      </c>
      <c r="S16" s="317">
        <v>4</v>
      </c>
      <c r="T16" s="317">
        <v>3</v>
      </c>
      <c r="U16" s="317">
        <v>6</v>
      </c>
      <c r="V16" s="317">
        <v>7</v>
      </c>
      <c r="W16" s="475">
        <v>8</v>
      </c>
    </row>
    <row r="17" spans="3:23" ht="12">
      <c r="C17" s="476" t="s">
        <v>505</v>
      </c>
      <c r="D17" s="456"/>
      <c r="E17" s="317">
        <v>29</v>
      </c>
      <c r="F17" s="474">
        <v>5</v>
      </c>
      <c r="G17" s="317">
        <v>2</v>
      </c>
      <c r="H17" s="317">
        <v>3</v>
      </c>
      <c r="I17" s="317">
        <v>1</v>
      </c>
      <c r="J17" s="474">
        <v>7</v>
      </c>
      <c r="K17" s="317">
        <v>1</v>
      </c>
      <c r="L17" s="317">
        <v>2</v>
      </c>
      <c r="M17" s="317">
        <v>1</v>
      </c>
      <c r="N17" s="317">
        <v>1</v>
      </c>
      <c r="O17" s="317">
        <v>0</v>
      </c>
      <c r="P17" s="317" t="s">
        <v>283</v>
      </c>
      <c r="Q17" s="474">
        <v>17</v>
      </c>
      <c r="R17" s="317">
        <v>1</v>
      </c>
      <c r="S17" s="317">
        <v>2</v>
      </c>
      <c r="T17" s="317">
        <v>1</v>
      </c>
      <c r="U17" s="317">
        <v>3</v>
      </c>
      <c r="V17" s="317">
        <v>4</v>
      </c>
      <c r="W17" s="475">
        <v>5</v>
      </c>
    </row>
    <row r="18" spans="3:23" ht="12">
      <c r="C18" s="476" t="s">
        <v>506</v>
      </c>
      <c r="D18" s="456"/>
      <c r="E18" s="317">
        <v>502</v>
      </c>
      <c r="F18" s="474">
        <v>64</v>
      </c>
      <c r="G18" s="317">
        <v>40</v>
      </c>
      <c r="H18" s="317">
        <v>18</v>
      </c>
      <c r="I18" s="317">
        <v>6</v>
      </c>
      <c r="J18" s="474">
        <v>237</v>
      </c>
      <c r="K18" s="317">
        <v>18</v>
      </c>
      <c r="L18" s="317">
        <v>120</v>
      </c>
      <c r="M18" s="317">
        <v>40</v>
      </c>
      <c r="N18" s="317">
        <v>35</v>
      </c>
      <c r="O18" s="317">
        <v>18</v>
      </c>
      <c r="P18" s="317">
        <v>6</v>
      </c>
      <c r="Q18" s="474">
        <v>201</v>
      </c>
      <c r="R18" s="317">
        <v>8</v>
      </c>
      <c r="S18" s="317">
        <v>56</v>
      </c>
      <c r="T18" s="317">
        <v>35</v>
      </c>
      <c r="U18" s="317">
        <v>46</v>
      </c>
      <c r="V18" s="317">
        <v>36</v>
      </c>
      <c r="W18" s="475">
        <v>20</v>
      </c>
    </row>
    <row r="19" spans="3:23" ht="12">
      <c r="C19" s="476" t="s">
        <v>508</v>
      </c>
      <c r="D19" s="456"/>
      <c r="E19" s="317">
        <v>33</v>
      </c>
      <c r="F19" s="474">
        <v>3</v>
      </c>
      <c r="G19" s="317">
        <v>1</v>
      </c>
      <c r="H19" s="317">
        <v>2</v>
      </c>
      <c r="I19" s="317">
        <v>0</v>
      </c>
      <c r="J19" s="474">
        <v>8</v>
      </c>
      <c r="K19" s="317">
        <v>1</v>
      </c>
      <c r="L19" s="317">
        <v>5</v>
      </c>
      <c r="M19" s="317">
        <v>1</v>
      </c>
      <c r="N19" s="317">
        <v>1</v>
      </c>
      <c r="O19" s="317">
        <v>0</v>
      </c>
      <c r="P19" s="317">
        <v>0</v>
      </c>
      <c r="Q19" s="474">
        <v>21</v>
      </c>
      <c r="R19" s="317">
        <v>1</v>
      </c>
      <c r="S19" s="317">
        <v>6</v>
      </c>
      <c r="T19" s="317">
        <v>3</v>
      </c>
      <c r="U19" s="317">
        <v>5</v>
      </c>
      <c r="V19" s="317">
        <v>3</v>
      </c>
      <c r="W19" s="475">
        <v>3</v>
      </c>
    </row>
    <row r="20" spans="3:23" ht="12">
      <c r="C20" s="476" t="s">
        <v>509</v>
      </c>
      <c r="D20" s="456"/>
      <c r="E20" s="317">
        <v>383</v>
      </c>
      <c r="F20" s="474">
        <v>23</v>
      </c>
      <c r="G20" s="317">
        <v>18</v>
      </c>
      <c r="H20" s="317">
        <v>4</v>
      </c>
      <c r="I20" s="317">
        <v>1</v>
      </c>
      <c r="J20" s="474">
        <v>196</v>
      </c>
      <c r="K20" s="317">
        <v>3</v>
      </c>
      <c r="L20" s="317">
        <v>103</v>
      </c>
      <c r="M20" s="317">
        <v>36</v>
      </c>
      <c r="N20" s="317">
        <v>31</v>
      </c>
      <c r="O20" s="317">
        <v>17</v>
      </c>
      <c r="P20" s="317">
        <v>6</v>
      </c>
      <c r="Q20" s="474">
        <v>165</v>
      </c>
      <c r="R20" s="317">
        <v>2</v>
      </c>
      <c r="S20" s="317">
        <v>45</v>
      </c>
      <c r="T20" s="317">
        <v>30</v>
      </c>
      <c r="U20" s="317">
        <v>39</v>
      </c>
      <c r="V20" s="317">
        <v>32</v>
      </c>
      <c r="W20" s="475">
        <v>16</v>
      </c>
    </row>
    <row r="21" spans="3:23" ht="12">
      <c r="C21" s="476" t="s">
        <v>510</v>
      </c>
      <c r="D21" s="456"/>
      <c r="E21" s="317">
        <v>46</v>
      </c>
      <c r="F21" s="474">
        <v>18</v>
      </c>
      <c r="G21" s="317">
        <v>11</v>
      </c>
      <c r="H21" s="317">
        <v>5</v>
      </c>
      <c r="I21" s="317">
        <v>1</v>
      </c>
      <c r="J21" s="474">
        <v>20</v>
      </c>
      <c r="K21" s="317">
        <v>11</v>
      </c>
      <c r="L21" s="317">
        <v>7</v>
      </c>
      <c r="M21" s="317">
        <v>1</v>
      </c>
      <c r="N21" s="317">
        <v>1</v>
      </c>
      <c r="O21" s="317">
        <v>0</v>
      </c>
      <c r="P21" s="317" t="s">
        <v>283</v>
      </c>
      <c r="Q21" s="474">
        <v>9</v>
      </c>
      <c r="R21" s="317">
        <v>4</v>
      </c>
      <c r="S21" s="317">
        <v>3</v>
      </c>
      <c r="T21" s="317">
        <v>1</v>
      </c>
      <c r="U21" s="317">
        <v>1</v>
      </c>
      <c r="V21" s="317">
        <v>0</v>
      </c>
      <c r="W21" s="475">
        <v>0</v>
      </c>
    </row>
    <row r="22" spans="3:23" ht="12">
      <c r="C22" s="476" t="s">
        <v>511</v>
      </c>
      <c r="D22" s="456"/>
      <c r="E22" s="317">
        <v>18</v>
      </c>
      <c r="F22" s="474">
        <v>11</v>
      </c>
      <c r="G22" s="317">
        <v>5</v>
      </c>
      <c r="H22" s="317">
        <v>4</v>
      </c>
      <c r="I22" s="317">
        <v>2</v>
      </c>
      <c r="J22" s="474">
        <v>4</v>
      </c>
      <c r="K22" s="317">
        <v>1</v>
      </c>
      <c r="L22" s="317">
        <v>1</v>
      </c>
      <c r="M22" s="317">
        <v>0</v>
      </c>
      <c r="N22" s="317">
        <v>1</v>
      </c>
      <c r="O22" s="317">
        <v>0</v>
      </c>
      <c r="P22" s="317">
        <v>0</v>
      </c>
      <c r="Q22" s="474">
        <v>3</v>
      </c>
      <c r="R22" s="317">
        <v>1</v>
      </c>
      <c r="S22" s="317">
        <v>1</v>
      </c>
      <c r="T22" s="317">
        <v>0</v>
      </c>
      <c r="U22" s="317">
        <v>0</v>
      </c>
      <c r="V22" s="317">
        <v>0</v>
      </c>
      <c r="W22" s="475">
        <v>0</v>
      </c>
    </row>
    <row r="23" spans="2:23" ht="12" customHeight="1">
      <c r="B23" s="356"/>
      <c r="C23" s="91"/>
      <c r="D23" s="456"/>
      <c r="E23" s="317"/>
      <c r="F23" s="474"/>
      <c r="G23" s="317"/>
      <c r="H23" s="317"/>
      <c r="I23" s="317"/>
      <c r="J23" s="474"/>
      <c r="K23" s="317"/>
      <c r="L23" s="317"/>
      <c r="M23" s="317"/>
      <c r="N23" s="317"/>
      <c r="O23" s="317"/>
      <c r="P23" s="317"/>
      <c r="Q23" s="474"/>
      <c r="R23" s="317"/>
      <c r="S23" s="317"/>
      <c r="T23" s="317"/>
      <c r="U23" s="317"/>
      <c r="V23" s="317"/>
      <c r="W23" s="475"/>
    </row>
    <row r="24" spans="2:23" s="477" customFormat="1" ht="13.5" customHeight="1">
      <c r="B24" s="478" t="s">
        <v>7</v>
      </c>
      <c r="C24" s="479"/>
      <c r="D24" s="480"/>
      <c r="E24" s="471">
        <v>381</v>
      </c>
      <c r="F24" s="471">
        <v>61</v>
      </c>
      <c r="G24" s="471">
        <v>27</v>
      </c>
      <c r="H24" s="471">
        <v>18</v>
      </c>
      <c r="I24" s="471">
        <v>16</v>
      </c>
      <c r="J24" s="471">
        <v>160</v>
      </c>
      <c r="K24" s="471">
        <v>6</v>
      </c>
      <c r="L24" s="471">
        <v>75</v>
      </c>
      <c r="M24" s="471">
        <v>28</v>
      </c>
      <c r="N24" s="471">
        <v>27</v>
      </c>
      <c r="O24" s="471">
        <v>17</v>
      </c>
      <c r="P24" s="471">
        <v>6</v>
      </c>
      <c r="Q24" s="471">
        <v>161</v>
      </c>
      <c r="R24" s="471">
        <v>3</v>
      </c>
      <c r="S24" s="471">
        <v>35</v>
      </c>
      <c r="T24" s="471">
        <v>24</v>
      </c>
      <c r="U24" s="471">
        <v>36</v>
      </c>
      <c r="V24" s="471">
        <v>36</v>
      </c>
      <c r="W24" s="481">
        <v>27</v>
      </c>
    </row>
    <row r="25" spans="3:23" ht="7.5" customHeight="1">
      <c r="C25" s="482"/>
      <c r="D25" s="456"/>
      <c r="E25" s="317"/>
      <c r="F25" s="474"/>
      <c r="G25" s="317"/>
      <c r="H25" s="317"/>
      <c r="I25" s="317"/>
      <c r="J25" s="474"/>
      <c r="K25" s="317"/>
      <c r="L25" s="317"/>
      <c r="M25" s="317"/>
      <c r="N25" s="317"/>
      <c r="O25" s="317"/>
      <c r="P25" s="317"/>
      <c r="Q25" s="474"/>
      <c r="R25" s="317"/>
      <c r="S25" s="317"/>
      <c r="T25" s="317"/>
      <c r="U25" s="317"/>
      <c r="V25" s="317"/>
      <c r="W25" s="475"/>
    </row>
    <row r="26" spans="3:23" s="449" customFormat="1" ht="12">
      <c r="C26" s="483" t="s">
        <v>503</v>
      </c>
      <c r="D26" s="484"/>
      <c r="E26" s="474">
        <v>45</v>
      </c>
      <c r="F26" s="474">
        <v>23</v>
      </c>
      <c r="G26" s="474">
        <v>6</v>
      </c>
      <c r="H26" s="474">
        <v>5</v>
      </c>
      <c r="I26" s="474">
        <v>11</v>
      </c>
      <c r="J26" s="474">
        <v>12</v>
      </c>
      <c r="K26" s="474">
        <v>1</v>
      </c>
      <c r="L26" s="474">
        <v>4</v>
      </c>
      <c r="M26" s="474">
        <v>2</v>
      </c>
      <c r="N26" s="474">
        <v>2</v>
      </c>
      <c r="O26" s="474">
        <v>2</v>
      </c>
      <c r="P26" s="474">
        <v>1</v>
      </c>
      <c r="Q26" s="474">
        <v>10</v>
      </c>
      <c r="R26" s="474">
        <v>0</v>
      </c>
      <c r="S26" s="474">
        <v>2</v>
      </c>
      <c r="T26" s="474">
        <v>1</v>
      </c>
      <c r="U26" s="474">
        <v>2</v>
      </c>
      <c r="V26" s="474">
        <v>3</v>
      </c>
      <c r="W26" s="485">
        <v>2</v>
      </c>
    </row>
    <row r="27" spans="3:23" ht="12">
      <c r="C27" s="476" t="s">
        <v>504</v>
      </c>
      <c r="D27" s="456"/>
      <c r="E27" s="317">
        <v>34</v>
      </c>
      <c r="F27" s="474">
        <v>17</v>
      </c>
      <c r="G27" s="317">
        <v>5</v>
      </c>
      <c r="H27" s="317">
        <v>3</v>
      </c>
      <c r="I27" s="317">
        <v>9</v>
      </c>
      <c r="J27" s="474">
        <v>9</v>
      </c>
      <c r="K27" s="317">
        <v>1</v>
      </c>
      <c r="L27" s="317">
        <v>3</v>
      </c>
      <c r="M27" s="317">
        <v>2</v>
      </c>
      <c r="N27" s="317">
        <v>2</v>
      </c>
      <c r="O27" s="317">
        <v>2</v>
      </c>
      <c r="P27" s="317">
        <v>1</v>
      </c>
      <c r="Q27" s="474">
        <v>8</v>
      </c>
      <c r="R27" s="317">
        <v>0</v>
      </c>
      <c r="S27" s="317">
        <v>1</v>
      </c>
      <c r="T27" s="317">
        <v>1</v>
      </c>
      <c r="U27" s="317">
        <v>1</v>
      </c>
      <c r="V27" s="317">
        <v>2</v>
      </c>
      <c r="W27" s="475">
        <v>2</v>
      </c>
    </row>
    <row r="28" spans="3:23" ht="12">
      <c r="C28" s="476" t="s">
        <v>505</v>
      </c>
      <c r="D28" s="456"/>
      <c r="E28" s="317">
        <v>8</v>
      </c>
      <c r="F28" s="474">
        <v>4</v>
      </c>
      <c r="G28" s="317">
        <v>1</v>
      </c>
      <c r="H28" s="317">
        <v>2</v>
      </c>
      <c r="I28" s="317">
        <v>2</v>
      </c>
      <c r="J28" s="474">
        <v>2</v>
      </c>
      <c r="K28" s="317">
        <v>0</v>
      </c>
      <c r="L28" s="317">
        <v>0</v>
      </c>
      <c r="M28" s="317">
        <v>0</v>
      </c>
      <c r="N28" s="317">
        <v>0</v>
      </c>
      <c r="O28" s="317">
        <v>0</v>
      </c>
      <c r="P28" s="317">
        <v>0</v>
      </c>
      <c r="Q28" s="474">
        <v>2</v>
      </c>
      <c r="R28" s="317">
        <v>0</v>
      </c>
      <c r="S28" s="317">
        <v>0</v>
      </c>
      <c r="T28" s="317">
        <v>0</v>
      </c>
      <c r="U28" s="317">
        <v>0</v>
      </c>
      <c r="V28" s="317">
        <v>1</v>
      </c>
      <c r="W28" s="475">
        <v>1</v>
      </c>
    </row>
    <row r="29" spans="3:23" ht="12">
      <c r="C29" s="476" t="s">
        <v>506</v>
      </c>
      <c r="D29" s="456"/>
      <c r="E29" s="317">
        <v>3</v>
      </c>
      <c r="F29" s="474">
        <v>1</v>
      </c>
      <c r="G29" s="317">
        <v>0</v>
      </c>
      <c r="H29" s="317">
        <v>0</v>
      </c>
      <c r="I29" s="317">
        <v>1</v>
      </c>
      <c r="J29" s="474">
        <v>1</v>
      </c>
      <c r="K29" s="317" t="s">
        <v>283</v>
      </c>
      <c r="L29" s="317">
        <v>1</v>
      </c>
      <c r="M29" s="317">
        <v>0</v>
      </c>
      <c r="N29" s="317">
        <v>0</v>
      </c>
      <c r="O29" s="317">
        <v>0</v>
      </c>
      <c r="P29" s="317" t="s">
        <v>283</v>
      </c>
      <c r="Q29" s="474">
        <v>1</v>
      </c>
      <c r="R29" s="317" t="s">
        <v>283</v>
      </c>
      <c r="S29" s="317">
        <v>0</v>
      </c>
      <c r="T29" s="317">
        <v>0</v>
      </c>
      <c r="U29" s="317">
        <v>0</v>
      </c>
      <c r="V29" s="317" t="s">
        <v>283</v>
      </c>
      <c r="W29" s="475" t="s">
        <v>283</v>
      </c>
    </row>
    <row r="30" spans="3:23" ht="6" customHeight="1">
      <c r="C30" s="476"/>
      <c r="D30" s="456"/>
      <c r="E30" s="317"/>
      <c r="F30" s="474"/>
      <c r="G30" s="317"/>
      <c r="H30" s="317"/>
      <c r="I30" s="317"/>
      <c r="J30" s="474"/>
      <c r="K30" s="317"/>
      <c r="L30" s="317"/>
      <c r="M30" s="317"/>
      <c r="N30" s="317"/>
      <c r="O30" s="317"/>
      <c r="P30" s="317"/>
      <c r="Q30" s="474"/>
      <c r="R30" s="317"/>
      <c r="S30" s="317"/>
      <c r="T30" s="317"/>
      <c r="U30" s="317"/>
      <c r="V30" s="317"/>
      <c r="W30" s="475"/>
    </row>
    <row r="31" spans="3:23" s="449" customFormat="1" ht="12">
      <c r="C31" s="483" t="s">
        <v>507</v>
      </c>
      <c r="D31" s="484"/>
      <c r="E31" s="474">
        <v>336</v>
      </c>
      <c r="F31" s="474">
        <v>38</v>
      </c>
      <c r="G31" s="474">
        <v>20</v>
      </c>
      <c r="H31" s="474">
        <v>13</v>
      </c>
      <c r="I31" s="474">
        <v>5</v>
      </c>
      <c r="J31" s="474">
        <v>148</v>
      </c>
      <c r="K31" s="474">
        <v>5</v>
      </c>
      <c r="L31" s="474">
        <v>71</v>
      </c>
      <c r="M31" s="474">
        <v>26</v>
      </c>
      <c r="N31" s="474">
        <v>25</v>
      </c>
      <c r="O31" s="474">
        <v>15</v>
      </c>
      <c r="P31" s="474">
        <v>6</v>
      </c>
      <c r="Q31" s="474">
        <v>150</v>
      </c>
      <c r="R31" s="474">
        <v>3</v>
      </c>
      <c r="S31" s="474">
        <v>33</v>
      </c>
      <c r="T31" s="474">
        <v>22</v>
      </c>
      <c r="U31" s="474">
        <v>34</v>
      </c>
      <c r="V31" s="474">
        <v>34</v>
      </c>
      <c r="W31" s="485">
        <v>25</v>
      </c>
    </row>
    <row r="32" spans="3:23" ht="12">
      <c r="C32" s="476" t="s">
        <v>504</v>
      </c>
      <c r="D32" s="456"/>
      <c r="E32" s="317">
        <v>40</v>
      </c>
      <c r="F32" s="474">
        <v>8</v>
      </c>
      <c r="G32" s="317">
        <v>2</v>
      </c>
      <c r="H32" s="317">
        <v>5</v>
      </c>
      <c r="I32" s="317">
        <v>1</v>
      </c>
      <c r="J32" s="474">
        <v>10</v>
      </c>
      <c r="K32" s="317">
        <v>1</v>
      </c>
      <c r="L32" s="317">
        <v>3</v>
      </c>
      <c r="M32" s="317">
        <v>2</v>
      </c>
      <c r="N32" s="317">
        <v>2</v>
      </c>
      <c r="O32" s="317">
        <v>1</v>
      </c>
      <c r="P32" s="317">
        <v>0</v>
      </c>
      <c r="Q32" s="474">
        <v>22</v>
      </c>
      <c r="R32" s="317">
        <v>1</v>
      </c>
      <c r="S32" s="317">
        <v>3</v>
      </c>
      <c r="T32" s="317">
        <v>2</v>
      </c>
      <c r="U32" s="317">
        <v>5</v>
      </c>
      <c r="V32" s="317">
        <v>5</v>
      </c>
      <c r="W32" s="475">
        <v>6</v>
      </c>
    </row>
    <row r="33" spans="3:23" ht="12">
      <c r="C33" s="476" t="s">
        <v>505</v>
      </c>
      <c r="D33" s="456"/>
      <c r="E33" s="317">
        <v>7</v>
      </c>
      <c r="F33" s="474">
        <v>1</v>
      </c>
      <c r="G33" s="317">
        <v>0</v>
      </c>
      <c r="H33" s="317">
        <v>1</v>
      </c>
      <c r="I33" s="317" t="s">
        <v>283</v>
      </c>
      <c r="J33" s="474">
        <v>2</v>
      </c>
      <c r="K33" s="317">
        <v>0</v>
      </c>
      <c r="L33" s="317">
        <v>1</v>
      </c>
      <c r="M33" s="317">
        <v>0</v>
      </c>
      <c r="N33" s="317">
        <v>0</v>
      </c>
      <c r="O33" s="317">
        <v>0</v>
      </c>
      <c r="P33" s="317" t="s">
        <v>283</v>
      </c>
      <c r="Q33" s="474">
        <v>4</v>
      </c>
      <c r="R33" s="317">
        <v>0</v>
      </c>
      <c r="S33" s="317">
        <v>0</v>
      </c>
      <c r="T33" s="317">
        <v>0</v>
      </c>
      <c r="U33" s="317">
        <v>1</v>
      </c>
      <c r="V33" s="317">
        <v>1</v>
      </c>
      <c r="W33" s="475">
        <v>1</v>
      </c>
    </row>
    <row r="34" spans="3:23" s="486" customFormat="1" ht="12" customHeight="1">
      <c r="C34" s="487" t="s">
        <v>506</v>
      </c>
      <c r="D34" s="488"/>
      <c r="E34" s="489">
        <v>289</v>
      </c>
      <c r="F34" s="489">
        <v>29</v>
      </c>
      <c r="G34" s="489">
        <v>18</v>
      </c>
      <c r="H34" s="489">
        <v>8</v>
      </c>
      <c r="I34" s="489">
        <v>3</v>
      </c>
      <c r="J34" s="489">
        <v>136</v>
      </c>
      <c r="K34" s="489">
        <v>4</v>
      </c>
      <c r="L34" s="489">
        <v>67</v>
      </c>
      <c r="M34" s="489">
        <v>24</v>
      </c>
      <c r="N34" s="489">
        <v>22</v>
      </c>
      <c r="O34" s="489">
        <v>14</v>
      </c>
      <c r="P34" s="489">
        <v>5</v>
      </c>
      <c r="Q34" s="489">
        <v>124</v>
      </c>
      <c r="R34" s="489">
        <v>2</v>
      </c>
      <c r="S34" s="489">
        <v>30</v>
      </c>
      <c r="T34" s="489">
        <v>20</v>
      </c>
      <c r="U34" s="489">
        <v>29</v>
      </c>
      <c r="V34" s="489">
        <v>27</v>
      </c>
      <c r="W34" s="490">
        <v>17</v>
      </c>
    </row>
    <row r="35" spans="3:23" ht="12">
      <c r="C35" s="476" t="s">
        <v>508</v>
      </c>
      <c r="D35" s="456"/>
      <c r="E35" s="317">
        <v>24</v>
      </c>
      <c r="F35" s="474">
        <v>2</v>
      </c>
      <c r="G35" s="317">
        <v>1</v>
      </c>
      <c r="H35" s="317">
        <v>1</v>
      </c>
      <c r="I35" s="317" t="s">
        <v>283</v>
      </c>
      <c r="J35" s="474">
        <v>6</v>
      </c>
      <c r="K35" s="317">
        <v>0</v>
      </c>
      <c r="L35" s="317">
        <v>4</v>
      </c>
      <c r="M35" s="317">
        <v>1</v>
      </c>
      <c r="N35" s="317">
        <v>1</v>
      </c>
      <c r="O35" s="317">
        <v>0</v>
      </c>
      <c r="P35" s="317">
        <v>0</v>
      </c>
      <c r="Q35" s="474">
        <v>16</v>
      </c>
      <c r="R35" s="317">
        <v>1</v>
      </c>
      <c r="S35" s="317">
        <v>5</v>
      </c>
      <c r="T35" s="317">
        <v>2</v>
      </c>
      <c r="U35" s="317">
        <v>4</v>
      </c>
      <c r="V35" s="317">
        <v>3</v>
      </c>
      <c r="W35" s="475">
        <v>3</v>
      </c>
    </row>
    <row r="36" spans="3:23" ht="12">
      <c r="C36" s="476" t="s">
        <v>509</v>
      </c>
      <c r="D36" s="456"/>
      <c r="E36" s="317">
        <v>239</v>
      </c>
      <c r="F36" s="474">
        <v>14</v>
      </c>
      <c r="G36" s="317">
        <v>11</v>
      </c>
      <c r="H36" s="317">
        <v>2</v>
      </c>
      <c r="I36" s="317">
        <v>1</v>
      </c>
      <c r="J36" s="474">
        <v>122</v>
      </c>
      <c r="K36" s="317">
        <v>2</v>
      </c>
      <c r="L36" s="317">
        <v>60</v>
      </c>
      <c r="M36" s="317">
        <v>22</v>
      </c>
      <c r="N36" s="317">
        <v>20</v>
      </c>
      <c r="O36" s="317">
        <v>14</v>
      </c>
      <c r="P36" s="317">
        <v>5</v>
      </c>
      <c r="Q36" s="474">
        <v>104</v>
      </c>
      <c r="R36" s="317">
        <v>1</v>
      </c>
      <c r="S36" s="317">
        <v>24</v>
      </c>
      <c r="T36" s="317">
        <v>17</v>
      </c>
      <c r="U36" s="317">
        <v>24</v>
      </c>
      <c r="V36" s="317">
        <v>24</v>
      </c>
      <c r="W36" s="475">
        <v>14</v>
      </c>
    </row>
    <row r="37" spans="3:23" ht="12">
      <c r="C37" s="476" t="s">
        <v>510</v>
      </c>
      <c r="D37" s="456"/>
      <c r="E37" s="317">
        <v>5</v>
      </c>
      <c r="F37" s="474">
        <v>2</v>
      </c>
      <c r="G37" s="317">
        <v>1</v>
      </c>
      <c r="H37" s="317">
        <v>1</v>
      </c>
      <c r="I37" s="317">
        <v>0</v>
      </c>
      <c r="J37" s="474">
        <v>2</v>
      </c>
      <c r="K37" s="317">
        <v>1</v>
      </c>
      <c r="L37" s="317">
        <v>1</v>
      </c>
      <c r="M37" s="317">
        <v>0</v>
      </c>
      <c r="N37" s="317">
        <v>0</v>
      </c>
      <c r="O37" s="317" t="s">
        <v>283</v>
      </c>
      <c r="P37" s="317" t="s">
        <v>283</v>
      </c>
      <c r="Q37" s="474">
        <v>1</v>
      </c>
      <c r="R37" s="317" t="s">
        <v>283</v>
      </c>
      <c r="S37" s="317">
        <v>0</v>
      </c>
      <c r="T37" s="317">
        <v>0</v>
      </c>
      <c r="U37" s="317">
        <v>0</v>
      </c>
      <c r="V37" s="317">
        <v>0</v>
      </c>
      <c r="W37" s="475" t="s">
        <v>283</v>
      </c>
    </row>
    <row r="38" spans="3:23" ht="12">
      <c r="C38" s="476" t="s">
        <v>511</v>
      </c>
      <c r="D38" s="456"/>
      <c r="E38" s="317">
        <v>9</v>
      </c>
      <c r="F38" s="474">
        <v>6</v>
      </c>
      <c r="G38" s="317">
        <v>3</v>
      </c>
      <c r="H38" s="317">
        <v>2</v>
      </c>
      <c r="I38" s="317">
        <v>1</v>
      </c>
      <c r="J38" s="474">
        <v>2</v>
      </c>
      <c r="K38" s="317">
        <v>1</v>
      </c>
      <c r="L38" s="317">
        <v>0</v>
      </c>
      <c r="M38" s="317">
        <v>0</v>
      </c>
      <c r="N38" s="317">
        <v>1</v>
      </c>
      <c r="O38" s="317">
        <v>0</v>
      </c>
      <c r="P38" s="317">
        <v>0</v>
      </c>
      <c r="Q38" s="474">
        <v>1</v>
      </c>
      <c r="R38" s="317">
        <v>0</v>
      </c>
      <c r="S38" s="317">
        <v>0</v>
      </c>
      <c r="T38" s="317">
        <v>0</v>
      </c>
      <c r="U38" s="317">
        <v>0</v>
      </c>
      <c r="V38" s="317">
        <v>0</v>
      </c>
      <c r="W38" s="475">
        <v>0</v>
      </c>
    </row>
    <row r="39" spans="3:23" ht="12" customHeight="1">
      <c r="C39" s="91"/>
      <c r="D39" s="456"/>
      <c r="E39" s="317"/>
      <c r="F39" s="474"/>
      <c r="G39" s="317"/>
      <c r="H39" s="317"/>
      <c r="I39" s="317"/>
      <c r="J39" s="474"/>
      <c r="K39" s="317"/>
      <c r="L39" s="317"/>
      <c r="M39" s="317"/>
      <c r="N39" s="317"/>
      <c r="O39" s="317"/>
      <c r="P39" s="317"/>
      <c r="Q39" s="474"/>
      <c r="R39" s="317"/>
      <c r="S39" s="317"/>
      <c r="T39" s="317"/>
      <c r="U39" s="317"/>
      <c r="V39" s="317"/>
      <c r="W39" s="475"/>
    </row>
    <row r="40" spans="2:23" s="477" customFormat="1" ht="13.5" customHeight="1">
      <c r="B40" s="478" t="s">
        <v>8</v>
      </c>
      <c r="C40" s="479"/>
      <c r="D40" s="480"/>
      <c r="E40" s="471">
        <v>291</v>
      </c>
      <c r="F40" s="471">
        <v>70</v>
      </c>
      <c r="G40" s="471">
        <v>31</v>
      </c>
      <c r="H40" s="471">
        <v>24</v>
      </c>
      <c r="I40" s="471">
        <v>16</v>
      </c>
      <c r="J40" s="471">
        <v>117</v>
      </c>
      <c r="K40" s="471">
        <v>18</v>
      </c>
      <c r="L40" s="471">
        <v>59</v>
      </c>
      <c r="M40" s="471">
        <v>18</v>
      </c>
      <c r="N40" s="471">
        <v>15</v>
      </c>
      <c r="O40" s="471">
        <v>6</v>
      </c>
      <c r="P40" s="471">
        <v>1</v>
      </c>
      <c r="Q40" s="471">
        <v>103</v>
      </c>
      <c r="R40" s="471">
        <v>9</v>
      </c>
      <c r="S40" s="471">
        <v>30</v>
      </c>
      <c r="T40" s="471">
        <v>18</v>
      </c>
      <c r="U40" s="471">
        <v>22</v>
      </c>
      <c r="V40" s="471">
        <v>14</v>
      </c>
      <c r="W40" s="481">
        <v>10</v>
      </c>
    </row>
    <row r="41" spans="3:23" ht="7.5" customHeight="1">
      <c r="C41" s="482"/>
      <c r="D41" s="456"/>
      <c r="E41" s="317"/>
      <c r="F41" s="474"/>
      <c r="G41" s="317"/>
      <c r="H41" s="317"/>
      <c r="I41" s="317"/>
      <c r="J41" s="474"/>
      <c r="K41" s="317"/>
      <c r="L41" s="317"/>
      <c r="M41" s="317"/>
      <c r="N41" s="317"/>
      <c r="O41" s="317"/>
      <c r="P41" s="317"/>
      <c r="Q41" s="474"/>
      <c r="R41" s="474"/>
      <c r="S41" s="317"/>
      <c r="T41" s="317"/>
      <c r="U41" s="317"/>
      <c r="V41" s="317"/>
      <c r="W41" s="475"/>
    </row>
    <row r="42" spans="3:23" s="449" customFormat="1" ht="12">
      <c r="C42" s="483" t="s">
        <v>503</v>
      </c>
      <c r="D42" s="484"/>
      <c r="E42" s="474">
        <v>33</v>
      </c>
      <c r="F42" s="474">
        <v>21</v>
      </c>
      <c r="G42" s="474">
        <v>4</v>
      </c>
      <c r="H42" s="474">
        <v>6</v>
      </c>
      <c r="I42" s="474">
        <v>11</v>
      </c>
      <c r="J42" s="474">
        <v>7</v>
      </c>
      <c r="K42" s="474">
        <v>1</v>
      </c>
      <c r="L42" s="474">
        <v>2</v>
      </c>
      <c r="M42" s="474">
        <v>1</v>
      </c>
      <c r="N42" s="474">
        <v>1</v>
      </c>
      <c r="O42" s="474">
        <v>1</v>
      </c>
      <c r="P42" s="474">
        <v>0</v>
      </c>
      <c r="Q42" s="474">
        <v>5</v>
      </c>
      <c r="R42" s="474">
        <v>0</v>
      </c>
      <c r="S42" s="474">
        <v>1</v>
      </c>
      <c r="T42" s="474">
        <v>1</v>
      </c>
      <c r="U42" s="474">
        <v>1</v>
      </c>
      <c r="V42" s="474">
        <v>1</v>
      </c>
      <c r="W42" s="485">
        <v>1</v>
      </c>
    </row>
    <row r="43" spans="3:23" ht="12">
      <c r="C43" s="476" t="s">
        <v>504</v>
      </c>
      <c r="D43" s="456"/>
      <c r="E43" s="317">
        <v>3</v>
      </c>
      <c r="F43" s="474">
        <v>2</v>
      </c>
      <c r="G43" s="317">
        <v>0</v>
      </c>
      <c r="H43" s="317">
        <v>1</v>
      </c>
      <c r="I43" s="317">
        <v>1</v>
      </c>
      <c r="J43" s="474">
        <v>1</v>
      </c>
      <c r="K43" s="317">
        <v>0</v>
      </c>
      <c r="L43" s="317">
        <v>0</v>
      </c>
      <c r="M43" s="317">
        <v>0</v>
      </c>
      <c r="N43" s="317">
        <v>0</v>
      </c>
      <c r="O43" s="317">
        <v>0</v>
      </c>
      <c r="P43" s="317" t="s">
        <v>283</v>
      </c>
      <c r="Q43" s="474">
        <v>1</v>
      </c>
      <c r="R43" s="317">
        <v>0</v>
      </c>
      <c r="S43" s="317">
        <v>0</v>
      </c>
      <c r="T43" s="317">
        <v>0</v>
      </c>
      <c r="U43" s="317">
        <v>0</v>
      </c>
      <c r="V43" s="317">
        <v>0</v>
      </c>
      <c r="W43" s="475">
        <v>0</v>
      </c>
    </row>
    <row r="44" spans="3:23" ht="12">
      <c r="C44" s="476" t="s">
        <v>505</v>
      </c>
      <c r="D44" s="456"/>
      <c r="E44" s="317">
        <v>28</v>
      </c>
      <c r="F44" s="474">
        <v>18</v>
      </c>
      <c r="G44" s="317">
        <v>4</v>
      </c>
      <c r="H44" s="317">
        <v>5</v>
      </c>
      <c r="I44" s="317">
        <v>9</v>
      </c>
      <c r="J44" s="474">
        <v>6</v>
      </c>
      <c r="K44" s="317">
        <v>1</v>
      </c>
      <c r="L44" s="317">
        <v>2</v>
      </c>
      <c r="M44" s="317">
        <v>1</v>
      </c>
      <c r="N44" s="317">
        <v>1</v>
      </c>
      <c r="O44" s="317">
        <v>1</v>
      </c>
      <c r="P44" s="317">
        <v>0</v>
      </c>
      <c r="Q44" s="474">
        <v>4</v>
      </c>
      <c r="R44" s="317">
        <v>0</v>
      </c>
      <c r="S44" s="317">
        <v>0</v>
      </c>
      <c r="T44" s="317">
        <v>0</v>
      </c>
      <c r="U44" s="317">
        <v>1</v>
      </c>
      <c r="V44" s="317">
        <v>1</v>
      </c>
      <c r="W44" s="475">
        <v>1</v>
      </c>
    </row>
    <row r="45" spans="3:23" ht="12">
      <c r="C45" s="476" t="s">
        <v>506</v>
      </c>
      <c r="D45" s="456"/>
      <c r="E45" s="317">
        <v>2</v>
      </c>
      <c r="F45" s="474">
        <v>1</v>
      </c>
      <c r="G45" s="317">
        <v>0</v>
      </c>
      <c r="H45" s="317">
        <v>0</v>
      </c>
      <c r="I45" s="317">
        <v>1</v>
      </c>
      <c r="J45" s="474">
        <v>0</v>
      </c>
      <c r="K45" s="317" t="s">
        <v>283</v>
      </c>
      <c r="L45" s="317">
        <v>0</v>
      </c>
      <c r="M45" s="317" t="s">
        <v>283</v>
      </c>
      <c r="N45" s="317" t="s">
        <v>283</v>
      </c>
      <c r="O45" s="317" t="s">
        <v>283</v>
      </c>
      <c r="P45" s="317" t="s">
        <v>283</v>
      </c>
      <c r="Q45" s="474">
        <v>0</v>
      </c>
      <c r="R45" s="317">
        <v>0</v>
      </c>
      <c r="S45" s="317">
        <v>0</v>
      </c>
      <c r="T45" s="317">
        <v>0</v>
      </c>
      <c r="U45" s="317">
        <v>0</v>
      </c>
      <c r="V45" s="317">
        <v>0</v>
      </c>
      <c r="W45" s="475" t="s">
        <v>283</v>
      </c>
    </row>
    <row r="46" spans="3:23" ht="6" customHeight="1">
      <c r="C46" s="476"/>
      <c r="D46" s="456"/>
      <c r="E46" s="317"/>
      <c r="F46" s="474"/>
      <c r="G46" s="317"/>
      <c r="H46" s="317"/>
      <c r="I46" s="317"/>
      <c r="J46" s="474"/>
      <c r="K46" s="317"/>
      <c r="L46" s="317"/>
      <c r="M46" s="317"/>
      <c r="N46" s="317"/>
      <c r="O46" s="317"/>
      <c r="P46" s="317"/>
      <c r="Q46" s="474"/>
      <c r="R46" s="317"/>
      <c r="S46" s="317"/>
      <c r="T46" s="317"/>
      <c r="U46" s="317"/>
      <c r="V46" s="317"/>
      <c r="W46" s="475"/>
    </row>
    <row r="47" spans="3:23" s="449" customFormat="1" ht="12" customHeight="1">
      <c r="C47" s="483" t="s">
        <v>507</v>
      </c>
      <c r="D47" s="484"/>
      <c r="E47" s="474">
        <v>257</v>
      </c>
      <c r="F47" s="474">
        <v>49</v>
      </c>
      <c r="G47" s="474">
        <v>26</v>
      </c>
      <c r="H47" s="474">
        <v>18</v>
      </c>
      <c r="I47" s="474">
        <v>4</v>
      </c>
      <c r="J47" s="474">
        <v>110</v>
      </c>
      <c r="K47" s="474">
        <v>17</v>
      </c>
      <c r="L47" s="474">
        <v>57</v>
      </c>
      <c r="M47" s="474">
        <v>17</v>
      </c>
      <c r="N47" s="474">
        <v>14</v>
      </c>
      <c r="O47" s="474">
        <v>5</v>
      </c>
      <c r="P47" s="474">
        <v>1</v>
      </c>
      <c r="Q47" s="474">
        <v>98</v>
      </c>
      <c r="R47" s="474">
        <v>9</v>
      </c>
      <c r="S47" s="474">
        <v>29</v>
      </c>
      <c r="T47" s="474">
        <v>17</v>
      </c>
      <c r="U47" s="474">
        <v>21</v>
      </c>
      <c r="V47" s="474">
        <v>13</v>
      </c>
      <c r="W47" s="485">
        <v>9</v>
      </c>
    </row>
    <row r="48" spans="3:23" ht="12">
      <c r="C48" s="476" t="s">
        <v>504</v>
      </c>
      <c r="D48" s="456"/>
      <c r="E48" s="317">
        <v>22</v>
      </c>
      <c r="F48" s="474">
        <v>10</v>
      </c>
      <c r="G48" s="317">
        <v>3</v>
      </c>
      <c r="H48" s="317">
        <v>6</v>
      </c>
      <c r="I48" s="317">
        <v>1</v>
      </c>
      <c r="J48" s="474">
        <v>4</v>
      </c>
      <c r="K48" s="317">
        <v>2</v>
      </c>
      <c r="L48" s="317">
        <v>2</v>
      </c>
      <c r="M48" s="317">
        <v>0</v>
      </c>
      <c r="N48" s="317">
        <v>0</v>
      </c>
      <c r="O48" s="317">
        <v>0</v>
      </c>
      <c r="P48" s="317">
        <v>0</v>
      </c>
      <c r="Q48" s="474">
        <v>8</v>
      </c>
      <c r="R48" s="317">
        <v>1</v>
      </c>
      <c r="S48" s="317">
        <v>1</v>
      </c>
      <c r="T48" s="317">
        <v>1</v>
      </c>
      <c r="U48" s="317">
        <v>1</v>
      </c>
      <c r="V48" s="317">
        <v>1</v>
      </c>
      <c r="W48" s="475">
        <v>2</v>
      </c>
    </row>
    <row r="49" spans="3:23" ht="12">
      <c r="C49" s="476" t="s">
        <v>505</v>
      </c>
      <c r="D49" s="456"/>
      <c r="E49" s="317">
        <v>22</v>
      </c>
      <c r="F49" s="474">
        <v>5</v>
      </c>
      <c r="G49" s="317">
        <v>1</v>
      </c>
      <c r="H49" s="317">
        <v>2</v>
      </c>
      <c r="I49" s="317">
        <v>1</v>
      </c>
      <c r="J49" s="474">
        <v>5</v>
      </c>
      <c r="K49" s="317">
        <v>1</v>
      </c>
      <c r="L49" s="317">
        <v>2</v>
      </c>
      <c r="M49" s="317">
        <v>1</v>
      </c>
      <c r="N49" s="317">
        <v>1</v>
      </c>
      <c r="O49" s="317">
        <v>0</v>
      </c>
      <c r="P49" s="317" t="s">
        <v>283</v>
      </c>
      <c r="Q49" s="474">
        <v>12</v>
      </c>
      <c r="R49" s="317">
        <v>1</v>
      </c>
      <c r="S49" s="317">
        <v>1</v>
      </c>
      <c r="T49" s="317">
        <v>1</v>
      </c>
      <c r="U49" s="317">
        <v>3</v>
      </c>
      <c r="V49" s="317">
        <v>2</v>
      </c>
      <c r="W49" s="475">
        <v>4</v>
      </c>
    </row>
    <row r="50" spans="3:23" s="449" customFormat="1" ht="12">
      <c r="C50" s="483" t="s">
        <v>506</v>
      </c>
      <c r="D50" s="484"/>
      <c r="E50" s="474">
        <v>213</v>
      </c>
      <c r="F50" s="474">
        <v>34</v>
      </c>
      <c r="G50" s="474">
        <v>22</v>
      </c>
      <c r="H50" s="474">
        <v>10</v>
      </c>
      <c r="I50" s="474">
        <v>3</v>
      </c>
      <c r="J50" s="474">
        <v>101</v>
      </c>
      <c r="K50" s="474">
        <v>14</v>
      </c>
      <c r="L50" s="474">
        <v>53</v>
      </c>
      <c r="M50" s="474">
        <v>16</v>
      </c>
      <c r="N50" s="474">
        <v>13</v>
      </c>
      <c r="O50" s="474">
        <v>4</v>
      </c>
      <c r="P50" s="474">
        <v>1</v>
      </c>
      <c r="Q50" s="474">
        <v>78</v>
      </c>
      <c r="R50" s="474">
        <v>6</v>
      </c>
      <c r="S50" s="474">
        <v>26</v>
      </c>
      <c r="T50" s="474">
        <v>16</v>
      </c>
      <c r="U50" s="474">
        <v>18</v>
      </c>
      <c r="V50" s="474">
        <v>9</v>
      </c>
      <c r="W50" s="485">
        <v>3</v>
      </c>
    </row>
    <row r="51" spans="3:23" ht="12">
      <c r="C51" s="476" t="s">
        <v>508</v>
      </c>
      <c r="D51" s="456"/>
      <c r="E51" s="317">
        <v>9</v>
      </c>
      <c r="F51" s="474">
        <v>1</v>
      </c>
      <c r="G51" s="317">
        <v>0</v>
      </c>
      <c r="H51" s="317">
        <v>1</v>
      </c>
      <c r="I51" s="317">
        <v>0</v>
      </c>
      <c r="J51" s="474">
        <v>2</v>
      </c>
      <c r="K51" s="317">
        <v>1</v>
      </c>
      <c r="L51" s="317">
        <v>1</v>
      </c>
      <c r="M51" s="317">
        <v>0</v>
      </c>
      <c r="N51" s="317">
        <v>0</v>
      </c>
      <c r="O51" s="317" t="s">
        <v>283</v>
      </c>
      <c r="P51" s="317" t="s">
        <v>283</v>
      </c>
      <c r="Q51" s="474">
        <v>5</v>
      </c>
      <c r="R51" s="317">
        <v>0</v>
      </c>
      <c r="S51" s="317">
        <v>2</v>
      </c>
      <c r="T51" s="317">
        <v>1</v>
      </c>
      <c r="U51" s="317">
        <v>1</v>
      </c>
      <c r="V51" s="317">
        <v>0</v>
      </c>
      <c r="W51" s="475">
        <v>1</v>
      </c>
    </row>
    <row r="52" spans="3:23" ht="12">
      <c r="C52" s="476" t="s">
        <v>509</v>
      </c>
      <c r="D52" s="456"/>
      <c r="E52" s="317">
        <v>144</v>
      </c>
      <c r="F52" s="474">
        <v>9</v>
      </c>
      <c r="G52" s="317">
        <v>7</v>
      </c>
      <c r="H52" s="317">
        <v>2</v>
      </c>
      <c r="I52" s="317">
        <v>0</v>
      </c>
      <c r="J52" s="474">
        <v>74</v>
      </c>
      <c r="K52" s="317">
        <v>2</v>
      </c>
      <c r="L52" s="317">
        <v>43</v>
      </c>
      <c r="M52" s="317">
        <v>14</v>
      </c>
      <c r="N52" s="317">
        <v>11</v>
      </c>
      <c r="O52" s="317">
        <v>3</v>
      </c>
      <c r="P52" s="317">
        <v>1</v>
      </c>
      <c r="Q52" s="474">
        <v>61</v>
      </c>
      <c r="R52" s="317">
        <v>1</v>
      </c>
      <c r="S52" s="317">
        <v>21</v>
      </c>
      <c r="T52" s="317">
        <v>13</v>
      </c>
      <c r="U52" s="317">
        <v>16</v>
      </c>
      <c r="V52" s="317">
        <v>8</v>
      </c>
      <c r="W52" s="475">
        <v>2</v>
      </c>
    </row>
    <row r="53" spans="3:23" ht="12">
      <c r="C53" s="476" t="s">
        <v>510</v>
      </c>
      <c r="D53" s="456"/>
      <c r="E53" s="317">
        <v>42</v>
      </c>
      <c r="F53" s="474">
        <v>15</v>
      </c>
      <c r="G53" s="317">
        <v>10</v>
      </c>
      <c r="H53" s="317">
        <v>4</v>
      </c>
      <c r="I53" s="317">
        <v>1</v>
      </c>
      <c r="J53" s="474">
        <v>18</v>
      </c>
      <c r="K53" s="317">
        <v>10</v>
      </c>
      <c r="L53" s="317">
        <v>6</v>
      </c>
      <c r="M53" s="317">
        <v>1</v>
      </c>
      <c r="N53" s="317">
        <v>1</v>
      </c>
      <c r="O53" s="317">
        <v>0</v>
      </c>
      <c r="P53" s="317" t="s">
        <v>283</v>
      </c>
      <c r="Q53" s="474">
        <v>8</v>
      </c>
      <c r="R53" s="317">
        <v>4</v>
      </c>
      <c r="S53" s="317">
        <v>3</v>
      </c>
      <c r="T53" s="317">
        <v>1</v>
      </c>
      <c r="U53" s="317">
        <v>1</v>
      </c>
      <c r="V53" s="317">
        <v>0</v>
      </c>
      <c r="W53" s="475">
        <v>0</v>
      </c>
    </row>
    <row r="54" spans="3:23" ht="12">
      <c r="C54" s="476" t="s">
        <v>511</v>
      </c>
      <c r="D54" s="456"/>
      <c r="E54" s="317">
        <v>9</v>
      </c>
      <c r="F54" s="474">
        <v>5</v>
      </c>
      <c r="G54" s="317">
        <v>2</v>
      </c>
      <c r="H54" s="317">
        <v>2</v>
      </c>
      <c r="I54" s="317">
        <v>1</v>
      </c>
      <c r="J54" s="474">
        <v>2</v>
      </c>
      <c r="K54" s="317">
        <v>1</v>
      </c>
      <c r="L54" s="317">
        <v>1</v>
      </c>
      <c r="M54" s="317">
        <v>0</v>
      </c>
      <c r="N54" s="317">
        <v>0</v>
      </c>
      <c r="O54" s="317">
        <v>0</v>
      </c>
      <c r="P54" s="317">
        <v>0</v>
      </c>
      <c r="Q54" s="474">
        <v>1</v>
      </c>
      <c r="R54" s="317">
        <v>1</v>
      </c>
      <c r="S54" s="317">
        <v>0</v>
      </c>
      <c r="T54" s="317">
        <v>0</v>
      </c>
      <c r="U54" s="317">
        <v>0</v>
      </c>
      <c r="V54" s="317">
        <v>0</v>
      </c>
      <c r="W54" s="475">
        <v>0</v>
      </c>
    </row>
    <row r="55" spans="2:23" ht="6" customHeight="1">
      <c r="B55" s="461"/>
      <c r="C55" s="461"/>
      <c r="D55" s="463"/>
      <c r="E55" s="320"/>
      <c r="F55" s="491"/>
      <c r="G55" s="320"/>
      <c r="H55" s="320"/>
      <c r="I55" s="320"/>
      <c r="J55" s="491"/>
      <c r="K55" s="320"/>
      <c r="L55" s="320"/>
      <c r="M55" s="320"/>
      <c r="N55" s="320"/>
      <c r="O55" s="320"/>
      <c r="P55" s="320"/>
      <c r="Q55" s="491"/>
      <c r="R55" s="320"/>
      <c r="S55" s="320"/>
      <c r="T55" s="320"/>
      <c r="U55" s="320"/>
      <c r="V55" s="320"/>
      <c r="W55" s="492"/>
    </row>
    <row r="56" ht="12" customHeight="1">
      <c r="B56" s="35" t="s">
        <v>512</v>
      </c>
    </row>
    <row r="57" ht="12">
      <c r="B57" s="35" t="s">
        <v>481</v>
      </c>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R205"/>
  <sheetViews>
    <sheetView workbookViewId="0" topLeftCell="A1">
      <selection activeCell="A1" sqref="A1"/>
    </sheetView>
  </sheetViews>
  <sheetFormatPr defaultColWidth="9.00390625" defaultRowHeight="13.5"/>
  <cols>
    <col min="1" max="1" width="1.625" style="355" customWidth="1"/>
    <col min="2" max="2" width="11.125" style="355" customWidth="1"/>
    <col min="3" max="3" width="6.625" style="355" customWidth="1"/>
    <col min="4" max="7" width="5.125" style="355" customWidth="1"/>
    <col min="8" max="9" width="5.625" style="355" customWidth="1"/>
    <col min="10" max="10" width="7.625" style="355" customWidth="1"/>
    <col min="11" max="11" width="5.625" style="355" customWidth="1"/>
    <col min="12" max="12" width="6.625" style="355" customWidth="1"/>
    <col min="13" max="13" width="5.625" style="355" customWidth="1"/>
    <col min="14" max="14" width="6.625" style="355" customWidth="1"/>
    <col min="15" max="16" width="7.625" style="355" customWidth="1"/>
    <col min="17" max="17" width="6.625" style="355" customWidth="1"/>
    <col min="18" max="16384" width="9.00390625" style="355" customWidth="1"/>
  </cols>
  <sheetData>
    <row r="2" s="88" customFormat="1" ht="14.25">
      <c r="B2" s="88" t="s">
        <v>513</v>
      </c>
    </row>
    <row r="3" s="88" customFormat="1" ht="14.25"/>
    <row r="4" spans="2:17" ht="11.25">
      <c r="B4" s="355" t="s">
        <v>514</v>
      </c>
      <c r="M4" s="493"/>
      <c r="N4" s="493"/>
      <c r="Q4" s="494" t="s">
        <v>515</v>
      </c>
    </row>
    <row r="5" spans="2:17" ht="21" customHeight="1">
      <c r="B5" s="495" t="s">
        <v>493</v>
      </c>
      <c r="C5" s="496"/>
      <c r="D5" s="497" t="s">
        <v>516</v>
      </c>
      <c r="E5" s="497"/>
      <c r="F5" s="497"/>
      <c r="G5" s="497"/>
      <c r="H5" s="497"/>
      <c r="I5" s="497"/>
      <c r="J5" s="497"/>
      <c r="K5" s="497"/>
      <c r="L5" s="497"/>
      <c r="M5" s="497"/>
      <c r="N5" s="497"/>
      <c r="O5" s="497"/>
      <c r="P5" s="497"/>
      <c r="Q5" s="498"/>
    </row>
    <row r="6" spans="2:17" ht="39.75" customHeight="1">
      <c r="B6" s="499" t="s">
        <v>517</v>
      </c>
      <c r="C6" s="500" t="s">
        <v>66</v>
      </c>
      <c r="D6" s="501" t="s">
        <v>352</v>
      </c>
      <c r="E6" s="501" t="s">
        <v>353</v>
      </c>
      <c r="F6" s="501" t="s">
        <v>354</v>
      </c>
      <c r="G6" s="501" t="s">
        <v>355</v>
      </c>
      <c r="H6" s="501" t="s">
        <v>356</v>
      </c>
      <c r="I6" s="501" t="s">
        <v>357</v>
      </c>
      <c r="J6" s="502" t="s">
        <v>518</v>
      </c>
      <c r="K6" s="502" t="s">
        <v>519</v>
      </c>
      <c r="L6" s="502" t="s">
        <v>520</v>
      </c>
      <c r="M6" s="502" t="s">
        <v>521</v>
      </c>
      <c r="N6" s="502" t="s">
        <v>362</v>
      </c>
      <c r="O6" s="502" t="s">
        <v>363</v>
      </c>
      <c r="P6" s="502" t="s">
        <v>429</v>
      </c>
      <c r="Q6" s="503" t="s">
        <v>522</v>
      </c>
    </row>
    <row r="7" spans="2:17" ht="21.75" customHeight="1">
      <c r="B7" s="504" t="s">
        <v>66</v>
      </c>
      <c r="C7" s="505">
        <v>672</v>
      </c>
      <c r="D7" s="505">
        <v>77</v>
      </c>
      <c r="E7" s="505">
        <v>1</v>
      </c>
      <c r="F7" s="505">
        <v>1</v>
      </c>
      <c r="G7" s="505">
        <v>1</v>
      </c>
      <c r="H7" s="505">
        <v>78</v>
      </c>
      <c r="I7" s="505">
        <v>160</v>
      </c>
      <c r="J7" s="505">
        <v>3</v>
      </c>
      <c r="K7" s="505">
        <v>29</v>
      </c>
      <c r="L7" s="505">
        <v>127</v>
      </c>
      <c r="M7" s="505">
        <v>17</v>
      </c>
      <c r="N7" s="505">
        <v>3</v>
      </c>
      <c r="O7" s="505">
        <v>151</v>
      </c>
      <c r="P7" s="505">
        <v>24</v>
      </c>
      <c r="Q7" s="506">
        <v>0</v>
      </c>
    </row>
    <row r="8" spans="2:17" ht="21.75" customHeight="1" hidden="1">
      <c r="B8" s="504"/>
      <c r="C8" s="505">
        <v>66</v>
      </c>
      <c r="D8" s="505">
        <v>35</v>
      </c>
      <c r="E8" s="505">
        <v>1</v>
      </c>
      <c r="F8" s="505">
        <v>1</v>
      </c>
      <c r="G8" s="505">
        <v>1</v>
      </c>
      <c r="H8" s="505">
        <v>3</v>
      </c>
      <c r="I8" s="505">
        <v>3</v>
      </c>
      <c r="J8" s="505"/>
      <c r="K8" s="505">
        <v>1</v>
      </c>
      <c r="L8" s="505">
        <v>15</v>
      </c>
      <c r="M8" s="505"/>
      <c r="N8" s="505">
        <v>3</v>
      </c>
      <c r="O8" s="505">
        <v>4</v>
      </c>
      <c r="P8" s="505"/>
      <c r="Q8" s="506"/>
    </row>
    <row r="9" spans="2:17" ht="12" customHeight="1">
      <c r="B9" s="507" t="s">
        <v>523</v>
      </c>
      <c r="C9" s="508">
        <v>26</v>
      </c>
      <c r="D9" s="508">
        <v>6</v>
      </c>
      <c r="E9" s="508">
        <v>0</v>
      </c>
      <c r="F9" s="508">
        <v>0</v>
      </c>
      <c r="G9" s="509" t="s">
        <v>283</v>
      </c>
      <c r="H9" s="508">
        <v>1</v>
      </c>
      <c r="I9" s="508">
        <v>6</v>
      </c>
      <c r="J9" s="509" t="s">
        <v>283</v>
      </c>
      <c r="K9" s="508">
        <v>1</v>
      </c>
      <c r="L9" s="508">
        <v>6</v>
      </c>
      <c r="M9" s="508">
        <v>0</v>
      </c>
      <c r="N9" s="508">
        <v>0</v>
      </c>
      <c r="O9" s="508">
        <v>7</v>
      </c>
      <c r="P9" s="508">
        <v>0</v>
      </c>
      <c r="Q9" s="510" t="s">
        <v>283</v>
      </c>
    </row>
    <row r="10" spans="2:17" ht="12" customHeight="1">
      <c r="B10" s="511" t="s">
        <v>524</v>
      </c>
      <c r="C10" s="508">
        <v>47</v>
      </c>
      <c r="D10" s="508">
        <v>5</v>
      </c>
      <c r="E10" s="508">
        <v>0</v>
      </c>
      <c r="F10" s="508">
        <v>0</v>
      </c>
      <c r="G10" s="509" t="s">
        <v>283</v>
      </c>
      <c r="H10" s="508">
        <v>2</v>
      </c>
      <c r="I10" s="508">
        <v>9</v>
      </c>
      <c r="J10" s="508">
        <v>0</v>
      </c>
      <c r="K10" s="508">
        <v>1</v>
      </c>
      <c r="L10" s="508">
        <v>15</v>
      </c>
      <c r="M10" s="508">
        <v>1</v>
      </c>
      <c r="N10" s="508">
        <v>0</v>
      </c>
      <c r="O10" s="508">
        <v>14</v>
      </c>
      <c r="P10" s="508">
        <v>0</v>
      </c>
      <c r="Q10" s="510" t="s">
        <v>283</v>
      </c>
    </row>
    <row r="11" spans="2:17" ht="12" customHeight="1">
      <c r="B11" s="511" t="s">
        <v>525</v>
      </c>
      <c r="C11" s="508">
        <v>62</v>
      </c>
      <c r="D11" s="508">
        <v>6</v>
      </c>
      <c r="E11" s="508">
        <v>0</v>
      </c>
      <c r="F11" s="508">
        <v>0</v>
      </c>
      <c r="G11" s="509" t="s">
        <v>283</v>
      </c>
      <c r="H11" s="508">
        <v>5</v>
      </c>
      <c r="I11" s="508">
        <v>19</v>
      </c>
      <c r="J11" s="508">
        <v>0</v>
      </c>
      <c r="K11" s="508">
        <v>1</v>
      </c>
      <c r="L11" s="508">
        <v>13</v>
      </c>
      <c r="M11" s="508">
        <v>1</v>
      </c>
      <c r="N11" s="508">
        <v>0</v>
      </c>
      <c r="O11" s="508">
        <v>15</v>
      </c>
      <c r="P11" s="508">
        <v>1</v>
      </c>
      <c r="Q11" s="443">
        <v>0</v>
      </c>
    </row>
    <row r="12" spans="2:17" ht="12" customHeight="1">
      <c r="B12" s="511" t="s">
        <v>526</v>
      </c>
      <c r="C12" s="508">
        <v>61</v>
      </c>
      <c r="D12" s="508">
        <v>4</v>
      </c>
      <c r="E12" s="508">
        <v>0</v>
      </c>
      <c r="F12" s="508">
        <v>0</v>
      </c>
      <c r="G12" s="508">
        <v>0</v>
      </c>
      <c r="H12" s="508">
        <v>6</v>
      </c>
      <c r="I12" s="508">
        <v>21</v>
      </c>
      <c r="J12" s="509" t="s">
        <v>283</v>
      </c>
      <c r="K12" s="508">
        <v>1</v>
      </c>
      <c r="L12" s="508">
        <v>12</v>
      </c>
      <c r="M12" s="508">
        <v>1</v>
      </c>
      <c r="N12" s="508">
        <v>0</v>
      </c>
      <c r="O12" s="508">
        <v>14</v>
      </c>
      <c r="P12" s="508">
        <v>1</v>
      </c>
      <c r="Q12" s="510" t="s">
        <v>283</v>
      </c>
    </row>
    <row r="13" spans="2:17" ht="12" customHeight="1">
      <c r="B13" s="511" t="s">
        <v>527</v>
      </c>
      <c r="C13" s="508">
        <v>75</v>
      </c>
      <c r="D13" s="508">
        <v>4</v>
      </c>
      <c r="E13" s="508">
        <v>0</v>
      </c>
      <c r="F13" s="508">
        <v>0</v>
      </c>
      <c r="G13" s="508">
        <v>0</v>
      </c>
      <c r="H13" s="508">
        <v>11</v>
      </c>
      <c r="I13" s="508">
        <v>23</v>
      </c>
      <c r="J13" s="508">
        <v>0</v>
      </c>
      <c r="K13" s="508">
        <v>3</v>
      </c>
      <c r="L13" s="508">
        <v>15</v>
      </c>
      <c r="M13" s="508">
        <v>2</v>
      </c>
      <c r="N13" s="508">
        <v>0</v>
      </c>
      <c r="O13" s="508">
        <v>15</v>
      </c>
      <c r="P13" s="508">
        <v>1</v>
      </c>
      <c r="Q13" s="510" t="s">
        <v>283</v>
      </c>
    </row>
    <row r="14" spans="2:17" ht="12" customHeight="1">
      <c r="B14" s="511" t="s">
        <v>528</v>
      </c>
      <c r="C14" s="508">
        <v>59</v>
      </c>
      <c r="D14" s="508">
        <v>3</v>
      </c>
      <c r="E14" s="508">
        <v>0</v>
      </c>
      <c r="F14" s="508">
        <v>0</v>
      </c>
      <c r="G14" s="508">
        <v>0</v>
      </c>
      <c r="H14" s="508">
        <v>10</v>
      </c>
      <c r="I14" s="508">
        <v>19</v>
      </c>
      <c r="J14" s="508">
        <v>0</v>
      </c>
      <c r="K14" s="508">
        <v>3</v>
      </c>
      <c r="L14" s="508">
        <v>10</v>
      </c>
      <c r="M14" s="508">
        <v>1</v>
      </c>
      <c r="N14" s="508">
        <v>0</v>
      </c>
      <c r="O14" s="508">
        <v>11</v>
      </c>
      <c r="P14" s="508">
        <v>1</v>
      </c>
      <c r="Q14" s="510" t="s">
        <v>283</v>
      </c>
    </row>
    <row r="15" spans="2:17" ht="12" customHeight="1">
      <c r="B15" s="511" t="s">
        <v>529</v>
      </c>
      <c r="C15" s="508">
        <v>97</v>
      </c>
      <c r="D15" s="508">
        <v>5</v>
      </c>
      <c r="E15" s="508">
        <v>0</v>
      </c>
      <c r="F15" s="508">
        <v>0</v>
      </c>
      <c r="G15" s="508">
        <v>0</v>
      </c>
      <c r="H15" s="508">
        <v>16</v>
      </c>
      <c r="I15" s="508">
        <v>28</v>
      </c>
      <c r="J15" s="508">
        <v>1</v>
      </c>
      <c r="K15" s="508">
        <v>6</v>
      </c>
      <c r="L15" s="508">
        <v>16</v>
      </c>
      <c r="M15" s="508">
        <v>3</v>
      </c>
      <c r="N15" s="508">
        <v>0</v>
      </c>
      <c r="O15" s="508">
        <v>21</v>
      </c>
      <c r="P15" s="508">
        <v>3</v>
      </c>
      <c r="Q15" s="510" t="s">
        <v>283</v>
      </c>
    </row>
    <row r="16" spans="2:17" ht="12" customHeight="1">
      <c r="B16" s="511" t="s">
        <v>530</v>
      </c>
      <c r="C16" s="508">
        <v>66</v>
      </c>
      <c r="D16" s="508">
        <v>4</v>
      </c>
      <c r="E16" s="508">
        <v>0</v>
      </c>
      <c r="F16" s="508">
        <v>0</v>
      </c>
      <c r="G16" s="508">
        <v>0</v>
      </c>
      <c r="H16" s="508">
        <v>10</v>
      </c>
      <c r="I16" s="508">
        <v>15</v>
      </c>
      <c r="J16" s="508">
        <v>0</v>
      </c>
      <c r="K16" s="508">
        <v>5</v>
      </c>
      <c r="L16" s="508">
        <v>11</v>
      </c>
      <c r="M16" s="508">
        <v>1</v>
      </c>
      <c r="N16" s="508">
        <v>0</v>
      </c>
      <c r="O16" s="508">
        <v>16</v>
      </c>
      <c r="P16" s="508">
        <v>4</v>
      </c>
      <c r="Q16" s="510" t="s">
        <v>283</v>
      </c>
    </row>
    <row r="17" spans="2:17" ht="12" customHeight="1">
      <c r="B17" s="511" t="s">
        <v>531</v>
      </c>
      <c r="C17" s="508">
        <v>66</v>
      </c>
      <c r="D17" s="508">
        <v>3</v>
      </c>
      <c r="E17" s="508">
        <v>0</v>
      </c>
      <c r="F17" s="508">
        <v>0</v>
      </c>
      <c r="G17" s="508">
        <v>0</v>
      </c>
      <c r="H17" s="508">
        <v>8</v>
      </c>
      <c r="I17" s="508">
        <v>10</v>
      </c>
      <c r="J17" s="508">
        <v>1</v>
      </c>
      <c r="K17" s="508">
        <v>5</v>
      </c>
      <c r="L17" s="508">
        <v>9</v>
      </c>
      <c r="M17" s="508">
        <v>3</v>
      </c>
      <c r="N17" s="508">
        <v>0</v>
      </c>
      <c r="O17" s="508">
        <v>20</v>
      </c>
      <c r="P17" s="508">
        <v>7</v>
      </c>
      <c r="Q17" s="443">
        <v>0</v>
      </c>
    </row>
    <row r="18" spans="2:17" ht="12" customHeight="1">
      <c r="B18" s="511" t="s">
        <v>532</v>
      </c>
      <c r="C18" s="508">
        <v>35</v>
      </c>
      <c r="D18" s="508">
        <v>1</v>
      </c>
      <c r="E18" s="509" t="s">
        <v>283</v>
      </c>
      <c r="F18" s="508">
        <v>0</v>
      </c>
      <c r="G18" s="508">
        <v>0</v>
      </c>
      <c r="H18" s="508">
        <v>4</v>
      </c>
      <c r="I18" s="508">
        <v>5</v>
      </c>
      <c r="J18" s="508">
        <v>1</v>
      </c>
      <c r="K18" s="508">
        <v>2</v>
      </c>
      <c r="L18" s="508">
        <v>4</v>
      </c>
      <c r="M18" s="508">
        <v>3</v>
      </c>
      <c r="N18" s="508">
        <v>0</v>
      </c>
      <c r="O18" s="508">
        <v>10</v>
      </c>
      <c r="P18" s="508">
        <v>6</v>
      </c>
      <c r="Q18" s="510" t="s">
        <v>283</v>
      </c>
    </row>
    <row r="19" spans="2:17" ht="12" customHeight="1">
      <c r="B19" s="507" t="s">
        <v>533</v>
      </c>
      <c r="C19" s="508">
        <v>12</v>
      </c>
      <c r="D19" s="508">
        <v>1</v>
      </c>
      <c r="E19" s="509" t="s">
        <v>283</v>
      </c>
      <c r="F19" s="509" t="s">
        <v>283</v>
      </c>
      <c r="G19" s="509" t="s">
        <v>283</v>
      </c>
      <c r="H19" s="508">
        <v>2</v>
      </c>
      <c r="I19" s="508">
        <v>2</v>
      </c>
      <c r="J19" s="508">
        <v>0</v>
      </c>
      <c r="K19" s="508">
        <v>0</v>
      </c>
      <c r="L19" s="508">
        <v>1</v>
      </c>
      <c r="M19" s="508">
        <v>1</v>
      </c>
      <c r="N19" s="508">
        <v>0</v>
      </c>
      <c r="O19" s="508">
        <v>4</v>
      </c>
      <c r="P19" s="508">
        <v>0</v>
      </c>
      <c r="Q19" s="510" t="s">
        <v>283</v>
      </c>
    </row>
    <row r="20" spans="2:17" ht="21.75" customHeight="1">
      <c r="B20" s="504" t="s">
        <v>534</v>
      </c>
      <c r="C20" s="505">
        <v>99</v>
      </c>
      <c r="D20" s="505">
        <v>37</v>
      </c>
      <c r="E20" s="505">
        <v>0</v>
      </c>
      <c r="F20" s="505">
        <v>1</v>
      </c>
      <c r="G20" s="512" t="s">
        <v>283</v>
      </c>
      <c r="H20" s="505">
        <v>10</v>
      </c>
      <c r="I20" s="505">
        <v>11</v>
      </c>
      <c r="J20" s="512" t="s">
        <v>283</v>
      </c>
      <c r="K20" s="505">
        <v>2</v>
      </c>
      <c r="L20" s="505">
        <v>21</v>
      </c>
      <c r="M20" s="505">
        <v>1</v>
      </c>
      <c r="N20" s="505">
        <v>1</v>
      </c>
      <c r="O20" s="505">
        <v>16</v>
      </c>
      <c r="P20" s="512" t="s">
        <v>283</v>
      </c>
      <c r="Q20" s="513" t="s">
        <v>283</v>
      </c>
    </row>
    <row r="21" spans="2:17" ht="12" customHeight="1">
      <c r="B21" s="507" t="s">
        <v>523</v>
      </c>
      <c r="C21" s="508">
        <v>15</v>
      </c>
      <c r="D21" s="514">
        <v>5</v>
      </c>
      <c r="E21" s="515" t="s">
        <v>283</v>
      </c>
      <c r="F21" s="514">
        <v>0</v>
      </c>
      <c r="G21" s="515" t="s">
        <v>283</v>
      </c>
      <c r="H21" s="514">
        <v>0</v>
      </c>
      <c r="I21" s="514">
        <v>5</v>
      </c>
      <c r="J21" s="515" t="s">
        <v>283</v>
      </c>
      <c r="K21" s="514">
        <v>0</v>
      </c>
      <c r="L21" s="514">
        <v>2</v>
      </c>
      <c r="M21" s="514">
        <v>0</v>
      </c>
      <c r="N21" s="514">
        <v>0</v>
      </c>
      <c r="O21" s="514">
        <v>3</v>
      </c>
      <c r="P21" s="515" t="s">
        <v>283</v>
      </c>
      <c r="Q21" s="516" t="s">
        <v>283</v>
      </c>
    </row>
    <row r="22" spans="2:17" ht="12" customHeight="1">
      <c r="B22" s="511" t="s">
        <v>524</v>
      </c>
      <c r="C22" s="508">
        <v>12</v>
      </c>
      <c r="D22" s="514">
        <v>4</v>
      </c>
      <c r="E22" s="514">
        <v>0</v>
      </c>
      <c r="F22" s="514">
        <v>0</v>
      </c>
      <c r="G22" s="515" t="s">
        <v>283</v>
      </c>
      <c r="H22" s="514">
        <v>0</v>
      </c>
      <c r="I22" s="514">
        <v>2</v>
      </c>
      <c r="J22" s="515" t="s">
        <v>283</v>
      </c>
      <c r="K22" s="514">
        <v>0</v>
      </c>
      <c r="L22" s="514">
        <v>3</v>
      </c>
      <c r="M22" s="514">
        <v>0</v>
      </c>
      <c r="N22" s="514">
        <v>0</v>
      </c>
      <c r="O22" s="514">
        <v>3</v>
      </c>
      <c r="P22" s="515" t="s">
        <v>283</v>
      </c>
      <c r="Q22" s="516" t="s">
        <v>283</v>
      </c>
    </row>
    <row r="23" spans="2:17" ht="12" customHeight="1">
      <c r="B23" s="511" t="s">
        <v>525</v>
      </c>
      <c r="C23" s="508">
        <v>11</v>
      </c>
      <c r="D23" s="514">
        <v>5</v>
      </c>
      <c r="E23" s="515" t="s">
        <v>283</v>
      </c>
      <c r="F23" s="514">
        <v>0</v>
      </c>
      <c r="G23" s="515" t="s">
        <v>283</v>
      </c>
      <c r="H23" s="514">
        <v>0</v>
      </c>
      <c r="I23" s="514">
        <v>1</v>
      </c>
      <c r="J23" s="515" t="s">
        <v>283</v>
      </c>
      <c r="K23" s="514">
        <v>0</v>
      </c>
      <c r="L23" s="514">
        <v>2</v>
      </c>
      <c r="M23" s="515" t="s">
        <v>283</v>
      </c>
      <c r="N23" s="514">
        <v>0</v>
      </c>
      <c r="O23" s="514">
        <v>2</v>
      </c>
      <c r="P23" s="515" t="s">
        <v>283</v>
      </c>
      <c r="Q23" s="516" t="s">
        <v>283</v>
      </c>
    </row>
    <row r="24" spans="2:17" ht="12" customHeight="1">
      <c r="B24" s="511" t="s">
        <v>526</v>
      </c>
      <c r="C24" s="508">
        <v>7</v>
      </c>
      <c r="D24" s="514">
        <v>3</v>
      </c>
      <c r="E24" s="515" t="s">
        <v>283</v>
      </c>
      <c r="F24" s="514">
        <v>0</v>
      </c>
      <c r="G24" s="515" t="s">
        <v>283</v>
      </c>
      <c r="H24" s="514">
        <v>0</v>
      </c>
      <c r="I24" s="514">
        <v>0</v>
      </c>
      <c r="J24" s="515" t="s">
        <v>283</v>
      </c>
      <c r="K24" s="515" t="s">
        <v>283</v>
      </c>
      <c r="L24" s="514">
        <v>2</v>
      </c>
      <c r="M24" s="515" t="s">
        <v>283</v>
      </c>
      <c r="N24" s="514">
        <v>0</v>
      </c>
      <c r="O24" s="514">
        <v>1</v>
      </c>
      <c r="P24" s="515" t="s">
        <v>283</v>
      </c>
      <c r="Q24" s="516" t="s">
        <v>283</v>
      </c>
    </row>
    <row r="25" spans="2:17" ht="12" customHeight="1">
      <c r="B25" s="511" t="s">
        <v>527</v>
      </c>
      <c r="C25" s="508">
        <v>10</v>
      </c>
      <c r="D25" s="514">
        <v>4</v>
      </c>
      <c r="E25" s="515" t="s">
        <v>283</v>
      </c>
      <c r="F25" s="514">
        <v>0</v>
      </c>
      <c r="G25" s="515" t="s">
        <v>283</v>
      </c>
      <c r="H25" s="514">
        <v>1</v>
      </c>
      <c r="I25" s="514">
        <v>1</v>
      </c>
      <c r="J25" s="515" t="s">
        <v>283</v>
      </c>
      <c r="K25" s="514">
        <v>0</v>
      </c>
      <c r="L25" s="514">
        <v>3</v>
      </c>
      <c r="M25" s="514">
        <v>0</v>
      </c>
      <c r="N25" s="514">
        <v>0</v>
      </c>
      <c r="O25" s="514">
        <v>1</v>
      </c>
      <c r="P25" s="515" t="s">
        <v>283</v>
      </c>
      <c r="Q25" s="516" t="s">
        <v>283</v>
      </c>
    </row>
    <row r="26" spans="2:17" ht="12" customHeight="1">
      <c r="B26" s="511" t="s">
        <v>528</v>
      </c>
      <c r="C26" s="508">
        <v>7</v>
      </c>
      <c r="D26" s="514">
        <v>3</v>
      </c>
      <c r="E26" s="515" t="s">
        <v>283</v>
      </c>
      <c r="F26" s="514">
        <v>0</v>
      </c>
      <c r="G26" s="515" t="s">
        <v>283</v>
      </c>
      <c r="H26" s="514">
        <v>1</v>
      </c>
      <c r="I26" s="514">
        <v>1</v>
      </c>
      <c r="J26" s="515" t="s">
        <v>283</v>
      </c>
      <c r="K26" s="514">
        <v>0</v>
      </c>
      <c r="L26" s="514">
        <v>2</v>
      </c>
      <c r="M26" s="514">
        <v>0</v>
      </c>
      <c r="N26" s="514">
        <v>0</v>
      </c>
      <c r="O26" s="514">
        <v>1</v>
      </c>
      <c r="P26" s="515" t="s">
        <v>283</v>
      </c>
      <c r="Q26" s="516" t="s">
        <v>283</v>
      </c>
    </row>
    <row r="27" spans="2:17" ht="12" customHeight="1">
      <c r="B27" s="511" t="s">
        <v>529</v>
      </c>
      <c r="C27" s="508">
        <v>14</v>
      </c>
      <c r="D27" s="514">
        <v>5</v>
      </c>
      <c r="E27" s="515" t="s">
        <v>283</v>
      </c>
      <c r="F27" s="514">
        <v>0</v>
      </c>
      <c r="G27" s="515" t="s">
        <v>283</v>
      </c>
      <c r="H27" s="514">
        <v>3</v>
      </c>
      <c r="I27" s="514">
        <v>1</v>
      </c>
      <c r="J27" s="515" t="s">
        <v>283</v>
      </c>
      <c r="K27" s="514">
        <v>0</v>
      </c>
      <c r="L27" s="514">
        <v>3</v>
      </c>
      <c r="M27" s="515" t="s">
        <v>283</v>
      </c>
      <c r="N27" s="514">
        <v>0</v>
      </c>
      <c r="O27" s="514">
        <v>2</v>
      </c>
      <c r="P27" s="515" t="s">
        <v>283</v>
      </c>
      <c r="Q27" s="516" t="s">
        <v>283</v>
      </c>
    </row>
    <row r="28" spans="2:17" ht="12" customHeight="1">
      <c r="B28" s="511" t="s">
        <v>530</v>
      </c>
      <c r="C28" s="508">
        <v>9</v>
      </c>
      <c r="D28" s="514">
        <v>3</v>
      </c>
      <c r="E28" s="514">
        <v>0</v>
      </c>
      <c r="F28" s="514">
        <v>0</v>
      </c>
      <c r="G28" s="515" t="s">
        <v>283</v>
      </c>
      <c r="H28" s="514">
        <v>2</v>
      </c>
      <c r="I28" s="514">
        <v>0</v>
      </c>
      <c r="J28" s="515" t="s">
        <v>283</v>
      </c>
      <c r="K28" s="514">
        <v>0</v>
      </c>
      <c r="L28" s="514">
        <v>2</v>
      </c>
      <c r="M28" s="514">
        <v>0</v>
      </c>
      <c r="N28" s="515" t="s">
        <v>283</v>
      </c>
      <c r="O28" s="514">
        <v>1</v>
      </c>
      <c r="P28" s="515" t="s">
        <v>283</v>
      </c>
      <c r="Q28" s="516" t="s">
        <v>283</v>
      </c>
    </row>
    <row r="29" spans="2:17" ht="12" customHeight="1">
      <c r="B29" s="511" t="s">
        <v>531</v>
      </c>
      <c r="C29" s="508">
        <v>9</v>
      </c>
      <c r="D29" s="514">
        <v>3</v>
      </c>
      <c r="E29" s="515" t="s">
        <v>283</v>
      </c>
      <c r="F29" s="515" t="s">
        <v>283</v>
      </c>
      <c r="G29" s="515" t="s">
        <v>283</v>
      </c>
      <c r="H29" s="514">
        <v>1</v>
      </c>
      <c r="I29" s="514">
        <v>0</v>
      </c>
      <c r="J29" s="515" t="s">
        <v>283</v>
      </c>
      <c r="K29" s="514">
        <v>0</v>
      </c>
      <c r="L29" s="514">
        <v>2</v>
      </c>
      <c r="M29" s="514">
        <v>0</v>
      </c>
      <c r="N29" s="515" t="s">
        <v>283</v>
      </c>
      <c r="O29" s="514">
        <v>1</v>
      </c>
      <c r="P29" s="515" t="s">
        <v>283</v>
      </c>
      <c r="Q29" s="516" t="s">
        <v>283</v>
      </c>
    </row>
    <row r="30" spans="2:17" ht="12" customHeight="1">
      <c r="B30" s="511" t="s">
        <v>532</v>
      </c>
      <c r="C30" s="508">
        <v>4</v>
      </c>
      <c r="D30" s="514">
        <v>1</v>
      </c>
      <c r="E30" s="515" t="s">
        <v>283</v>
      </c>
      <c r="F30" s="514">
        <v>0</v>
      </c>
      <c r="G30" s="515" t="s">
        <v>283</v>
      </c>
      <c r="H30" s="514">
        <v>1</v>
      </c>
      <c r="I30" s="514">
        <v>0</v>
      </c>
      <c r="J30" s="515" t="s">
        <v>283</v>
      </c>
      <c r="K30" s="514">
        <v>0</v>
      </c>
      <c r="L30" s="514">
        <v>1</v>
      </c>
      <c r="M30" s="514">
        <v>0</v>
      </c>
      <c r="N30" s="515" t="s">
        <v>283</v>
      </c>
      <c r="O30" s="514">
        <v>1</v>
      </c>
      <c r="P30" s="515" t="s">
        <v>283</v>
      </c>
      <c r="Q30" s="516" t="s">
        <v>283</v>
      </c>
    </row>
    <row r="31" spans="2:17" ht="12" customHeight="1">
      <c r="B31" s="507" t="s">
        <v>533</v>
      </c>
      <c r="C31" s="508">
        <v>3</v>
      </c>
      <c r="D31" s="514">
        <v>0</v>
      </c>
      <c r="E31" s="515" t="s">
        <v>283</v>
      </c>
      <c r="F31" s="515" t="s">
        <v>283</v>
      </c>
      <c r="G31" s="515" t="s">
        <v>283</v>
      </c>
      <c r="H31" s="514">
        <v>1</v>
      </c>
      <c r="I31" s="514">
        <v>0</v>
      </c>
      <c r="J31" s="515" t="s">
        <v>283</v>
      </c>
      <c r="K31" s="514">
        <v>0</v>
      </c>
      <c r="L31" s="514">
        <v>0</v>
      </c>
      <c r="M31" s="515" t="s">
        <v>283</v>
      </c>
      <c r="N31" s="514">
        <v>0</v>
      </c>
      <c r="O31" s="514">
        <v>1</v>
      </c>
      <c r="P31" s="515" t="s">
        <v>283</v>
      </c>
      <c r="Q31" s="516" t="s">
        <v>283</v>
      </c>
    </row>
    <row r="32" spans="2:17" ht="21.75" customHeight="1">
      <c r="B32" s="504" t="s">
        <v>535</v>
      </c>
      <c r="C32" s="505">
        <v>508</v>
      </c>
      <c r="D32" s="517">
        <v>4</v>
      </c>
      <c r="E32" s="517">
        <v>1</v>
      </c>
      <c r="F32" s="517">
        <v>0</v>
      </c>
      <c r="G32" s="517">
        <v>1</v>
      </c>
      <c r="H32" s="517">
        <v>65</v>
      </c>
      <c r="I32" s="517">
        <v>145</v>
      </c>
      <c r="J32" s="517">
        <v>3</v>
      </c>
      <c r="K32" s="517">
        <v>27</v>
      </c>
      <c r="L32" s="517">
        <v>90</v>
      </c>
      <c r="M32" s="517">
        <v>16</v>
      </c>
      <c r="N32" s="517">
        <v>2</v>
      </c>
      <c r="O32" s="517">
        <v>129</v>
      </c>
      <c r="P32" s="517">
        <v>24</v>
      </c>
      <c r="Q32" s="518">
        <v>0</v>
      </c>
    </row>
    <row r="33" spans="2:17" ht="12" customHeight="1">
      <c r="B33" s="507" t="s">
        <v>523</v>
      </c>
      <c r="C33" s="508">
        <v>12</v>
      </c>
      <c r="D33" s="514">
        <v>1</v>
      </c>
      <c r="E33" s="514">
        <v>0</v>
      </c>
      <c r="F33" s="515" t="s">
        <v>283</v>
      </c>
      <c r="G33" s="515" t="s">
        <v>283</v>
      </c>
      <c r="H33" s="514">
        <v>0</v>
      </c>
      <c r="I33" s="514">
        <v>1</v>
      </c>
      <c r="J33" s="515" t="s">
        <v>283</v>
      </c>
      <c r="K33" s="514">
        <v>0</v>
      </c>
      <c r="L33" s="514">
        <v>4</v>
      </c>
      <c r="M33" s="514">
        <v>0</v>
      </c>
      <c r="N33" s="514">
        <v>0</v>
      </c>
      <c r="O33" s="514">
        <v>4</v>
      </c>
      <c r="P33" s="515">
        <v>0</v>
      </c>
      <c r="Q33" s="516" t="s">
        <v>283</v>
      </c>
    </row>
    <row r="34" spans="2:17" ht="12" customHeight="1">
      <c r="B34" s="511" t="s">
        <v>524</v>
      </c>
      <c r="C34" s="508">
        <v>35</v>
      </c>
      <c r="D34" s="514">
        <v>1</v>
      </c>
      <c r="E34" s="514">
        <v>0</v>
      </c>
      <c r="F34" s="515" t="s">
        <v>283</v>
      </c>
      <c r="G34" s="515" t="s">
        <v>283</v>
      </c>
      <c r="H34" s="514">
        <v>2</v>
      </c>
      <c r="I34" s="514">
        <v>7</v>
      </c>
      <c r="J34" s="514">
        <v>0</v>
      </c>
      <c r="K34" s="514">
        <v>1</v>
      </c>
      <c r="L34" s="514">
        <v>12</v>
      </c>
      <c r="M34" s="514">
        <v>1</v>
      </c>
      <c r="N34" s="514">
        <v>0</v>
      </c>
      <c r="O34" s="514">
        <v>11</v>
      </c>
      <c r="P34" s="515">
        <v>0</v>
      </c>
      <c r="Q34" s="516" t="s">
        <v>283</v>
      </c>
    </row>
    <row r="35" spans="2:17" ht="12" customHeight="1">
      <c r="B35" s="511" t="s">
        <v>525</v>
      </c>
      <c r="C35" s="508">
        <v>52</v>
      </c>
      <c r="D35" s="514">
        <v>1</v>
      </c>
      <c r="E35" s="514">
        <v>0</v>
      </c>
      <c r="F35" s="515" t="s">
        <v>283</v>
      </c>
      <c r="G35" s="515" t="s">
        <v>283</v>
      </c>
      <c r="H35" s="514">
        <v>5</v>
      </c>
      <c r="I35" s="514">
        <v>18</v>
      </c>
      <c r="J35" s="514">
        <v>0</v>
      </c>
      <c r="K35" s="514">
        <v>1</v>
      </c>
      <c r="L35" s="514">
        <v>11</v>
      </c>
      <c r="M35" s="514">
        <v>1</v>
      </c>
      <c r="N35" s="514">
        <v>0</v>
      </c>
      <c r="O35" s="514">
        <v>13</v>
      </c>
      <c r="P35" s="515">
        <v>1</v>
      </c>
      <c r="Q35" s="519">
        <v>0</v>
      </c>
    </row>
    <row r="36" spans="2:17" ht="12" customHeight="1">
      <c r="B36" s="511" t="s">
        <v>526</v>
      </c>
      <c r="C36" s="508">
        <v>54</v>
      </c>
      <c r="D36" s="514">
        <v>1</v>
      </c>
      <c r="E36" s="514">
        <v>0</v>
      </c>
      <c r="F36" s="515" t="s">
        <v>283</v>
      </c>
      <c r="G36" s="514">
        <v>0</v>
      </c>
      <c r="H36" s="514">
        <v>6</v>
      </c>
      <c r="I36" s="514">
        <v>21</v>
      </c>
      <c r="J36" s="515" t="s">
        <v>283</v>
      </c>
      <c r="K36" s="514">
        <v>1</v>
      </c>
      <c r="L36" s="514">
        <v>10</v>
      </c>
      <c r="M36" s="514">
        <v>1</v>
      </c>
      <c r="N36" s="514">
        <v>0</v>
      </c>
      <c r="O36" s="514">
        <v>13</v>
      </c>
      <c r="P36" s="515">
        <v>1</v>
      </c>
      <c r="Q36" s="516" t="s">
        <v>283</v>
      </c>
    </row>
    <row r="37" spans="2:17" ht="12" customHeight="1">
      <c r="B37" s="511" t="s">
        <v>527</v>
      </c>
      <c r="C37" s="508">
        <v>65</v>
      </c>
      <c r="D37" s="514">
        <v>0</v>
      </c>
      <c r="E37" s="514">
        <v>0</v>
      </c>
      <c r="F37" s="514">
        <v>0</v>
      </c>
      <c r="G37" s="514">
        <v>0</v>
      </c>
      <c r="H37" s="514">
        <v>10</v>
      </c>
      <c r="I37" s="514">
        <v>22</v>
      </c>
      <c r="J37" s="514">
        <v>0</v>
      </c>
      <c r="K37" s="514">
        <v>3</v>
      </c>
      <c r="L37" s="514">
        <v>12</v>
      </c>
      <c r="M37" s="514">
        <v>2</v>
      </c>
      <c r="N37" s="514">
        <v>0</v>
      </c>
      <c r="O37" s="514">
        <v>14</v>
      </c>
      <c r="P37" s="515">
        <v>1</v>
      </c>
      <c r="Q37" s="516" t="s">
        <v>283</v>
      </c>
    </row>
    <row r="38" spans="2:17" ht="12" customHeight="1">
      <c r="B38" s="511" t="s">
        <v>528</v>
      </c>
      <c r="C38" s="508">
        <v>52</v>
      </c>
      <c r="D38" s="514">
        <v>0</v>
      </c>
      <c r="E38" s="514">
        <v>0</v>
      </c>
      <c r="F38" s="514">
        <v>0</v>
      </c>
      <c r="G38" s="514">
        <v>0</v>
      </c>
      <c r="H38" s="514">
        <v>9</v>
      </c>
      <c r="I38" s="514">
        <v>19</v>
      </c>
      <c r="J38" s="514">
        <v>0</v>
      </c>
      <c r="K38" s="514">
        <v>3</v>
      </c>
      <c r="L38" s="514">
        <v>8</v>
      </c>
      <c r="M38" s="514">
        <v>1</v>
      </c>
      <c r="N38" s="514">
        <v>0</v>
      </c>
      <c r="O38" s="514">
        <v>11</v>
      </c>
      <c r="P38" s="515">
        <v>1</v>
      </c>
      <c r="Q38" s="516" t="s">
        <v>283</v>
      </c>
    </row>
    <row r="39" spans="2:17" ht="12" customHeight="1">
      <c r="B39" s="511" t="s">
        <v>529</v>
      </c>
      <c r="C39" s="508">
        <v>84</v>
      </c>
      <c r="D39" s="514">
        <v>0</v>
      </c>
      <c r="E39" s="514">
        <v>0</v>
      </c>
      <c r="F39" s="514">
        <v>0</v>
      </c>
      <c r="G39" s="514">
        <v>0</v>
      </c>
      <c r="H39" s="514">
        <v>13</v>
      </c>
      <c r="I39" s="514">
        <v>27</v>
      </c>
      <c r="J39" s="514">
        <v>1</v>
      </c>
      <c r="K39" s="514">
        <v>5</v>
      </c>
      <c r="L39" s="514">
        <v>13</v>
      </c>
      <c r="M39" s="514">
        <v>3</v>
      </c>
      <c r="N39" s="514">
        <v>0</v>
      </c>
      <c r="O39" s="514">
        <v>19</v>
      </c>
      <c r="P39" s="515">
        <v>3</v>
      </c>
      <c r="Q39" s="516" t="s">
        <v>283</v>
      </c>
    </row>
    <row r="40" spans="2:17" ht="12" customHeight="1">
      <c r="B40" s="511" t="s">
        <v>530</v>
      </c>
      <c r="C40" s="508">
        <v>58</v>
      </c>
      <c r="D40" s="514">
        <v>0</v>
      </c>
      <c r="E40" s="514">
        <v>0</v>
      </c>
      <c r="F40" s="515" t="s">
        <v>283</v>
      </c>
      <c r="G40" s="514">
        <v>0</v>
      </c>
      <c r="H40" s="514">
        <v>9</v>
      </c>
      <c r="I40" s="514">
        <v>14</v>
      </c>
      <c r="J40" s="514">
        <v>0</v>
      </c>
      <c r="K40" s="514">
        <v>5</v>
      </c>
      <c r="L40" s="514">
        <v>9</v>
      </c>
      <c r="M40" s="514">
        <v>1</v>
      </c>
      <c r="N40" s="514">
        <v>0</v>
      </c>
      <c r="O40" s="514">
        <v>15</v>
      </c>
      <c r="P40" s="515">
        <v>4</v>
      </c>
      <c r="Q40" s="516" t="s">
        <v>283</v>
      </c>
    </row>
    <row r="41" spans="2:17" ht="12" customHeight="1">
      <c r="B41" s="511" t="s">
        <v>531</v>
      </c>
      <c r="C41" s="508">
        <v>57</v>
      </c>
      <c r="D41" s="514">
        <v>0</v>
      </c>
      <c r="E41" s="514">
        <v>0</v>
      </c>
      <c r="F41" s="514">
        <v>0</v>
      </c>
      <c r="G41" s="514">
        <v>0</v>
      </c>
      <c r="H41" s="514">
        <v>6</v>
      </c>
      <c r="I41" s="514">
        <v>10</v>
      </c>
      <c r="J41" s="514">
        <v>1</v>
      </c>
      <c r="K41" s="514">
        <v>5</v>
      </c>
      <c r="L41" s="514">
        <v>7</v>
      </c>
      <c r="M41" s="514">
        <v>3</v>
      </c>
      <c r="N41" s="514">
        <v>0</v>
      </c>
      <c r="O41" s="514">
        <v>18</v>
      </c>
      <c r="P41" s="515">
        <v>7</v>
      </c>
      <c r="Q41" s="519">
        <v>0</v>
      </c>
    </row>
    <row r="42" spans="2:17" ht="12" customHeight="1">
      <c r="B42" s="511" t="s">
        <v>532</v>
      </c>
      <c r="C42" s="508">
        <v>32</v>
      </c>
      <c r="D42" s="514">
        <v>0</v>
      </c>
      <c r="E42" s="515" t="s">
        <v>283</v>
      </c>
      <c r="F42" s="514">
        <v>0</v>
      </c>
      <c r="G42" s="514">
        <v>0</v>
      </c>
      <c r="H42" s="514">
        <v>3</v>
      </c>
      <c r="I42" s="514">
        <v>4</v>
      </c>
      <c r="J42" s="514">
        <v>1</v>
      </c>
      <c r="K42" s="514">
        <v>2</v>
      </c>
      <c r="L42" s="514">
        <v>3</v>
      </c>
      <c r="M42" s="514">
        <v>3</v>
      </c>
      <c r="N42" s="514">
        <v>0</v>
      </c>
      <c r="O42" s="514">
        <v>10</v>
      </c>
      <c r="P42" s="515">
        <v>6</v>
      </c>
      <c r="Q42" s="516" t="s">
        <v>283</v>
      </c>
    </row>
    <row r="43" spans="2:17" ht="12" customHeight="1">
      <c r="B43" s="507" t="s">
        <v>533</v>
      </c>
      <c r="C43" s="508">
        <v>9</v>
      </c>
      <c r="D43" s="514">
        <v>0</v>
      </c>
      <c r="E43" s="515" t="s">
        <v>283</v>
      </c>
      <c r="F43" s="515" t="s">
        <v>283</v>
      </c>
      <c r="G43" s="515" t="s">
        <v>283</v>
      </c>
      <c r="H43" s="514">
        <v>2</v>
      </c>
      <c r="I43" s="514">
        <v>2</v>
      </c>
      <c r="J43" s="514">
        <v>0</v>
      </c>
      <c r="K43" s="514">
        <v>0</v>
      </c>
      <c r="L43" s="514">
        <v>1</v>
      </c>
      <c r="M43" s="514">
        <v>1</v>
      </c>
      <c r="N43" s="514">
        <v>0</v>
      </c>
      <c r="O43" s="514">
        <v>3</v>
      </c>
      <c r="P43" s="515">
        <v>0</v>
      </c>
      <c r="Q43" s="516" t="s">
        <v>283</v>
      </c>
    </row>
    <row r="44" spans="2:17" ht="21.75" customHeight="1">
      <c r="B44" s="504" t="s">
        <v>536</v>
      </c>
      <c r="C44" s="505">
        <v>386</v>
      </c>
      <c r="D44" s="505">
        <v>2</v>
      </c>
      <c r="E44" s="505">
        <v>1</v>
      </c>
      <c r="F44" s="505">
        <v>0</v>
      </c>
      <c r="G44" s="505">
        <v>1</v>
      </c>
      <c r="H44" s="505">
        <v>49</v>
      </c>
      <c r="I44" s="505">
        <v>122</v>
      </c>
      <c r="J44" s="505">
        <v>2</v>
      </c>
      <c r="K44" s="505">
        <v>23</v>
      </c>
      <c r="L44" s="505">
        <v>55</v>
      </c>
      <c r="M44" s="505">
        <v>14</v>
      </c>
      <c r="N44" s="505">
        <v>1</v>
      </c>
      <c r="O44" s="505">
        <v>95</v>
      </c>
      <c r="P44" s="505">
        <v>21</v>
      </c>
      <c r="Q44" s="506">
        <v>0</v>
      </c>
    </row>
    <row r="45" spans="2:17" ht="12" customHeight="1">
      <c r="B45" s="507" t="s">
        <v>523</v>
      </c>
      <c r="C45" s="508">
        <v>1</v>
      </c>
      <c r="D45" s="514">
        <v>0</v>
      </c>
      <c r="E45" s="515" t="s">
        <v>283</v>
      </c>
      <c r="F45" s="515" t="s">
        <v>283</v>
      </c>
      <c r="G45" s="515" t="s">
        <v>283</v>
      </c>
      <c r="H45" s="514">
        <v>0</v>
      </c>
      <c r="I45" s="514">
        <v>0</v>
      </c>
      <c r="J45" s="515" t="s">
        <v>283</v>
      </c>
      <c r="K45" s="515" t="s">
        <v>283</v>
      </c>
      <c r="L45" s="514">
        <v>0</v>
      </c>
      <c r="M45" s="515" t="s">
        <v>283</v>
      </c>
      <c r="N45" s="515" t="s">
        <v>283</v>
      </c>
      <c r="O45" s="514">
        <v>0</v>
      </c>
      <c r="P45" s="515" t="s">
        <v>283</v>
      </c>
      <c r="Q45" s="516" t="s">
        <v>283</v>
      </c>
    </row>
    <row r="46" spans="2:17" ht="12" customHeight="1">
      <c r="B46" s="511" t="s">
        <v>524</v>
      </c>
      <c r="C46" s="508">
        <v>4</v>
      </c>
      <c r="D46" s="514">
        <v>0</v>
      </c>
      <c r="E46" s="515" t="s">
        <v>283</v>
      </c>
      <c r="F46" s="515" t="s">
        <v>283</v>
      </c>
      <c r="G46" s="515" t="s">
        <v>283</v>
      </c>
      <c r="H46" s="514">
        <v>0</v>
      </c>
      <c r="I46" s="514">
        <v>1</v>
      </c>
      <c r="J46" s="515" t="s">
        <v>283</v>
      </c>
      <c r="K46" s="514">
        <v>0</v>
      </c>
      <c r="L46" s="514">
        <v>1</v>
      </c>
      <c r="M46" s="514">
        <v>0</v>
      </c>
      <c r="N46" s="515" t="s">
        <v>283</v>
      </c>
      <c r="O46" s="514">
        <v>1</v>
      </c>
      <c r="P46" s="515">
        <v>0</v>
      </c>
      <c r="Q46" s="516" t="s">
        <v>283</v>
      </c>
    </row>
    <row r="47" spans="2:17" ht="12" customHeight="1">
      <c r="B47" s="511" t="s">
        <v>525</v>
      </c>
      <c r="C47" s="508">
        <v>26</v>
      </c>
      <c r="D47" s="514">
        <v>0</v>
      </c>
      <c r="E47" s="514">
        <v>0</v>
      </c>
      <c r="F47" s="515" t="s">
        <v>283</v>
      </c>
      <c r="G47" s="515" t="s">
        <v>283</v>
      </c>
      <c r="H47" s="514">
        <v>2</v>
      </c>
      <c r="I47" s="514">
        <v>13</v>
      </c>
      <c r="J47" s="514">
        <v>0</v>
      </c>
      <c r="K47" s="514">
        <v>0</v>
      </c>
      <c r="L47" s="514">
        <v>3</v>
      </c>
      <c r="M47" s="514">
        <v>1</v>
      </c>
      <c r="N47" s="514">
        <v>0</v>
      </c>
      <c r="O47" s="514">
        <v>6</v>
      </c>
      <c r="P47" s="515">
        <v>0</v>
      </c>
      <c r="Q47" s="519">
        <v>0</v>
      </c>
    </row>
    <row r="48" spans="2:17" ht="12" customHeight="1">
      <c r="B48" s="511" t="s">
        <v>526</v>
      </c>
      <c r="C48" s="508">
        <v>40</v>
      </c>
      <c r="D48" s="514">
        <v>0</v>
      </c>
      <c r="E48" s="515" t="s">
        <v>283</v>
      </c>
      <c r="F48" s="515" t="s">
        <v>283</v>
      </c>
      <c r="G48" s="514">
        <v>0</v>
      </c>
      <c r="H48" s="514">
        <v>4</v>
      </c>
      <c r="I48" s="514">
        <v>18</v>
      </c>
      <c r="J48" s="515" t="s">
        <v>283</v>
      </c>
      <c r="K48" s="514">
        <v>1</v>
      </c>
      <c r="L48" s="514">
        <v>7</v>
      </c>
      <c r="M48" s="514">
        <v>1</v>
      </c>
      <c r="N48" s="514">
        <v>0</v>
      </c>
      <c r="O48" s="514">
        <v>8</v>
      </c>
      <c r="P48" s="515">
        <v>0</v>
      </c>
      <c r="Q48" s="516" t="s">
        <v>283</v>
      </c>
    </row>
    <row r="49" spans="2:17" ht="12" customHeight="1">
      <c r="B49" s="511" t="s">
        <v>527</v>
      </c>
      <c r="C49" s="508">
        <v>57</v>
      </c>
      <c r="D49" s="514">
        <v>0</v>
      </c>
      <c r="E49" s="514">
        <v>0</v>
      </c>
      <c r="F49" s="514">
        <v>0</v>
      </c>
      <c r="G49" s="514">
        <v>0</v>
      </c>
      <c r="H49" s="514">
        <v>8</v>
      </c>
      <c r="I49" s="514">
        <v>21</v>
      </c>
      <c r="J49" s="514">
        <v>0</v>
      </c>
      <c r="K49" s="514">
        <v>3</v>
      </c>
      <c r="L49" s="514">
        <v>10</v>
      </c>
      <c r="M49" s="514">
        <v>2</v>
      </c>
      <c r="N49" s="514">
        <v>0</v>
      </c>
      <c r="O49" s="514">
        <v>11</v>
      </c>
      <c r="P49" s="515">
        <v>1</v>
      </c>
      <c r="Q49" s="516" t="s">
        <v>283</v>
      </c>
    </row>
    <row r="50" spans="2:17" ht="12" customHeight="1">
      <c r="B50" s="511" t="s">
        <v>528</v>
      </c>
      <c r="C50" s="508">
        <v>48</v>
      </c>
      <c r="D50" s="514">
        <v>0</v>
      </c>
      <c r="E50" s="515" t="s">
        <v>283</v>
      </c>
      <c r="F50" s="514">
        <v>0</v>
      </c>
      <c r="G50" s="514">
        <v>0</v>
      </c>
      <c r="H50" s="514">
        <v>8</v>
      </c>
      <c r="I50" s="514">
        <v>18</v>
      </c>
      <c r="J50" s="514">
        <v>0</v>
      </c>
      <c r="K50" s="514">
        <v>3</v>
      </c>
      <c r="L50" s="514">
        <v>8</v>
      </c>
      <c r="M50" s="514">
        <v>1</v>
      </c>
      <c r="N50" s="514">
        <v>0</v>
      </c>
      <c r="O50" s="514">
        <v>9</v>
      </c>
      <c r="P50" s="515">
        <v>1</v>
      </c>
      <c r="Q50" s="516" t="s">
        <v>283</v>
      </c>
    </row>
    <row r="51" spans="2:17" ht="12" customHeight="1">
      <c r="B51" s="511" t="s">
        <v>529</v>
      </c>
      <c r="C51" s="508">
        <v>77</v>
      </c>
      <c r="D51" s="514">
        <v>0</v>
      </c>
      <c r="E51" s="514">
        <v>0</v>
      </c>
      <c r="F51" s="514">
        <v>0</v>
      </c>
      <c r="G51" s="514">
        <v>0</v>
      </c>
      <c r="H51" s="514">
        <v>12</v>
      </c>
      <c r="I51" s="514">
        <v>25</v>
      </c>
      <c r="J51" s="514">
        <v>1</v>
      </c>
      <c r="K51" s="514">
        <v>5</v>
      </c>
      <c r="L51" s="514">
        <v>11</v>
      </c>
      <c r="M51" s="514">
        <v>2</v>
      </c>
      <c r="N51" s="514">
        <v>0</v>
      </c>
      <c r="O51" s="514">
        <v>17</v>
      </c>
      <c r="P51" s="515">
        <v>3</v>
      </c>
      <c r="Q51" s="516" t="s">
        <v>283</v>
      </c>
    </row>
    <row r="52" spans="2:17" ht="12" customHeight="1">
      <c r="B52" s="511" t="s">
        <v>530</v>
      </c>
      <c r="C52" s="508">
        <v>53</v>
      </c>
      <c r="D52" s="514">
        <v>0</v>
      </c>
      <c r="E52" s="514">
        <v>0</v>
      </c>
      <c r="F52" s="515" t="s">
        <v>283</v>
      </c>
      <c r="G52" s="514">
        <v>0</v>
      </c>
      <c r="H52" s="514">
        <v>8</v>
      </c>
      <c r="I52" s="514">
        <v>13</v>
      </c>
      <c r="J52" s="514">
        <v>0</v>
      </c>
      <c r="K52" s="514">
        <v>5</v>
      </c>
      <c r="L52" s="514">
        <v>8</v>
      </c>
      <c r="M52" s="514">
        <v>1</v>
      </c>
      <c r="N52" s="514">
        <v>0</v>
      </c>
      <c r="O52" s="514">
        <v>14</v>
      </c>
      <c r="P52" s="515">
        <v>4</v>
      </c>
      <c r="Q52" s="516" t="s">
        <v>283</v>
      </c>
    </row>
    <row r="53" spans="2:17" ht="12" customHeight="1">
      <c r="B53" s="511" t="s">
        <v>531</v>
      </c>
      <c r="C53" s="508">
        <v>51</v>
      </c>
      <c r="D53" s="514">
        <v>0</v>
      </c>
      <c r="E53" s="514">
        <v>0</v>
      </c>
      <c r="F53" s="514">
        <v>0</v>
      </c>
      <c r="G53" s="514">
        <v>0</v>
      </c>
      <c r="H53" s="514">
        <v>5</v>
      </c>
      <c r="I53" s="514">
        <v>8</v>
      </c>
      <c r="J53" s="514">
        <v>1</v>
      </c>
      <c r="K53" s="514">
        <v>5</v>
      </c>
      <c r="L53" s="514">
        <v>6</v>
      </c>
      <c r="M53" s="514">
        <v>2</v>
      </c>
      <c r="N53" s="515" t="s">
        <v>283</v>
      </c>
      <c r="O53" s="514">
        <v>17</v>
      </c>
      <c r="P53" s="515">
        <v>7</v>
      </c>
      <c r="Q53" s="519">
        <v>0</v>
      </c>
    </row>
    <row r="54" spans="2:17" ht="12" customHeight="1">
      <c r="B54" s="511" t="s">
        <v>532</v>
      </c>
      <c r="C54" s="508">
        <v>26</v>
      </c>
      <c r="D54" s="515" t="s">
        <v>283</v>
      </c>
      <c r="E54" s="515" t="s">
        <v>283</v>
      </c>
      <c r="F54" s="514">
        <v>0</v>
      </c>
      <c r="G54" s="514">
        <v>0</v>
      </c>
      <c r="H54" s="514">
        <v>2</v>
      </c>
      <c r="I54" s="514">
        <v>3</v>
      </c>
      <c r="J54" s="514">
        <v>0</v>
      </c>
      <c r="K54" s="514">
        <v>2</v>
      </c>
      <c r="L54" s="514">
        <v>2</v>
      </c>
      <c r="M54" s="514">
        <v>3</v>
      </c>
      <c r="N54" s="514">
        <v>0</v>
      </c>
      <c r="O54" s="514">
        <v>9</v>
      </c>
      <c r="P54" s="515">
        <v>6</v>
      </c>
      <c r="Q54" s="516" t="s">
        <v>283</v>
      </c>
    </row>
    <row r="55" spans="2:17" ht="12" customHeight="1">
      <c r="B55" s="507" t="s">
        <v>533</v>
      </c>
      <c r="C55" s="508">
        <v>5</v>
      </c>
      <c r="D55" s="515" t="s">
        <v>283</v>
      </c>
      <c r="E55" s="515" t="s">
        <v>283</v>
      </c>
      <c r="F55" s="515" t="s">
        <v>283</v>
      </c>
      <c r="G55" s="515" t="s">
        <v>283</v>
      </c>
      <c r="H55" s="514">
        <v>0</v>
      </c>
      <c r="I55" s="514">
        <v>1</v>
      </c>
      <c r="J55" s="514">
        <v>0</v>
      </c>
      <c r="K55" s="514">
        <v>0</v>
      </c>
      <c r="L55" s="514">
        <v>0</v>
      </c>
      <c r="M55" s="514">
        <v>1</v>
      </c>
      <c r="N55" s="514">
        <v>0</v>
      </c>
      <c r="O55" s="514">
        <v>2</v>
      </c>
      <c r="P55" s="515">
        <v>0</v>
      </c>
      <c r="Q55" s="516" t="s">
        <v>283</v>
      </c>
    </row>
    <row r="56" spans="2:17" ht="21.75" customHeight="1">
      <c r="B56" s="504" t="s">
        <v>468</v>
      </c>
      <c r="C56" s="505">
        <v>47</v>
      </c>
      <c r="D56" s="505">
        <v>1</v>
      </c>
      <c r="E56" s="515" t="s">
        <v>283</v>
      </c>
      <c r="F56" s="515" t="s">
        <v>283</v>
      </c>
      <c r="G56" s="515" t="s">
        <v>283</v>
      </c>
      <c r="H56" s="505">
        <v>2</v>
      </c>
      <c r="I56" s="505">
        <v>11</v>
      </c>
      <c r="J56" s="505">
        <v>0</v>
      </c>
      <c r="K56" s="505">
        <v>1</v>
      </c>
      <c r="L56" s="505">
        <v>18</v>
      </c>
      <c r="M56" s="505">
        <v>1</v>
      </c>
      <c r="N56" s="505">
        <v>0</v>
      </c>
      <c r="O56" s="505">
        <v>12</v>
      </c>
      <c r="P56" s="512">
        <v>0</v>
      </c>
      <c r="Q56" s="516" t="s">
        <v>283</v>
      </c>
    </row>
    <row r="57" spans="2:17" ht="12" customHeight="1">
      <c r="B57" s="507" t="s">
        <v>523</v>
      </c>
      <c r="C57" s="508">
        <v>4</v>
      </c>
      <c r="D57" s="514">
        <v>0</v>
      </c>
      <c r="E57" s="515" t="s">
        <v>283</v>
      </c>
      <c r="F57" s="515" t="s">
        <v>283</v>
      </c>
      <c r="G57" s="515" t="s">
        <v>283</v>
      </c>
      <c r="H57" s="515" t="s">
        <v>283</v>
      </c>
      <c r="I57" s="514">
        <v>1</v>
      </c>
      <c r="J57" s="515" t="s">
        <v>283</v>
      </c>
      <c r="K57" s="514">
        <v>0</v>
      </c>
      <c r="L57" s="514">
        <v>1</v>
      </c>
      <c r="M57" s="515" t="s">
        <v>283</v>
      </c>
      <c r="N57" s="515" t="s">
        <v>283</v>
      </c>
      <c r="O57" s="514">
        <v>1</v>
      </c>
      <c r="P57" s="515" t="s">
        <v>283</v>
      </c>
      <c r="Q57" s="516" t="s">
        <v>283</v>
      </c>
    </row>
    <row r="58" spans="2:17" ht="12" customHeight="1">
      <c r="B58" s="511" t="s">
        <v>524</v>
      </c>
      <c r="C58" s="508">
        <v>22</v>
      </c>
      <c r="D58" s="514">
        <v>0</v>
      </c>
      <c r="E58" s="515" t="s">
        <v>283</v>
      </c>
      <c r="F58" s="515" t="s">
        <v>283</v>
      </c>
      <c r="G58" s="515" t="s">
        <v>283</v>
      </c>
      <c r="H58" s="514">
        <v>0</v>
      </c>
      <c r="I58" s="514">
        <v>5</v>
      </c>
      <c r="J58" s="515" t="s">
        <v>283</v>
      </c>
      <c r="K58" s="514">
        <v>0</v>
      </c>
      <c r="L58" s="514">
        <v>8</v>
      </c>
      <c r="M58" s="514">
        <v>1</v>
      </c>
      <c r="N58" s="514">
        <v>0</v>
      </c>
      <c r="O58" s="514">
        <v>6</v>
      </c>
      <c r="P58" s="515">
        <v>0</v>
      </c>
      <c r="Q58" s="516" t="s">
        <v>283</v>
      </c>
    </row>
    <row r="59" spans="2:17" ht="12" customHeight="1">
      <c r="B59" s="511" t="s">
        <v>525</v>
      </c>
      <c r="C59" s="508">
        <v>15</v>
      </c>
      <c r="D59" s="514">
        <v>0</v>
      </c>
      <c r="E59" s="515" t="s">
        <v>283</v>
      </c>
      <c r="F59" s="515" t="s">
        <v>283</v>
      </c>
      <c r="G59" s="515" t="s">
        <v>283</v>
      </c>
      <c r="H59" s="514">
        <v>1</v>
      </c>
      <c r="I59" s="514">
        <v>4</v>
      </c>
      <c r="J59" s="514">
        <v>0</v>
      </c>
      <c r="K59" s="514">
        <v>1</v>
      </c>
      <c r="L59" s="514">
        <v>6</v>
      </c>
      <c r="M59" s="514">
        <v>0</v>
      </c>
      <c r="N59" s="514">
        <v>0</v>
      </c>
      <c r="O59" s="514">
        <v>3</v>
      </c>
      <c r="P59" s="515">
        <v>0</v>
      </c>
      <c r="Q59" s="516" t="s">
        <v>283</v>
      </c>
    </row>
    <row r="60" spans="2:17" ht="12" customHeight="1">
      <c r="B60" s="511" t="s">
        <v>526</v>
      </c>
      <c r="C60" s="508">
        <v>5</v>
      </c>
      <c r="D60" s="515" t="s">
        <v>283</v>
      </c>
      <c r="E60" s="515" t="s">
        <v>283</v>
      </c>
      <c r="F60" s="515" t="s">
        <v>283</v>
      </c>
      <c r="G60" s="515" t="s">
        <v>283</v>
      </c>
      <c r="H60" s="514">
        <v>0</v>
      </c>
      <c r="I60" s="514">
        <v>1</v>
      </c>
      <c r="J60" s="515" t="s">
        <v>283</v>
      </c>
      <c r="K60" s="514">
        <v>0</v>
      </c>
      <c r="L60" s="514">
        <v>1</v>
      </c>
      <c r="M60" s="514">
        <v>0</v>
      </c>
      <c r="N60" s="515" t="s">
        <v>283</v>
      </c>
      <c r="O60" s="514">
        <v>1</v>
      </c>
      <c r="P60" s="515" t="s">
        <v>283</v>
      </c>
      <c r="Q60" s="516" t="s">
        <v>283</v>
      </c>
    </row>
    <row r="61" spans="2:17" ht="12" customHeight="1">
      <c r="B61" s="511" t="s">
        <v>527</v>
      </c>
      <c r="C61" s="508">
        <v>1</v>
      </c>
      <c r="D61" s="515" t="s">
        <v>283</v>
      </c>
      <c r="E61" s="515" t="s">
        <v>283</v>
      </c>
      <c r="F61" s="515" t="s">
        <v>283</v>
      </c>
      <c r="G61" s="515" t="s">
        <v>283</v>
      </c>
      <c r="H61" s="514">
        <v>0</v>
      </c>
      <c r="I61" s="514">
        <v>0</v>
      </c>
      <c r="J61" s="515" t="s">
        <v>283</v>
      </c>
      <c r="K61" s="514">
        <v>0</v>
      </c>
      <c r="L61" s="514">
        <v>1</v>
      </c>
      <c r="M61" s="514">
        <v>0</v>
      </c>
      <c r="N61" s="515" t="s">
        <v>283</v>
      </c>
      <c r="O61" s="514">
        <v>0</v>
      </c>
      <c r="P61" s="515" t="s">
        <v>283</v>
      </c>
      <c r="Q61" s="516" t="s">
        <v>283</v>
      </c>
    </row>
    <row r="62" spans="2:17" ht="12" customHeight="1">
      <c r="B62" s="511" t="s">
        <v>528</v>
      </c>
      <c r="C62" s="508">
        <v>0</v>
      </c>
      <c r="D62" s="515" t="s">
        <v>283</v>
      </c>
      <c r="E62" s="515" t="s">
        <v>283</v>
      </c>
      <c r="F62" s="515" t="s">
        <v>283</v>
      </c>
      <c r="G62" s="515" t="s">
        <v>283</v>
      </c>
      <c r="H62" s="514">
        <v>0</v>
      </c>
      <c r="I62" s="514">
        <v>0</v>
      </c>
      <c r="J62" s="515" t="s">
        <v>283</v>
      </c>
      <c r="K62" s="515" t="s">
        <v>283</v>
      </c>
      <c r="L62" s="514">
        <v>0</v>
      </c>
      <c r="M62" s="515" t="s">
        <v>283</v>
      </c>
      <c r="N62" s="515" t="s">
        <v>283</v>
      </c>
      <c r="O62" s="515" t="s">
        <v>283</v>
      </c>
      <c r="P62" s="515" t="s">
        <v>283</v>
      </c>
      <c r="Q62" s="516" t="s">
        <v>283</v>
      </c>
    </row>
    <row r="63" spans="2:17" ht="12" customHeight="1">
      <c r="B63" s="511" t="s">
        <v>529</v>
      </c>
      <c r="C63" s="508">
        <v>0</v>
      </c>
      <c r="D63" s="515" t="s">
        <v>283</v>
      </c>
      <c r="E63" s="515" t="s">
        <v>283</v>
      </c>
      <c r="F63" s="515" t="s">
        <v>283</v>
      </c>
      <c r="G63" s="515" t="s">
        <v>283</v>
      </c>
      <c r="H63" s="514">
        <v>0</v>
      </c>
      <c r="I63" s="515" t="s">
        <v>283</v>
      </c>
      <c r="J63" s="515" t="s">
        <v>283</v>
      </c>
      <c r="K63" s="515" t="s">
        <v>283</v>
      </c>
      <c r="L63" s="514">
        <v>0</v>
      </c>
      <c r="M63" s="514">
        <v>0</v>
      </c>
      <c r="N63" s="515" t="s">
        <v>283</v>
      </c>
      <c r="O63" s="514">
        <v>0</v>
      </c>
      <c r="P63" s="515" t="s">
        <v>283</v>
      </c>
      <c r="Q63" s="516" t="s">
        <v>283</v>
      </c>
    </row>
    <row r="64" spans="2:17" ht="12" customHeight="1">
      <c r="B64" s="511" t="s">
        <v>530</v>
      </c>
      <c r="C64" s="509" t="s">
        <v>283</v>
      </c>
      <c r="D64" s="515" t="s">
        <v>283</v>
      </c>
      <c r="E64" s="515" t="s">
        <v>283</v>
      </c>
      <c r="F64" s="515" t="s">
        <v>283</v>
      </c>
      <c r="G64" s="515" t="s">
        <v>283</v>
      </c>
      <c r="H64" s="515" t="s">
        <v>283</v>
      </c>
      <c r="I64" s="515" t="s">
        <v>283</v>
      </c>
      <c r="J64" s="515" t="s">
        <v>283</v>
      </c>
      <c r="K64" s="515" t="s">
        <v>283</v>
      </c>
      <c r="L64" s="515" t="s">
        <v>283</v>
      </c>
      <c r="M64" s="515" t="s">
        <v>283</v>
      </c>
      <c r="N64" s="515" t="s">
        <v>283</v>
      </c>
      <c r="O64" s="515" t="s">
        <v>283</v>
      </c>
      <c r="P64" s="515" t="s">
        <v>283</v>
      </c>
      <c r="Q64" s="516" t="s">
        <v>283</v>
      </c>
    </row>
    <row r="65" spans="2:17" ht="12" customHeight="1">
      <c r="B65" s="511" t="s">
        <v>531</v>
      </c>
      <c r="C65" s="509" t="s">
        <v>283</v>
      </c>
      <c r="D65" s="515" t="s">
        <v>283</v>
      </c>
      <c r="E65" s="515" t="s">
        <v>283</v>
      </c>
      <c r="F65" s="515" t="s">
        <v>283</v>
      </c>
      <c r="G65" s="515" t="s">
        <v>283</v>
      </c>
      <c r="H65" s="515" t="s">
        <v>283</v>
      </c>
      <c r="I65" s="515" t="s">
        <v>283</v>
      </c>
      <c r="J65" s="515" t="s">
        <v>283</v>
      </c>
      <c r="K65" s="515" t="s">
        <v>283</v>
      </c>
      <c r="L65" s="515" t="s">
        <v>283</v>
      </c>
      <c r="M65" s="515" t="s">
        <v>283</v>
      </c>
      <c r="N65" s="515" t="s">
        <v>283</v>
      </c>
      <c r="O65" s="515" t="s">
        <v>283</v>
      </c>
      <c r="P65" s="515" t="s">
        <v>283</v>
      </c>
      <c r="Q65" s="516" t="s">
        <v>283</v>
      </c>
    </row>
    <row r="66" spans="2:17" ht="12" customHeight="1">
      <c r="B66" s="511" t="s">
        <v>532</v>
      </c>
      <c r="C66" s="509" t="s">
        <v>283</v>
      </c>
      <c r="D66" s="515" t="s">
        <v>283</v>
      </c>
      <c r="E66" s="515" t="s">
        <v>283</v>
      </c>
      <c r="F66" s="515" t="s">
        <v>283</v>
      </c>
      <c r="G66" s="515" t="s">
        <v>283</v>
      </c>
      <c r="H66" s="515" t="s">
        <v>283</v>
      </c>
      <c r="I66" s="515" t="s">
        <v>283</v>
      </c>
      <c r="J66" s="515" t="s">
        <v>283</v>
      </c>
      <c r="K66" s="515" t="s">
        <v>283</v>
      </c>
      <c r="L66" s="515" t="s">
        <v>283</v>
      </c>
      <c r="M66" s="515" t="s">
        <v>283</v>
      </c>
      <c r="N66" s="515" t="s">
        <v>283</v>
      </c>
      <c r="O66" s="515" t="s">
        <v>283</v>
      </c>
      <c r="P66" s="515" t="s">
        <v>283</v>
      </c>
      <c r="Q66" s="516" t="s">
        <v>283</v>
      </c>
    </row>
    <row r="67" spans="2:17" ht="12" customHeight="1">
      <c r="B67" s="520" t="s">
        <v>533</v>
      </c>
      <c r="C67" s="521" t="s">
        <v>283</v>
      </c>
      <c r="D67" s="522" t="s">
        <v>283</v>
      </c>
      <c r="E67" s="522" t="s">
        <v>283</v>
      </c>
      <c r="F67" s="522" t="s">
        <v>283</v>
      </c>
      <c r="G67" s="522" t="s">
        <v>283</v>
      </c>
      <c r="H67" s="522" t="s">
        <v>283</v>
      </c>
      <c r="I67" s="522" t="s">
        <v>283</v>
      </c>
      <c r="J67" s="522" t="s">
        <v>283</v>
      </c>
      <c r="K67" s="522" t="s">
        <v>283</v>
      </c>
      <c r="L67" s="522" t="s">
        <v>283</v>
      </c>
      <c r="M67" s="522" t="s">
        <v>283</v>
      </c>
      <c r="N67" s="522" t="s">
        <v>283</v>
      </c>
      <c r="O67" s="522" t="s">
        <v>283</v>
      </c>
      <c r="P67" s="522" t="s">
        <v>283</v>
      </c>
      <c r="Q67" s="523" t="s">
        <v>283</v>
      </c>
    </row>
    <row r="68" spans="2:17" ht="18" customHeight="1">
      <c r="B68" s="524" t="s">
        <v>403</v>
      </c>
      <c r="C68" s="524"/>
      <c r="D68" s="524"/>
      <c r="E68" s="524"/>
      <c r="F68" s="524"/>
      <c r="G68" s="524"/>
      <c r="H68" s="524"/>
      <c r="I68" s="524"/>
      <c r="J68" s="524"/>
      <c r="K68" s="524"/>
      <c r="L68" s="524"/>
      <c r="M68" s="524"/>
      <c r="N68" s="524"/>
      <c r="O68" s="524"/>
      <c r="P68" s="524"/>
      <c r="Q68" s="524"/>
    </row>
    <row r="69" spans="2:17" ht="11.25">
      <c r="B69" s="524"/>
      <c r="C69" s="524"/>
      <c r="D69" s="524"/>
      <c r="E69" s="524"/>
      <c r="F69" s="524"/>
      <c r="G69" s="524"/>
      <c r="H69" s="524"/>
      <c r="I69" s="524"/>
      <c r="J69" s="524"/>
      <c r="K69" s="524"/>
      <c r="L69" s="524"/>
      <c r="M69" s="524"/>
      <c r="N69" s="524"/>
      <c r="O69" s="524"/>
      <c r="P69" s="524"/>
      <c r="Q69" s="524"/>
    </row>
    <row r="71" spans="1:18" ht="14.25">
      <c r="A71" s="88"/>
      <c r="B71" s="88"/>
      <c r="C71" s="88"/>
      <c r="D71" s="88"/>
      <c r="E71" s="88"/>
      <c r="F71" s="88"/>
      <c r="G71" s="88"/>
      <c r="H71" s="88"/>
      <c r="I71" s="88"/>
      <c r="J71" s="88"/>
      <c r="K71" s="88"/>
      <c r="L71" s="88"/>
      <c r="M71" s="88"/>
      <c r="N71" s="88"/>
      <c r="O71" s="88"/>
      <c r="P71" s="88"/>
      <c r="Q71" s="88"/>
      <c r="R71" s="88"/>
    </row>
    <row r="72" spans="2:17" ht="11.25">
      <c r="B72" s="355" t="s">
        <v>537</v>
      </c>
      <c r="M72" s="493"/>
      <c r="N72" s="493"/>
      <c r="Q72" s="494" t="s">
        <v>515</v>
      </c>
    </row>
    <row r="73" spans="2:17" ht="11.25">
      <c r="B73" s="495" t="s">
        <v>493</v>
      </c>
      <c r="C73" s="496"/>
      <c r="D73" s="497" t="s">
        <v>516</v>
      </c>
      <c r="E73" s="497"/>
      <c r="F73" s="497"/>
      <c r="G73" s="497"/>
      <c r="H73" s="497"/>
      <c r="I73" s="497"/>
      <c r="J73" s="497"/>
      <c r="K73" s="497"/>
      <c r="L73" s="497"/>
      <c r="M73" s="497"/>
      <c r="N73" s="497"/>
      <c r="O73" s="497"/>
      <c r="P73" s="497"/>
      <c r="Q73" s="498"/>
    </row>
    <row r="74" spans="2:17" ht="31.5">
      <c r="B74" s="499" t="s">
        <v>517</v>
      </c>
      <c r="C74" s="500" t="s">
        <v>66</v>
      </c>
      <c r="D74" s="501" t="s">
        <v>352</v>
      </c>
      <c r="E74" s="501" t="s">
        <v>353</v>
      </c>
      <c r="F74" s="501" t="s">
        <v>354</v>
      </c>
      <c r="G74" s="501" t="s">
        <v>355</v>
      </c>
      <c r="H74" s="501" t="s">
        <v>356</v>
      </c>
      <c r="I74" s="501" t="s">
        <v>357</v>
      </c>
      <c r="J74" s="502" t="s">
        <v>518</v>
      </c>
      <c r="K74" s="502" t="s">
        <v>519</v>
      </c>
      <c r="L74" s="502" t="s">
        <v>520</v>
      </c>
      <c r="M74" s="502" t="s">
        <v>521</v>
      </c>
      <c r="N74" s="502" t="s">
        <v>362</v>
      </c>
      <c r="O74" s="502" t="s">
        <v>363</v>
      </c>
      <c r="P74" s="502" t="s">
        <v>429</v>
      </c>
      <c r="Q74" s="503" t="s">
        <v>522</v>
      </c>
    </row>
    <row r="75" spans="2:17" ht="11.25">
      <c r="B75" s="504" t="s">
        <v>66</v>
      </c>
      <c r="C75" s="505">
        <v>381</v>
      </c>
      <c r="D75" s="505">
        <v>44</v>
      </c>
      <c r="E75" s="505">
        <v>1</v>
      </c>
      <c r="F75" s="505">
        <v>1</v>
      </c>
      <c r="G75" s="505">
        <v>1</v>
      </c>
      <c r="H75" s="505">
        <v>66</v>
      </c>
      <c r="I75" s="505">
        <v>82</v>
      </c>
      <c r="J75" s="505">
        <v>2</v>
      </c>
      <c r="K75" s="505">
        <v>25</v>
      </c>
      <c r="L75" s="505">
        <v>60</v>
      </c>
      <c r="M75" s="505">
        <v>9</v>
      </c>
      <c r="N75" s="505">
        <v>1</v>
      </c>
      <c r="O75" s="505">
        <v>69</v>
      </c>
      <c r="P75" s="505">
        <v>19</v>
      </c>
      <c r="Q75" s="506">
        <v>0</v>
      </c>
    </row>
    <row r="76" spans="2:17" ht="11.25">
      <c r="B76" s="504"/>
      <c r="C76" s="505">
        <v>14</v>
      </c>
      <c r="D76" s="505">
        <v>8</v>
      </c>
      <c r="E76" s="505">
        <v>1</v>
      </c>
      <c r="F76" s="505">
        <v>1</v>
      </c>
      <c r="G76" s="505">
        <v>1</v>
      </c>
      <c r="H76" s="505">
        <v>1</v>
      </c>
      <c r="I76" s="505">
        <v>3</v>
      </c>
      <c r="J76" s="505">
        <v>-1</v>
      </c>
      <c r="K76" s="505">
        <v>-1</v>
      </c>
      <c r="L76" s="505">
        <v>3</v>
      </c>
      <c r="M76" s="505">
        <v>2</v>
      </c>
      <c r="N76" s="505">
        <v>1</v>
      </c>
      <c r="O76" s="505">
        <v>3</v>
      </c>
      <c r="P76" s="505"/>
      <c r="Q76" s="506"/>
    </row>
    <row r="77" spans="2:17" ht="11.25">
      <c r="B77" s="507" t="s">
        <v>523</v>
      </c>
      <c r="C77" s="508">
        <v>10</v>
      </c>
      <c r="D77" s="508">
        <v>4</v>
      </c>
      <c r="E77" s="508">
        <v>0</v>
      </c>
      <c r="F77" s="508">
        <v>0</v>
      </c>
      <c r="G77" s="509" t="s">
        <v>283</v>
      </c>
      <c r="H77" s="508">
        <v>1</v>
      </c>
      <c r="I77" s="508">
        <v>0</v>
      </c>
      <c r="J77" s="509" t="s">
        <v>283</v>
      </c>
      <c r="K77" s="508">
        <v>0</v>
      </c>
      <c r="L77" s="508">
        <v>1</v>
      </c>
      <c r="M77" s="508">
        <v>0</v>
      </c>
      <c r="N77" s="508">
        <v>0</v>
      </c>
      <c r="O77" s="508">
        <v>2</v>
      </c>
      <c r="P77" s="509">
        <v>0</v>
      </c>
      <c r="Q77" s="510" t="s">
        <v>283</v>
      </c>
    </row>
    <row r="78" spans="2:17" ht="11.25">
      <c r="B78" s="511" t="s">
        <v>524</v>
      </c>
      <c r="C78" s="508">
        <v>13</v>
      </c>
      <c r="D78" s="508">
        <v>4</v>
      </c>
      <c r="E78" s="508">
        <v>0</v>
      </c>
      <c r="F78" s="508">
        <v>0</v>
      </c>
      <c r="G78" s="509" t="s">
        <v>283</v>
      </c>
      <c r="H78" s="508">
        <v>1</v>
      </c>
      <c r="I78" s="508">
        <v>1</v>
      </c>
      <c r="J78" s="509" t="s">
        <v>283</v>
      </c>
      <c r="K78" s="508">
        <v>1</v>
      </c>
      <c r="L78" s="508">
        <v>2</v>
      </c>
      <c r="M78" s="508">
        <v>0</v>
      </c>
      <c r="N78" s="508">
        <v>0</v>
      </c>
      <c r="O78" s="508">
        <v>3</v>
      </c>
      <c r="P78" s="509">
        <v>0</v>
      </c>
      <c r="Q78" s="510" t="s">
        <v>283</v>
      </c>
    </row>
    <row r="79" spans="2:17" ht="11.25">
      <c r="B79" s="511" t="s">
        <v>525</v>
      </c>
      <c r="C79" s="508">
        <v>17</v>
      </c>
      <c r="D79" s="508">
        <v>5</v>
      </c>
      <c r="E79" s="508">
        <v>0</v>
      </c>
      <c r="F79" s="508">
        <v>0</v>
      </c>
      <c r="G79" s="509" t="s">
        <v>283</v>
      </c>
      <c r="H79" s="508">
        <v>4</v>
      </c>
      <c r="I79" s="508">
        <v>2</v>
      </c>
      <c r="J79" s="508">
        <v>0</v>
      </c>
      <c r="K79" s="508">
        <v>1</v>
      </c>
      <c r="L79" s="508">
        <v>2</v>
      </c>
      <c r="M79" s="508">
        <v>0</v>
      </c>
      <c r="N79" s="508">
        <v>0</v>
      </c>
      <c r="O79" s="508">
        <v>2</v>
      </c>
      <c r="P79" s="509">
        <v>0</v>
      </c>
      <c r="Q79" s="510" t="s">
        <v>283</v>
      </c>
    </row>
    <row r="80" spans="2:17" ht="11.25">
      <c r="B80" s="511" t="s">
        <v>526</v>
      </c>
      <c r="C80" s="508">
        <v>23</v>
      </c>
      <c r="D80" s="508">
        <v>3</v>
      </c>
      <c r="E80" s="508">
        <v>0</v>
      </c>
      <c r="F80" s="508">
        <v>0</v>
      </c>
      <c r="G80" s="508">
        <v>0</v>
      </c>
      <c r="H80" s="508">
        <v>4</v>
      </c>
      <c r="I80" s="508">
        <v>5</v>
      </c>
      <c r="J80" s="509" t="s">
        <v>283</v>
      </c>
      <c r="K80" s="508">
        <v>1</v>
      </c>
      <c r="L80" s="508">
        <v>4</v>
      </c>
      <c r="M80" s="508">
        <v>0</v>
      </c>
      <c r="N80" s="508">
        <v>0</v>
      </c>
      <c r="O80" s="508">
        <v>4</v>
      </c>
      <c r="P80" s="508">
        <v>1</v>
      </c>
      <c r="Q80" s="510" t="s">
        <v>283</v>
      </c>
    </row>
    <row r="81" spans="2:17" ht="11.25">
      <c r="B81" s="511" t="s">
        <v>527</v>
      </c>
      <c r="C81" s="508">
        <v>38</v>
      </c>
      <c r="D81" s="508">
        <v>4</v>
      </c>
      <c r="E81" s="508">
        <v>0</v>
      </c>
      <c r="F81" s="508">
        <v>0</v>
      </c>
      <c r="G81" s="508">
        <v>0</v>
      </c>
      <c r="H81" s="508">
        <v>9</v>
      </c>
      <c r="I81" s="508">
        <v>9</v>
      </c>
      <c r="J81" s="508">
        <v>0</v>
      </c>
      <c r="K81" s="508">
        <v>3</v>
      </c>
      <c r="L81" s="508">
        <v>7</v>
      </c>
      <c r="M81" s="508">
        <v>0</v>
      </c>
      <c r="N81" s="508">
        <v>0</v>
      </c>
      <c r="O81" s="508">
        <v>5</v>
      </c>
      <c r="P81" s="508">
        <v>1</v>
      </c>
      <c r="Q81" s="510" t="s">
        <v>283</v>
      </c>
    </row>
    <row r="82" spans="2:17" ht="11.25">
      <c r="B82" s="511" t="s">
        <v>528</v>
      </c>
      <c r="C82" s="508">
        <v>39</v>
      </c>
      <c r="D82" s="508">
        <v>3</v>
      </c>
      <c r="E82" s="508">
        <v>0</v>
      </c>
      <c r="F82" s="508">
        <v>0</v>
      </c>
      <c r="G82" s="508">
        <v>0</v>
      </c>
      <c r="H82" s="508">
        <v>9</v>
      </c>
      <c r="I82" s="508">
        <v>11</v>
      </c>
      <c r="J82" s="508">
        <v>0</v>
      </c>
      <c r="K82" s="508">
        <v>3</v>
      </c>
      <c r="L82" s="508">
        <v>7</v>
      </c>
      <c r="M82" s="508">
        <v>0</v>
      </c>
      <c r="N82" s="508">
        <v>0</v>
      </c>
      <c r="O82" s="508">
        <v>5</v>
      </c>
      <c r="P82" s="508">
        <v>1</v>
      </c>
      <c r="Q82" s="510" t="s">
        <v>283</v>
      </c>
    </row>
    <row r="83" spans="2:17" ht="11.25">
      <c r="B83" s="511" t="s">
        <v>529</v>
      </c>
      <c r="C83" s="508">
        <v>74</v>
      </c>
      <c r="D83" s="508">
        <v>5</v>
      </c>
      <c r="E83" s="508">
        <v>0</v>
      </c>
      <c r="F83" s="508">
        <v>0</v>
      </c>
      <c r="G83" s="508">
        <v>0</v>
      </c>
      <c r="H83" s="508">
        <v>15</v>
      </c>
      <c r="I83" s="508">
        <v>22</v>
      </c>
      <c r="J83" s="508">
        <v>1</v>
      </c>
      <c r="K83" s="508">
        <v>5</v>
      </c>
      <c r="L83" s="508">
        <v>11</v>
      </c>
      <c r="M83" s="508">
        <v>1</v>
      </c>
      <c r="N83" s="508">
        <v>0</v>
      </c>
      <c r="O83" s="508">
        <v>11</v>
      </c>
      <c r="P83" s="508">
        <v>2</v>
      </c>
      <c r="Q83" s="510" t="s">
        <v>283</v>
      </c>
    </row>
    <row r="84" spans="2:17" ht="11.25">
      <c r="B84" s="511" t="s">
        <v>530</v>
      </c>
      <c r="C84" s="508">
        <v>56</v>
      </c>
      <c r="D84" s="508">
        <v>3</v>
      </c>
      <c r="E84" s="508">
        <v>0</v>
      </c>
      <c r="F84" s="508">
        <v>0</v>
      </c>
      <c r="G84" s="508">
        <v>0</v>
      </c>
      <c r="H84" s="508">
        <v>10</v>
      </c>
      <c r="I84" s="508">
        <v>13</v>
      </c>
      <c r="J84" s="508">
        <v>0</v>
      </c>
      <c r="K84" s="508">
        <v>5</v>
      </c>
      <c r="L84" s="508">
        <v>9</v>
      </c>
      <c r="M84" s="508">
        <v>1</v>
      </c>
      <c r="N84" s="508">
        <v>0</v>
      </c>
      <c r="O84" s="508">
        <v>11</v>
      </c>
      <c r="P84" s="508">
        <v>3</v>
      </c>
      <c r="Q84" s="510" t="s">
        <v>283</v>
      </c>
    </row>
    <row r="85" spans="2:17" ht="11.25">
      <c r="B85" s="511" t="s">
        <v>531</v>
      </c>
      <c r="C85" s="508">
        <v>55</v>
      </c>
      <c r="D85" s="508">
        <v>3</v>
      </c>
      <c r="E85" s="508">
        <v>0</v>
      </c>
      <c r="F85" s="508">
        <v>0</v>
      </c>
      <c r="G85" s="508">
        <v>0</v>
      </c>
      <c r="H85" s="508">
        <v>7</v>
      </c>
      <c r="I85" s="508">
        <v>10</v>
      </c>
      <c r="J85" s="508">
        <v>1</v>
      </c>
      <c r="K85" s="508">
        <v>5</v>
      </c>
      <c r="L85" s="508">
        <v>9</v>
      </c>
      <c r="M85" s="508">
        <v>2</v>
      </c>
      <c r="N85" s="508">
        <v>0</v>
      </c>
      <c r="O85" s="508">
        <v>12</v>
      </c>
      <c r="P85" s="508">
        <v>6</v>
      </c>
      <c r="Q85" s="443">
        <v>0</v>
      </c>
    </row>
    <row r="86" spans="2:17" ht="11.25">
      <c r="B86" s="511" t="s">
        <v>532</v>
      </c>
      <c r="C86" s="508">
        <v>31</v>
      </c>
      <c r="D86" s="508">
        <v>1</v>
      </c>
      <c r="E86" s="509" t="s">
        <v>283</v>
      </c>
      <c r="F86" s="508">
        <v>0</v>
      </c>
      <c r="G86" s="508">
        <v>0</v>
      </c>
      <c r="H86" s="508">
        <v>3</v>
      </c>
      <c r="I86" s="508">
        <v>4</v>
      </c>
      <c r="J86" s="508">
        <v>1</v>
      </c>
      <c r="K86" s="508">
        <v>2</v>
      </c>
      <c r="L86" s="508">
        <v>4</v>
      </c>
      <c r="M86" s="508">
        <v>2</v>
      </c>
      <c r="N86" s="508">
        <v>0</v>
      </c>
      <c r="O86" s="508">
        <v>8</v>
      </c>
      <c r="P86" s="508">
        <v>5</v>
      </c>
      <c r="Q86" s="510" t="s">
        <v>283</v>
      </c>
    </row>
    <row r="87" spans="2:17" ht="11.25">
      <c r="B87" s="507" t="s">
        <v>533</v>
      </c>
      <c r="C87" s="508">
        <v>11</v>
      </c>
      <c r="D87" s="508">
        <v>1</v>
      </c>
      <c r="E87" s="509" t="s">
        <v>283</v>
      </c>
      <c r="F87" s="509" t="s">
        <v>283</v>
      </c>
      <c r="G87" s="509" t="s">
        <v>283</v>
      </c>
      <c r="H87" s="508">
        <v>2</v>
      </c>
      <c r="I87" s="508">
        <v>2</v>
      </c>
      <c r="J87" s="508">
        <v>0</v>
      </c>
      <c r="K87" s="508">
        <v>0</v>
      </c>
      <c r="L87" s="508">
        <v>1</v>
      </c>
      <c r="M87" s="508">
        <v>1</v>
      </c>
      <c r="N87" s="508">
        <v>0</v>
      </c>
      <c r="O87" s="508">
        <v>3</v>
      </c>
      <c r="P87" s="508">
        <v>0</v>
      </c>
      <c r="Q87" s="510" t="s">
        <v>283</v>
      </c>
    </row>
    <row r="88" spans="2:17" ht="11.25">
      <c r="B88" s="504" t="s">
        <v>534</v>
      </c>
      <c r="C88" s="505">
        <v>74</v>
      </c>
      <c r="D88" s="505">
        <v>34</v>
      </c>
      <c r="E88" s="505">
        <v>0</v>
      </c>
      <c r="F88" s="505">
        <v>1</v>
      </c>
      <c r="G88" s="512" t="s">
        <v>283</v>
      </c>
      <c r="H88" s="505">
        <v>10</v>
      </c>
      <c r="I88" s="505">
        <v>4</v>
      </c>
      <c r="J88" s="512" t="s">
        <v>283</v>
      </c>
      <c r="K88" s="505">
        <v>2</v>
      </c>
      <c r="L88" s="505">
        <v>14</v>
      </c>
      <c r="M88" s="505">
        <v>1</v>
      </c>
      <c r="N88" s="505">
        <v>0</v>
      </c>
      <c r="O88" s="505">
        <v>8</v>
      </c>
      <c r="P88" s="512" t="s">
        <v>283</v>
      </c>
      <c r="Q88" s="513" t="s">
        <v>283</v>
      </c>
    </row>
    <row r="89" spans="2:17" ht="11.25">
      <c r="B89" s="507" t="s">
        <v>523</v>
      </c>
      <c r="C89" s="508">
        <v>6</v>
      </c>
      <c r="D89" s="514">
        <v>4</v>
      </c>
      <c r="E89" s="515" t="s">
        <v>283</v>
      </c>
      <c r="F89" s="514">
        <v>0</v>
      </c>
      <c r="G89" s="515" t="s">
        <v>283</v>
      </c>
      <c r="H89" s="514">
        <v>0</v>
      </c>
      <c r="I89" s="514">
        <v>0</v>
      </c>
      <c r="J89" s="515" t="s">
        <v>283</v>
      </c>
      <c r="K89" s="514">
        <v>0</v>
      </c>
      <c r="L89" s="514">
        <v>1</v>
      </c>
      <c r="M89" s="514">
        <v>0</v>
      </c>
      <c r="N89" s="514">
        <v>0</v>
      </c>
      <c r="O89" s="514">
        <v>1</v>
      </c>
      <c r="P89" s="515" t="s">
        <v>283</v>
      </c>
      <c r="Q89" s="516" t="s">
        <v>283</v>
      </c>
    </row>
    <row r="90" spans="2:17" ht="11.25">
      <c r="B90" s="511" t="s">
        <v>524</v>
      </c>
      <c r="C90" s="508">
        <v>6</v>
      </c>
      <c r="D90" s="514">
        <v>4</v>
      </c>
      <c r="E90" s="514">
        <v>0</v>
      </c>
      <c r="F90" s="514">
        <v>0</v>
      </c>
      <c r="G90" s="515" t="s">
        <v>283</v>
      </c>
      <c r="H90" s="514">
        <v>0</v>
      </c>
      <c r="I90" s="514">
        <v>0</v>
      </c>
      <c r="J90" s="515" t="s">
        <v>283</v>
      </c>
      <c r="K90" s="514">
        <v>0</v>
      </c>
      <c r="L90" s="514">
        <v>1</v>
      </c>
      <c r="M90" s="514">
        <v>0</v>
      </c>
      <c r="N90" s="514">
        <v>0</v>
      </c>
      <c r="O90" s="514">
        <v>1</v>
      </c>
      <c r="P90" s="515" t="s">
        <v>283</v>
      </c>
      <c r="Q90" s="516" t="s">
        <v>283</v>
      </c>
    </row>
    <row r="91" spans="2:17" ht="11.25">
      <c r="B91" s="511" t="s">
        <v>525</v>
      </c>
      <c r="C91" s="508">
        <v>7</v>
      </c>
      <c r="D91" s="514">
        <v>5</v>
      </c>
      <c r="E91" s="515" t="s">
        <v>283</v>
      </c>
      <c r="F91" s="514">
        <v>0</v>
      </c>
      <c r="G91" s="515" t="s">
        <v>283</v>
      </c>
      <c r="H91" s="514">
        <v>0</v>
      </c>
      <c r="I91" s="514">
        <v>0</v>
      </c>
      <c r="J91" s="515" t="s">
        <v>283</v>
      </c>
      <c r="K91" s="514">
        <v>0</v>
      </c>
      <c r="L91" s="514">
        <v>1</v>
      </c>
      <c r="M91" s="515" t="s">
        <v>283</v>
      </c>
      <c r="N91" s="515" t="s">
        <v>283</v>
      </c>
      <c r="O91" s="514">
        <v>0</v>
      </c>
      <c r="P91" s="515" t="s">
        <v>283</v>
      </c>
      <c r="Q91" s="516" t="s">
        <v>283</v>
      </c>
    </row>
    <row r="92" spans="2:17" ht="11.25">
      <c r="B92" s="511" t="s">
        <v>526</v>
      </c>
      <c r="C92" s="508">
        <v>5</v>
      </c>
      <c r="D92" s="514">
        <v>3</v>
      </c>
      <c r="E92" s="515" t="s">
        <v>283</v>
      </c>
      <c r="F92" s="514">
        <v>0</v>
      </c>
      <c r="G92" s="515" t="s">
        <v>283</v>
      </c>
      <c r="H92" s="514">
        <v>0</v>
      </c>
      <c r="I92" s="514">
        <v>0</v>
      </c>
      <c r="J92" s="515" t="s">
        <v>283</v>
      </c>
      <c r="K92" s="515" t="s">
        <v>283</v>
      </c>
      <c r="L92" s="514">
        <v>1</v>
      </c>
      <c r="M92" s="515" t="s">
        <v>283</v>
      </c>
      <c r="N92" s="515" t="s">
        <v>283</v>
      </c>
      <c r="O92" s="514">
        <v>0</v>
      </c>
      <c r="P92" s="515" t="s">
        <v>283</v>
      </c>
      <c r="Q92" s="516" t="s">
        <v>283</v>
      </c>
    </row>
    <row r="93" spans="2:17" ht="11.25">
      <c r="B93" s="511" t="s">
        <v>527</v>
      </c>
      <c r="C93" s="508">
        <v>9</v>
      </c>
      <c r="D93" s="514">
        <v>4</v>
      </c>
      <c r="E93" s="515" t="s">
        <v>283</v>
      </c>
      <c r="F93" s="514">
        <v>0</v>
      </c>
      <c r="G93" s="515" t="s">
        <v>283</v>
      </c>
      <c r="H93" s="514">
        <v>1</v>
      </c>
      <c r="I93" s="514">
        <v>1</v>
      </c>
      <c r="J93" s="515" t="s">
        <v>283</v>
      </c>
      <c r="K93" s="514">
        <v>0</v>
      </c>
      <c r="L93" s="514">
        <v>2</v>
      </c>
      <c r="M93" s="514">
        <v>0</v>
      </c>
      <c r="N93" s="515" t="s">
        <v>283</v>
      </c>
      <c r="O93" s="514">
        <v>1</v>
      </c>
      <c r="P93" s="515" t="s">
        <v>283</v>
      </c>
      <c r="Q93" s="516" t="s">
        <v>283</v>
      </c>
    </row>
    <row r="94" spans="2:17" ht="11.25">
      <c r="B94" s="511" t="s">
        <v>528</v>
      </c>
      <c r="C94" s="508">
        <v>6</v>
      </c>
      <c r="D94" s="514">
        <v>2</v>
      </c>
      <c r="E94" s="515" t="s">
        <v>283</v>
      </c>
      <c r="F94" s="514">
        <v>0</v>
      </c>
      <c r="G94" s="515" t="s">
        <v>283</v>
      </c>
      <c r="H94" s="514">
        <v>1</v>
      </c>
      <c r="I94" s="514">
        <v>0</v>
      </c>
      <c r="J94" s="515" t="s">
        <v>283</v>
      </c>
      <c r="K94" s="514">
        <v>0</v>
      </c>
      <c r="L94" s="514">
        <v>1</v>
      </c>
      <c r="M94" s="514">
        <v>0</v>
      </c>
      <c r="N94" s="515" t="s">
        <v>283</v>
      </c>
      <c r="O94" s="514">
        <v>1</v>
      </c>
      <c r="P94" s="515" t="s">
        <v>283</v>
      </c>
      <c r="Q94" s="516" t="s">
        <v>283</v>
      </c>
    </row>
    <row r="95" spans="2:17" ht="11.25">
      <c r="B95" s="511" t="s">
        <v>529</v>
      </c>
      <c r="C95" s="508">
        <v>12</v>
      </c>
      <c r="D95" s="514">
        <v>4</v>
      </c>
      <c r="E95" s="515" t="s">
        <v>283</v>
      </c>
      <c r="F95" s="514">
        <v>0</v>
      </c>
      <c r="G95" s="515" t="s">
        <v>283</v>
      </c>
      <c r="H95" s="514">
        <v>3</v>
      </c>
      <c r="I95" s="514">
        <v>1</v>
      </c>
      <c r="J95" s="515" t="s">
        <v>283</v>
      </c>
      <c r="K95" s="514">
        <v>0</v>
      </c>
      <c r="L95" s="514">
        <v>2</v>
      </c>
      <c r="M95" s="515" t="s">
        <v>283</v>
      </c>
      <c r="N95" s="514">
        <v>0</v>
      </c>
      <c r="O95" s="514">
        <v>1</v>
      </c>
      <c r="P95" s="515" t="s">
        <v>283</v>
      </c>
      <c r="Q95" s="516" t="s">
        <v>283</v>
      </c>
    </row>
    <row r="96" spans="2:17" ht="11.25">
      <c r="B96" s="511" t="s">
        <v>530</v>
      </c>
      <c r="C96" s="508">
        <v>8</v>
      </c>
      <c r="D96" s="514">
        <v>3</v>
      </c>
      <c r="E96" s="514">
        <v>0</v>
      </c>
      <c r="F96" s="514">
        <v>0</v>
      </c>
      <c r="G96" s="515" t="s">
        <v>283</v>
      </c>
      <c r="H96" s="514">
        <v>2</v>
      </c>
      <c r="I96" s="514">
        <v>0</v>
      </c>
      <c r="J96" s="515" t="s">
        <v>283</v>
      </c>
      <c r="K96" s="514">
        <v>0</v>
      </c>
      <c r="L96" s="514">
        <v>2</v>
      </c>
      <c r="M96" s="514">
        <v>0</v>
      </c>
      <c r="N96" s="515" t="s">
        <v>283</v>
      </c>
      <c r="O96" s="514">
        <v>1</v>
      </c>
      <c r="P96" s="515" t="s">
        <v>283</v>
      </c>
      <c r="Q96" s="516" t="s">
        <v>283</v>
      </c>
    </row>
    <row r="97" spans="2:17" ht="11.25">
      <c r="B97" s="511" t="s">
        <v>531</v>
      </c>
      <c r="C97" s="508">
        <v>8</v>
      </c>
      <c r="D97" s="514">
        <v>3</v>
      </c>
      <c r="E97" s="515" t="s">
        <v>283</v>
      </c>
      <c r="F97" s="515" t="s">
        <v>283</v>
      </c>
      <c r="G97" s="515" t="s">
        <v>283</v>
      </c>
      <c r="H97" s="514">
        <v>1</v>
      </c>
      <c r="I97" s="514">
        <v>0</v>
      </c>
      <c r="J97" s="515" t="s">
        <v>283</v>
      </c>
      <c r="K97" s="514">
        <v>0</v>
      </c>
      <c r="L97" s="514">
        <v>2</v>
      </c>
      <c r="M97" s="514">
        <v>0</v>
      </c>
      <c r="N97" s="515" t="s">
        <v>283</v>
      </c>
      <c r="O97" s="514">
        <v>1</v>
      </c>
      <c r="P97" s="515" t="s">
        <v>283</v>
      </c>
      <c r="Q97" s="516" t="s">
        <v>283</v>
      </c>
    </row>
    <row r="98" spans="2:17" ht="11.25">
      <c r="B98" s="511" t="s">
        <v>532</v>
      </c>
      <c r="C98" s="508">
        <v>4</v>
      </c>
      <c r="D98" s="514">
        <v>1</v>
      </c>
      <c r="E98" s="515" t="s">
        <v>283</v>
      </c>
      <c r="F98" s="514">
        <v>0</v>
      </c>
      <c r="G98" s="515" t="s">
        <v>283</v>
      </c>
      <c r="H98" s="514">
        <v>1</v>
      </c>
      <c r="I98" s="514">
        <v>0</v>
      </c>
      <c r="J98" s="515" t="s">
        <v>283</v>
      </c>
      <c r="K98" s="514">
        <v>0</v>
      </c>
      <c r="L98" s="514">
        <v>1</v>
      </c>
      <c r="M98" s="514">
        <v>0</v>
      </c>
      <c r="N98" s="515" t="s">
        <v>283</v>
      </c>
      <c r="O98" s="514">
        <v>1</v>
      </c>
      <c r="P98" s="515" t="s">
        <v>283</v>
      </c>
      <c r="Q98" s="516" t="s">
        <v>283</v>
      </c>
    </row>
    <row r="99" spans="2:17" ht="11.25">
      <c r="B99" s="507" t="s">
        <v>533</v>
      </c>
      <c r="C99" s="508">
        <v>2</v>
      </c>
      <c r="D99" s="514">
        <v>0</v>
      </c>
      <c r="E99" s="515" t="s">
        <v>283</v>
      </c>
      <c r="F99" s="515" t="s">
        <v>283</v>
      </c>
      <c r="G99" s="515" t="s">
        <v>283</v>
      </c>
      <c r="H99" s="514">
        <v>1</v>
      </c>
      <c r="I99" s="514">
        <v>0</v>
      </c>
      <c r="J99" s="515" t="s">
        <v>283</v>
      </c>
      <c r="K99" s="514">
        <v>0</v>
      </c>
      <c r="L99" s="514">
        <v>0</v>
      </c>
      <c r="M99" s="515" t="s">
        <v>283</v>
      </c>
      <c r="N99" s="514">
        <v>0</v>
      </c>
      <c r="O99" s="514">
        <v>1</v>
      </c>
      <c r="P99" s="515" t="s">
        <v>283</v>
      </c>
      <c r="Q99" s="516" t="s">
        <v>283</v>
      </c>
    </row>
    <row r="100" spans="2:17" ht="11.25">
      <c r="B100" s="504" t="s">
        <v>535</v>
      </c>
      <c r="C100" s="505">
        <v>293</v>
      </c>
      <c r="D100" s="505">
        <v>2</v>
      </c>
      <c r="E100" s="505">
        <v>1</v>
      </c>
      <c r="F100" s="505">
        <v>0</v>
      </c>
      <c r="G100" s="505">
        <v>1</v>
      </c>
      <c r="H100" s="505">
        <v>55</v>
      </c>
      <c r="I100" s="505">
        <v>76</v>
      </c>
      <c r="J100" s="505">
        <v>2</v>
      </c>
      <c r="K100" s="505">
        <v>23</v>
      </c>
      <c r="L100" s="505">
        <v>43</v>
      </c>
      <c r="M100" s="505">
        <v>8</v>
      </c>
      <c r="N100" s="505">
        <v>1</v>
      </c>
      <c r="O100" s="505">
        <v>60</v>
      </c>
      <c r="P100" s="505">
        <v>19</v>
      </c>
      <c r="Q100" s="506">
        <v>0</v>
      </c>
    </row>
    <row r="101" spans="2:17" ht="11.25">
      <c r="B101" s="507" t="s">
        <v>523</v>
      </c>
      <c r="C101" s="508">
        <v>3</v>
      </c>
      <c r="D101" s="514">
        <v>0</v>
      </c>
      <c r="E101" s="514">
        <v>0</v>
      </c>
      <c r="F101" s="515" t="s">
        <v>283</v>
      </c>
      <c r="G101" s="515" t="s">
        <v>283</v>
      </c>
      <c r="H101" s="514">
        <v>0</v>
      </c>
      <c r="I101" s="514">
        <v>0</v>
      </c>
      <c r="J101" s="515" t="s">
        <v>283</v>
      </c>
      <c r="K101" s="514">
        <v>0</v>
      </c>
      <c r="L101" s="514">
        <v>1</v>
      </c>
      <c r="M101" s="515" t="s">
        <v>283</v>
      </c>
      <c r="N101" s="515" t="s">
        <v>283</v>
      </c>
      <c r="O101" s="514">
        <v>1</v>
      </c>
      <c r="P101" s="515">
        <v>0</v>
      </c>
      <c r="Q101" s="516" t="s">
        <v>283</v>
      </c>
    </row>
    <row r="102" spans="2:17" ht="11.25">
      <c r="B102" s="511" t="s">
        <v>524</v>
      </c>
      <c r="C102" s="508">
        <v>7</v>
      </c>
      <c r="D102" s="514">
        <v>0</v>
      </c>
      <c r="E102" s="514">
        <v>0</v>
      </c>
      <c r="F102" s="515" t="s">
        <v>283</v>
      </c>
      <c r="G102" s="515" t="s">
        <v>283</v>
      </c>
      <c r="H102" s="514">
        <v>1</v>
      </c>
      <c r="I102" s="514">
        <v>1</v>
      </c>
      <c r="J102" s="515" t="s">
        <v>283</v>
      </c>
      <c r="K102" s="514">
        <v>1</v>
      </c>
      <c r="L102" s="514">
        <v>2</v>
      </c>
      <c r="M102" s="514">
        <v>0</v>
      </c>
      <c r="N102" s="515" t="s">
        <v>283</v>
      </c>
      <c r="O102" s="514">
        <v>3</v>
      </c>
      <c r="P102" s="515">
        <v>0</v>
      </c>
      <c r="Q102" s="516" t="s">
        <v>283</v>
      </c>
    </row>
    <row r="103" spans="2:17" ht="11.25">
      <c r="B103" s="511" t="s">
        <v>525</v>
      </c>
      <c r="C103" s="508">
        <v>9</v>
      </c>
      <c r="D103" s="514">
        <v>0</v>
      </c>
      <c r="E103" s="514">
        <v>0</v>
      </c>
      <c r="F103" s="515" t="s">
        <v>283</v>
      </c>
      <c r="G103" s="515" t="s">
        <v>283</v>
      </c>
      <c r="H103" s="514">
        <v>3</v>
      </c>
      <c r="I103" s="514">
        <v>2</v>
      </c>
      <c r="J103" s="514">
        <v>0</v>
      </c>
      <c r="K103" s="514">
        <v>0</v>
      </c>
      <c r="L103" s="514">
        <v>1</v>
      </c>
      <c r="M103" s="514">
        <v>0</v>
      </c>
      <c r="N103" s="514">
        <v>0</v>
      </c>
      <c r="O103" s="514">
        <v>2</v>
      </c>
      <c r="P103" s="515">
        <v>0</v>
      </c>
      <c r="Q103" s="516" t="s">
        <v>283</v>
      </c>
    </row>
    <row r="104" spans="2:17" ht="11.25">
      <c r="B104" s="511" t="s">
        <v>526</v>
      </c>
      <c r="C104" s="508">
        <v>17</v>
      </c>
      <c r="D104" s="514">
        <v>0</v>
      </c>
      <c r="E104" s="514">
        <v>0</v>
      </c>
      <c r="F104" s="515" t="s">
        <v>283</v>
      </c>
      <c r="G104" s="514">
        <v>0</v>
      </c>
      <c r="H104" s="514">
        <v>4</v>
      </c>
      <c r="I104" s="514">
        <v>5</v>
      </c>
      <c r="J104" s="515" t="s">
        <v>283</v>
      </c>
      <c r="K104" s="514">
        <v>1</v>
      </c>
      <c r="L104" s="514">
        <v>3</v>
      </c>
      <c r="M104" s="514">
        <v>0</v>
      </c>
      <c r="N104" s="514">
        <v>0</v>
      </c>
      <c r="O104" s="514">
        <v>4</v>
      </c>
      <c r="P104" s="515">
        <v>1</v>
      </c>
      <c r="Q104" s="516" t="s">
        <v>283</v>
      </c>
    </row>
    <row r="105" spans="2:17" ht="11.25">
      <c r="B105" s="511" t="s">
        <v>527</v>
      </c>
      <c r="C105" s="508">
        <v>29</v>
      </c>
      <c r="D105" s="514">
        <v>0</v>
      </c>
      <c r="E105" s="514">
        <v>0</v>
      </c>
      <c r="F105" s="514">
        <v>0</v>
      </c>
      <c r="G105" s="514">
        <v>0</v>
      </c>
      <c r="H105" s="514">
        <v>8</v>
      </c>
      <c r="I105" s="514">
        <v>9</v>
      </c>
      <c r="J105" s="514">
        <v>0</v>
      </c>
      <c r="K105" s="514">
        <v>2</v>
      </c>
      <c r="L105" s="514">
        <v>5</v>
      </c>
      <c r="M105" s="514">
        <v>0</v>
      </c>
      <c r="N105" s="514">
        <v>0</v>
      </c>
      <c r="O105" s="514">
        <v>5</v>
      </c>
      <c r="P105" s="515">
        <v>1</v>
      </c>
      <c r="Q105" s="516" t="s">
        <v>283</v>
      </c>
    </row>
    <row r="106" spans="2:17" ht="11.25">
      <c r="B106" s="511" t="s">
        <v>528</v>
      </c>
      <c r="C106" s="508">
        <v>33</v>
      </c>
      <c r="D106" s="514">
        <v>0</v>
      </c>
      <c r="E106" s="514">
        <v>0</v>
      </c>
      <c r="F106" s="514">
        <v>0</v>
      </c>
      <c r="G106" s="514">
        <v>0</v>
      </c>
      <c r="H106" s="514">
        <v>8</v>
      </c>
      <c r="I106" s="514">
        <v>11</v>
      </c>
      <c r="J106" s="514">
        <v>0</v>
      </c>
      <c r="K106" s="514">
        <v>2</v>
      </c>
      <c r="L106" s="514">
        <v>5</v>
      </c>
      <c r="M106" s="514">
        <v>0</v>
      </c>
      <c r="N106" s="514">
        <v>0</v>
      </c>
      <c r="O106" s="514">
        <v>5</v>
      </c>
      <c r="P106" s="515">
        <v>1</v>
      </c>
      <c r="Q106" s="516" t="s">
        <v>283</v>
      </c>
    </row>
    <row r="107" spans="2:17" ht="11.25">
      <c r="B107" s="511" t="s">
        <v>529</v>
      </c>
      <c r="C107" s="508">
        <v>62</v>
      </c>
      <c r="D107" s="514">
        <v>0</v>
      </c>
      <c r="E107" s="514">
        <v>0</v>
      </c>
      <c r="F107" s="514">
        <v>0</v>
      </c>
      <c r="G107" s="514">
        <v>0</v>
      </c>
      <c r="H107" s="514">
        <v>12</v>
      </c>
      <c r="I107" s="514">
        <v>21</v>
      </c>
      <c r="J107" s="514">
        <v>1</v>
      </c>
      <c r="K107" s="514">
        <v>5</v>
      </c>
      <c r="L107" s="514">
        <v>9</v>
      </c>
      <c r="M107" s="514">
        <v>1</v>
      </c>
      <c r="N107" s="514">
        <v>0</v>
      </c>
      <c r="O107" s="514">
        <v>10</v>
      </c>
      <c r="P107" s="515">
        <v>2</v>
      </c>
      <c r="Q107" s="516" t="s">
        <v>283</v>
      </c>
    </row>
    <row r="108" spans="2:17" ht="11.25">
      <c r="B108" s="511" t="s">
        <v>530</v>
      </c>
      <c r="C108" s="508">
        <v>48</v>
      </c>
      <c r="D108" s="514">
        <v>0</v>
      </c>
      <c r="E108" s="514">
        <v>0</v>
      </c>
      <c r="F108" s="515" t="s">
        <v>283</v>
      </c>
      <c r="G108" s="514">
        <v>0</v>
      </c>
      <c r="H108" s="514">
        <v>8</v>
      </c>
      <c r="I108" s="514">
        <v>13</v>
      </c>
      <c r="J108" s="514">
        <v>0</v>
      </c>
      <c r="K108" s="514">
        <v>5</v>
      </c>
      <c r="L108" s="514">
        <v>8</v>
      </c>
      <c r="M108" s="514">
        <v>1</v>
      </c>
      <c r="N108" s="514">
        <v>0</v>
      </c>
      <c r="O108" s="514">
        <v>10</v>
      </c>
      <c r="P108" s="515">
        <v>3</v>
      </c>
      <c r="Q108" s="516" t="s">
        <v>283</v>
      </c>
    </row>
    <row r="109" spans="2:17" ht="11.25">
      <c r="B109" s="511" t="s">
        <v>531</v>
      </c>
      <c r="C109" s="508">
        <v>47</v>
      </c>
      <c r="D109" s="514">
        <v>0</v>
      </c>
      <c r="E109" s="514">
        <v>0</v>
      </c>
      <c r="F109" s="514">
        <v>0</v>
      </c>
      <c r="G109" s="514">
        <v>0</v>
      </c>
      <c r="H109" s="514">
        <v>6</v>
      </c>
      <c r="I109" s="514">
        <v>9</v>
      </c>
      <c r="J109" s="514">
        <v>1</v>
      </c>
      <c r="K109" s="514">
        <v>4</v>
      </c>
      <c r="L109" s="514">
        <v>7</v>
      </c>
      <c r="M109" s="514">
        <v>2</v>
      </c>
      <c r="N109" s="514">
        <v>0</v>
      </c>
      <c r="O109" s="514">
        <v>11</v>
      </c>
      <c r="P109" s="515">
        <v>6</v>
      </c>
      <c r="Q109" s="519">
        <v>0</v>
      </c>
    </row>
    <row r="110" spans="2:17" ht="11.25">
      <c r="B110" s="511" t="s">
        <v>532</v>
      </c>
      <c r="C110" s="508">
        <v>28</v>
      </c>
      <c r="D110" s="515" t="s">
        <v>283</v>
      </c>
      <c r="E110" s="515" t="s">
        <v>283</v>
      </c>
      <c r="F110" s="514">
        <v>0</v>
      </c>
      <c r="G110" s="514">
        <v>0</v>
      </c>
      <c r="H110" s="514">
        <v>3</v>
      </c>
      <c r="I110" s="514">
        <v>4</v>
      </c>
      <c r="J110" s="514">
        <v>1</v>
      </c>
      <c r="K110" s="514">
        <v>2</v>
      </c>
      <c r="L110" s="514">
        <v>3</v>
      </c>
      <c r="M110" s="514">
        <v>2</v>
      </c>
      <c r="N110" s="514">
        <v>0</v>
      </c>
      <c r="O110" s="514">
        <v>7</v>
      </c>
      <c r="P110" s="515">
        <v>5</v>
      </c>
      <c r="Q110" s="516" t="s">
        <v>283</v>
      </c>
    </row>
    <row r="111" spans="2:17" ht="11.25">
      <c r="B111" s="507" t="s">
        <v>533</v>
      </c>
      <c r="C111" s="508">
        <v>9</v>
      </c>
      <c r="D111" s="514">
        <v>0</v>
      </c>
      <c r="E111" s="515" t="s">
        <v>283</v>
      </c>
      <c r="F111" s="515" t="s">
        <v>283</v>
      </c>
      <c r="G111" s="515" t="s">
        <v>283</v>
      </c>
      <c r="H111" s="514">
        <v>1</v>
      </c>
      <c r="I111" s="514">
        <v>2</v>
      </c>
      <c r="J111" s="514">
        <v>0</v>
      </c>
      <c r="K111" s="514">
        <v>0</v>
      </c>
      <c r="L111" s="514">
        <v>1</v>
      </c>
      <c r="M111" s="514">
        <v>1</v>
      </c>
      <c r="N111" s="514">
        <v>0</v>
      </c>
      <c r="O111" s="514">
        <v>3</v>
      </c>
      <c r="P111" s="515">
        <v>0</v>
      </c>
      <c r="Q111" s="516" t="s">
        <v>283</v>
      </c>
    </row>
    <row r="112" spans="2:17" ht="22.5">
      <c r="B112" s="504" t="s">
        <v>536</v>
      </c>
      <c r="C112" s="505">
        <v>241</v>
      </c>
      <c r="D112" s="517">
        <v>1</v>
      </c>
      <c r="E112" s="517">
        <v>1</v>
      </c>
      <c r="F112" s="517">
        <v>0</v>
      </c>
      <c r="G112" s="517">
        <v>1</v>
      </c>
      <c r="H112" s="517">
        <v>43</v>
      </c>
      <c r="I112" s="517">
        <v>66</v>
      </c>
      <c r="J112" s="517">
        <v>2</v>
      </c>
      <c r="K112" s="517">
        <v>21</v>
      </c>
      <c r="L112" s="517">
        <v>33</v>
      </c>
      <c r="M112" s="517">
        <v>7</v>
      </c>
      <c r="N112" s="517">
        <v>0</v>
      </c>
      <c r="O112" s="517">
        <v>48</v>
      </c>
      <c r="P112" s="517">
        <v>18</v>
      </c>
      <c r="Q112" s="518">
        <v>0</v>
      </c>
    </row>
    <row r="113" spans="2:17" ht="11.25">
      <c r="B113" s="507" t="s">
        <v>523</v>
      </c>
      <c r="C113" s="508">
        <v>0</v>
      </c>
      <c r="D113" s="514">
        <v>0</v>
      </c>
      <c r="E113" s="515" t="s">
        <v>283</v>
      </c>
      <c r="F113" s="515" t="s">
        <v>283</v>
      </c>
      <c r="G113" s="515" t="s">
        <v>283</v>
      </c>
      <c r="H113" s="514">
        <v>0</v>
      </c>
      <c r="I113" s="515" t="s">
        <v>283</v>
      </c>
      <c r="J113" s="515" t="s">
        <v>283</v>
      </c>
      <c r="K113" s="515" t="s">
        <v>283</v>
      </c>
      <c r="L113" s="515" t="s">
        <v>283</v>
      </c>
      <c r="M113" s="515" t="s">
        <v>283</v>
      </c>
      <c r="N113" s="515" t="s">
        <v>283</v>
      </c>
      <c r="O113" s="514">
        <v>0</v>
      </c>
      <c r="P113" s="515" t="s">
        <v>283</v>
      </c>
      <c r="Q113" s="516" t="s">
        <v>283</v>
      </c>
    </row>
    <row r="114" spans="2:17" ht="11.25">
      <c r="B114" s="511" t="s">
        <v>524</v>
      </c>
      <c r="C114" s="508">
        <v>1</v>
      </c>
      <c r="D114" s="515" t="s">
        <v>283</v>
      </c>
      <c r="E114" s="515" t="s">
        <v>283</v>
      </c>
      <c r="F114" s="515" t="s">
        <v>283</v>
      </c>
      <c r="G114" s="515" t="s">
        <v>283</v>
      </c>
      <c r="H114" s="514">
        <v>0</v>
      </c>
      <c r="I114" s="514">
        <v>0</v>
      </c>
      <c r="J114" s="515" t="s">
        <v>283</v>
      </c>
      <c r="K114" s="514">
        <v>0</v>
      </c>
      <c r="L114" s="514">
        <v>0</v>
      </c>
      <c r="M114" s="515" t="s">
        <v>283</v>
      </c>
      <c r="N114" s="515" t="s">
        <v>283</v>
      </c>
      <c r="O114" s="514">
        <v>0</v>
      </c>
      <c r="P114" s="515">
        <v>0</v>
      </c>
      <c r="Q114" s="516" t="s">
        <v>283</v>
      </c>
    </row>
    <row r="115" spans="2:17" ht="11.25">
      <c r="B115" s="511" t="s">
        <v>525</v>
      </c>
      <c r="C115" s="508">
        <v>4</v>
      </c>
      <c r="D115" s="515" t="s">
        <v>283</v>
      </c>
      <c r="E115" s="514">
        <v>0</v>
      </c>
      <c r="F115" s="515" t="s">
        <v>283</v>
      </c>
      <c r="G115" s="515" t="s">
        <v>283</v>
      </c>
      <c r="H115" s="514">
        <v>1</v>
      </c>
      <c r="I115" s="514">
        <v>1</v>
      </c>
      <c r="J115" s="514">
        <v>0</v>
      </c>
      <c r="K115" s="514">
        <v>0</v>
      </c>
      <c r="L115" s="514">
        <v>1</v>
      </c>
      <c r="M115" s="515" t="s">
        <v>283</v>
      </c>
      <c r="N115" s="515" t="s">
        <v>283</v>
      </c>
      <c r="O115" s="514">
        <v>1</v>
      </c>
      <c r="P115" s="515">
        <v>0</v>
      </c>
      <c r="Q115" s="516" t="s">
        <v>283</v>
      </c>
    </row>
    <row r="116" spans="2:17" ht="11.25">
      <c r="B116" s="511" t="s">
        <v>526</v>
      </c>
      <c r="C116" s="508">
        <v>11</v>
      </c>
      <c r="D116" s="514">
        <v>0</v>
      </c>
      <c r="E116" s="515" t="s">
        <v>283</v>
      </c>
      <c r="F116" s="515" t="s">
        <v>283</v>
      </c>
      <c r="G116" s="514">
        <v>0</v>
      </c>
      <c r="H116" s="514">
        <v>3</v>
      </c>
      <c r="I116" s="514">
        <v>4</v>
      </c>
      <c r="J116" s="515" t="s">
        <v>283</v>
      </c>
      <c r="K116" s="514">
        <v>0</v>
      </c>
      <c r="L116" s="514">
        <v>2</v>
      </c>
      <c r="M116" s="514">
        <v>0</v>
      </c>
      <c r="N116" s="515" t="s">
        <v>283</v>
      </c>
      <c r="O116" s="514">
        <v>2</v>
      </c>
      <c r="P116" s="515">
        <v>0</v>
      </c>
      <c r="Q116" s="516" t="s">
        <v>283</v>
      </c>
    </row>
    <row r="117" spans="2:17" ht="11.25">
      <c r="B117" s="511" t="s">
        <v>527</v>
      </c>
      <c r="C117" s="508">
        <v>25</v>
      </c>
      <c r="D117" s="514">
        <v>0</v>
      </c>
      <c r="E117" s="514">
        <v>0</v>
      </c>
      <c r="F117" s="514">
        <v>0</v>
      </c>
      <c r="G117" s="514">
        <v>0</v>
      </c>
      <c r="H117" s="514">
        <v>6</v>
      </c>
      <c r="I117" s="514">
        <v>8</v>
      </c>
      <c r="J117" s="514">
        <v>0</v>
      </c>
      <c r="K117" s="514">
        <v>2</v>
      </c>
      <c r="L117" s="514">
        <v>4</v>
      </c>
      <c r="M117" s="514">
        <v>0</v>
      </c>
      <c r="N117" s="514">
        <v>0</v>
      </c>
      <c r="O117" s="514">
        <v>4</v>
      </c>
      <c r="P117" s="515">
        <v>1</v>
      </c>
      <c r="Q117" s="516" t="s">
        <v>283</v>
      </c>
    </row>
    <row r="118" spans="2:17" ht="11.25">
      <c r="B118" s="511" t="s">
        <v>528</v>
      </c>
      <c r="C118" s="508">
        <v>30</v>
      </c>
      <c r="D118" s="514">
        <v>0</v>
      </c>
      <c r="E118" s="515" t="s">
        <v>283</v>
      </c>
      <c r="F118" s="514">
        <v>0</v>
      </c>
      <c r="G118" s="514">
        <v>0</v>
      </c>
      <c r="H118" s="514">
        <v>7</v>
      </c>
      <c r="I118" s="514">
        <v>10</v>
      </c>
      <c r="J118" s="514">
        <v>0</v>
      </c>
      <c r="K118" s="514">
        <v>2</v>
      </c>
      <c r="L118" s="514">
        <v>5</v>
      </c>
      <c r="M118" s="514">
        <v>0</v>
      </c>
      <c r="N118" s="514">
        <v>0</v>
      </c>
      <c r="O118" s="514">
        <v>4</v>
      </c>
      <c r="P118" s="515">
        <v>1</v>
      </c>
      <c r="Q118" s="516" t="s">
        <v>283</v>
      </c>
    </row>
    <row r="119" spans="2:17" ht="11.25">
      <c r="B119" s="511" t="s">
        <v>529</v>
      </c>
      <c r="C119" s="508">
        <v>56</v>
      </c>
      <c r="D119" s="514">
        <v>0</v>
      </c>
      <c r="E119" s="514">
        <v>0</v>
      </c>
      <c r="F119" s="514">
        <v>0</v>
      </c>
      <c r="G119" s="514">
        <v>0</v>
      </c>
      <c r="H119" s="514">
        <v>11</v>
      </c>
      <c r="I119" s="514">
        <v>20</v>
      </c>
      <c r="J119" s="514">
        <v>1</v>
      </c>
      <c r="K119" s="514">
        <v>5</v>
      </c>
      <c r="L119" s="514">
        <v>8</v>
      </c>
      <c r="M119" s="514">
        <v>1</v>
      </c>
      <c r="N119" s="514">
        <v>0</v>
      </c>
      <c r="O119" s="514">
        <v>9</v>
      </c>
      <c r="P119" s="515">
        <v>2</v>
      </c>
      <c r="Q119" s="516" t="s">
        <v>283</v>
      </c>
    </row>
    <row r="120" spans="2:17" ht="11.25">
      <c r="B120" s="511" t="s">
        <v>530</v>
      </c>
      <c r="C120" s="508">
        <v>44</v>
      </c>
      <c r="D120" s="514">
        <v>0</v>
      </c>
      <c r="E120" s="514">
        <v>0</v>
      </c>
      <c r="F120" s="515" t="s">
        <v>283</v>
      </c>
      <c r="G120" s="514">
        <v>0</v>
      </c>
      <c r="H120" s="514">
        <v>8</v>
      </c>
      <c r="I120" s="514">
        <v>12</v>
      </c>
      <c r="J120" s="514">
        <v>0</v>
      </c>
      <c r="K120" s="514">
        <v>5</v>
      </c>
      <c r="L120" s="514">
        <v>7</v>
      </c>
      <c r="M120" s="514">
        <v>1</v>
      </c>
      <c r="N120" s="514">
        <v>0</v>
      </c>
      <c r="O120" s="514">
        <v>9</v>
      </c>
      <c r="P120" s="515">
        <v>3</v>
      </c>
      <c r="Q120" s="516" t="s">
        <v>283</v>
      </c>
    </row>
    <row r="121" spans="2:17" ht="11.25">
      <c r="B121" s="511" t="s">
        <v>531</v>
      </c>
      <c r="C121" s="508">
        <v>42</v>
      </c>
      <c r="D121" s="514">
        <v>0</v>
      </c>
      <c r="E121" s="514">
        <v>0</v>
      </c>
      <c r="F121" s="514">
        <v>0</v>
      </c>
      <c r="G121" s="514">
        <v>0</v>
      </c>
      <c r="H121" s="514">
        <v>5</v>
      </c>
      <c r="I121" s="514">
        <v>8</v>
      </c>
      <c r="J121" s="514">
        <v>1</v>
      </c>
      <c r="K121" s="514">
        <v>4</v>
      </c>
      <c r="L121" s="514">
        <v>5</v>
      </c>
      <c r="M121" s="514">
        <v>2</v>
      </c>
      <c r="N121" s="515" t="s">
        <v>283</v>
      </c>
      <c r="O121" s="514">
        <v>10</v>
      </c>
      <c r="P121" s="515">
        <v>6</v>
      </c>
      <c r="Q121" s="519">
        <v>0</v>
      </c>
    </row>
    <row r="122" spans="2:17" ht="11.25">
      <c r="B122" s="511" t="s">
        <v>532</v>
      </c>
      <c r="C122" s="508">
        <v>23</v>
      </c>
      <c r="D122" s="515" t="s">
        <v>283</v>
      </c>
      <c r="E122" s="515" t="s">
        <v>283</v>
      </c>
      <c r="F122" s="514">
        <v>0</v>
      </c>
      <c r="G122" s="514">
        <v>0</v>
      </c>
      <c r="H122" s="514">
        <v>1</v>
      </c>
      <c r="I122" s="514">
        <v>3</v>
      </c>
      <c r="J122" s="514">
        <v>0</v>
      </c>
      <c r="K122" s="514">
        <v>2</v>
      </c>
      <c r="L122" s="514">
        <v>2</v>
      </c>
      <c r="M122" s="514">
        <v>2</v>
      </c>
      <c r="N122" s="514">
        <v>0</v>
      </c>
      <c r="O122" s="514">
        <v>6</v>
      </c>
      <c r="P122" s="515">
        <v>5</v>
      </c>
      <c r="Q122" s="516" t="s">
        <v>283</v>
      </c>
    </row>
    <row r="123" spans="2:17" ht="11.25">
      <c r="B123" s="507" t="s">
        <v>533</v>
      </c>
      <c r="C123" s="508">
        <v>5</v>
      </c>
      <c r="D123" s="515" t="s">
        <v>283</v>
      </c>
      <c r="E123" s="515" t="s">
        <v>283</v>
      </c>
      <c r="F123" s="515" t="s">
        <v>283</v>
      </c>
      <c r="G123" s="515" t="s">
        <v>283</v>
      </c>
      <c r="H123" s="514">
        <v>0</v>
      </c>
      <c r="I123" s="514">
        <v>1</v>
      </c>
      <c r="J123" s="514">
        <v>0</v>
      </c>
      <c r="K123" s="514">
        <v>0</v>
      </c>
      <c r="L123" s="514">
        <v>0</v>
      </c>
      <c r="M123" s="514">
        <v>1</v>
      </c>
      <c r="N123" s="514">
        <v>0</v>
      </c>
      <c r="O123" s="514">
        <v>2</v>
      </c>
      <c r="P123" s="515">
        <v>0</v>
      </c>
      <c r="Q123" s="516" t="s">
        <v>283</v>
      </c>
    </row>
    <row r="124" spans="2:17" ht="11.25">
      <c r="B124" s="504" t="s">
        <v>468</v>
      </c>
      <c r="C124" s="505">
        <v>5</v>
      </c>
      <c r="D124" s="505">
        <v>0</v>
      </c>
      <c r="E124" s="512" t="s">
        <v>283</v>
      </c>
      <c r="F124" s="512" t="s">
        <v>283</v>
      </c>
      <c r="G124" s="512" t="s">
        <v>283</v>
      </c>
      <c r="H124" s="505">
        <v>1</v>
      </c>
      <c r="I124" s="505">
        <v>1</v>
      </c>
      <c r="J124" s="512" t="s">
        <v>283</v>
      </c>
      <c r="K124" s="505">
        <v>0</v>
      </c>
      <c r="L124" s="505">
        <v>1</v>
      </c>
      <c r="M124" s="505">
        <v>0</v>
      </c>
      <c r="N124" s="512" t="s">
        <v>283</v>
      </c>
      <c r="O124" s="505">
        <v>1</v>
      </c>
      <c r="P124" s="512" t="s">
        <v>283</v>
      </c>
      <c r="Q124" s="513" t="s">
        <v>283</v>
      </c>
    </row>
    <row r="125" spans="2:17" ht="11.25">
      <c r="B125" s="507" t="s">
        <v>523</v>
      </c>
      <c r="C125" s="508">
        <v>0</v>
      </c>
      <c r="D125" s="514">
        <v>0</v>
      </c>
      <c r="E125" s="515" t="s">
        <v>283</v>
      </c>
      <c r="F125" s="515" t="s">
        <v>283</v>
      </c>
      <c r="G125" s="515" t="s">
        <v>283</v>
      </c>
      <c r="H125" s="515" t="s">
        <v>283</v>
      </c>
      <c r="I125" s="514">
        <v>0</v>
      </c>
      <c r="J125" s="515" t="s">
        <v>283</v>
      </c>
      <c r="K125" s="514">
        <v>0</v>
      </c>
      <c r="L125" s="514">
        <v>0</v>
      </c>
      <c r="M125" s="515" t="s">
        <v>283</v>
      </c>
      <c r="N125" s="515" t="s">
        <v>283</v>
      </c>
      <c r="O125" s="514">
        <v>0</v>
      </c>
      <c r="P125" s="515" t="s">
        <v>283</v>
      </c>
      <c r="Q125" s="516" t="s">
        <v>283</v>
      </c>
    </row>
    <row r="126" spans="2:17" ht="11.25">
      <c r="B126" s="511" t="s">
        <v>524</v>
      </c>
      <c r="C126" s="508">
        <v>1</v>
      </c>
      <c r="D126" s="515" t="s">
        <v>283</v>
      </c>
      <c r="E126" s="515" t="s">
        <v>283</v>
      </c>
      <c r="F126" s="515" t="s">
        <v>283</v>
      </c>
      <c r="G126" s="515" t="s">
        <v>283</v>
      </c>
      <c r="H126" s="514">
        <v>0</v>
      </c>
      <c r="I126" s="514">
        <v>0</v>
      </c>
      <c r="J126" s="515" t="s">
        <v>283</v>
      </c>
      <c r="K126" s="514">
        <v>0</v>
      </c>
      <c r="L126" s="514">
        <v>0</v>
      </c>
      <c r="M126" s="514">
        <v>0</v>
      </c>
      <c r="N126" s="515" t="s">
        <v>283</v>
      </c>
      <c r="O126" s="514">
        <v>0</v>
      </c>
      <c r="P126" s="515" t="s">
        <v>283</v>
      </c>
      <c r="Q126" s="516" t="s">
        <v>283</v>
      </c>
    </row>
    <row r="127" spans="2:17" ht="11.25">
      <c r="B127" s="511" t="s">
        <v>525</v>
      </c>
      <c r="C127" s="508">
        <v>1</v>
      </c>
      <c r="D127" s="515" t="s">
        <v>283</v>
      </c>
      <c r="E127" s="515" t="s">
        <v>283</v>
      </c>
      <c r="F127" s="515" t="s">
        <v>283</v>
      </c>
      <c r="G127" s="515" t="s">
        <v>283</v>
      </c>
      <c r="H127" s="514">
        <v>0</v>
      </c>
      <c r="I127" s="514">
        <v>0</v>
      </c>
      <c r="J127" s="515" t="s">
        <v>283</v>
      </c>
      <c r="K127" s="514">
        <v>0</v>
      </c>
      <c r="L127" s="514">
        <v>0</v>
      </c>
      <c r="M127" s="514">
        <v>0</v>
      </c>
      <c r="N127" s="515" t="s">
        <v>283</v>
      </c>
      <c r="O127" s="514">
        <v>0</v>
      </c>
      <c r="P127" s="515" t="s">
        <v>283</v>
      </c>
      <c r="Q127" s="516" t="s">
        <v>283</v>
      </c>
    </row>
    <row r="128" spans="2:17" ht="11.25">
      <c r="B128" s="511" t="s">
        <v>526</v>
      </c>
      <c r="C128" s="508">
        <v>1</v>
      </c>
      <c r="D128" s="515" t="s">
        <v>283</v>
      </c>
      <c r="E128" s="515" t="s">
        <v>283</v>
      </c>
      <c r="F128" s="515" t="s">
        <v>283</v>
      </c>
      <c r="G128" s="515" t="s">
        <v>283</v>
      </c>
      <c r="H128" s="514">
        <v>0</v>
      </c>
      <c r="I128" s="514">
        <v>0</v>
      </c>
      <c r="J128" s="515" t="s">
        <v>283</v>
      </c>
      <c r="K128" s="514">
        <v>0</v>
      </c>
      <c r="L128" s="514">
        <v>0</v>
      </c>
      <c r="M128" s="515" t="s">
        <v>283</v>
      </c>
      <c r="N128" s="515" t="s">
        <v>283</v>
      </c>
      <c r="O128" s="514">
        <v>0</v>
      </c>
      <c r="P128" s="515" t="s">
        <v>283</v>
      </c>
      <c r="Q128" s="516" t="s">
        <v>283</v>
      </c>
    </row>
    <row r="129" spans="2:17" ht="11.25">
      <c r="B129" s="511" t="s">
        <v>527</v>
      </c>
      <c r="C129" s="508">
        <v>1</v>
      </c>
      <c r="D129" s="515" t="s">
        <v>283</v>
      </c>
      <c r="E129" s="515" t="s">
        <v>283</v>
      </c>
      <c r="F129" s="515" t="s">
        <v>283</v>
      </c>
      <c r="G129" s="515" t="s">
        <v>283</v>
      </c>
      <c r="H129" s="514">
        <v>0</v>
      </c>
      <c r="I129" s="514">
        <v>0</v>
      </c>
      <c r="J129" s="515" t="s">
        <v>283</v>
      </c>
      <c r="K129" s="515" t="s">
        <v>283</v>
      </c>
      <c r="L129" s="514">
        <v>0</v>
      </c>
      <c r="M129" s="515" t="s">
        <v>283</v>
      </c>
      <c r="N129" s="515" t="s">
        <v>283</v>
      </c>
      <c r="O129" s="514">
        <v>0</v>
      </c>
      <c r="P129" s="515" t="s">
        <v>283</v>
      </c>
      <c r="Q129" s="516" t="s">
        <v>283</v>
      </c>
    </row>
    <row r="130" spans="2:17" ht="11.25">
      <c r="B130" s="511" t="s">
        <v>528</v>
      </c>
      <c r="C130" s="508">
        <v>0</v>
      </c>
      <c r="D130" s="515" t="s">
        <v>283</v>
      </c>
      <c r="E130" s="515" t="s">
        <v>283</v>
      </c>
      <c r="F130" s="515" t="s">
        <v>283</v>
      </c>
      <c r="G130" s="515" t="s">
        <v>283</v>
      </c>
      <c r="H130" s="514">
        <v>0</v>
      </c>
      <c r="I130" s="514">
        <v>0</v>
      </c>
      <c r="J130" s="515" t="s">
        <v>283</v>
      </c>
      <c r="K130" s="515" t="s">
        <v>283</v>
      </c>
      <c r="L130" s="515" t="s">
        <v>283</v>
      </c>
      <c r="M130" s="515" t="s">
        <v>283</v>
      </c>
      <c r="N130" s="515" t="s">
        <v>283</v>
      </c>
      <c r="O130" s="515" t="s">
        <v>283</v>
      </c>
      <c r="P130" s="515" t="s">
        <v>283</v>
      </c>
      <c r="Q130" s="516" t="s">
        <v>283</v>
      </c>
    </row>
    <row r="131" spans="2:17" ht="11.25">
      <c r="B131" s="511" t="s">
        <v>529</v>
      </c>
      <c r="C131" s="508">
        <v>0</v>
      </c>
      <c r="D131" s="515" t="s">
        <v>283</v>
      </c>
      <c r="E131" s="515" t="s">
        <v>283</v>
      </c>
      <c r="F131" s="515" t="s">
        <v>283</v>
      </c>
      <c r="G131" s="515" t="s">
        <v>283</v>
      </c>
      <c r="H131" s="514">
        <v>0</v>
      </c>
      <c r="I131" s="515" t="s">
        <v>283</v>
      </c>
      <c r="J131" s="515" t="s">
        <v>283</v>
      </c>
      <c r="K131" s="515" t="s">
        <v>283</v>
      </c>
      <c r="L131" s="515" t="s">
        <v>283</v>
      </c>
      <c r="M131" s="515" t="s">
        <v>283</v>
      </c>
      <c r="N131" s="515" t="s">
        <v>283</v>
      </c>
      <c r="O131" s="515" t="s">
        <v>283</v>
      </c>
      <c r="P131" s="515" t="s">
        <v>283</v>
      </c>
      <c r="Q131" s="516" t="s">
        <v>283</v>
      </c>
    </row>
    <row r="132" spans="2:17" ht="11.25">
      <c r="B132" s="511" t="s">
        <v>530</v>
      </c>
      <c r="C132" s="509" t="s">
        <v>283</v>
      </c>
      <c r="D132" s="515" t="s">
        <v>283</v>
      </c>
      <c r="E132" s="515" t="s">
        <v>283</v>
      </c>
      <c r="F132" s="515" t="s">
        <v>283</v>
      </c>
      <c r="G132" s="515" t="s">
        <v>283</v>
      </c>
      <c r="H132" s="515" t="s">
        <v>283</v>
      </c>
      <c r="I132" s="515" t="s">
        <v>283</v>
      </c>
      <c r="J132" s="515" t="s">
        <v>283</v>
      </c>
      <c r="K132" s="515" t="s">
        <v>283</v>
      </c>
      <c r="L132" s="515" t="s">
        <v>283</v>
      </c>
      <c r="M132" s="515" t="s">
        <v>283</v>
      </c>
      <c r="N132" s="515" t="s">
        <v>283</v>
      </c>
      <c r="O132" s="515" t="s">
        <v>283</v>
      </c>
      <c r="P132" s="515" t="s">
        <v>283</v>
      </c>
      <c r="Q132" s="516" t="s">
        <v>283</v>
      </c>
    </row>
    <row r="133" spans="2:17" ht="11.25">
      <c r="B133" s="511" t="s">
        <v>531</v>
      </c>
      <c r="C133" s="509" t="s">
        <v>283</v>
      </c>
      <c r="D133" s="515" t="s">
        <v>283</v>
      </c>
      <c r="E133" s="515" t="s">
        <v>283</v>
      </c>
      <c r="F133" s="515" t="s">
        <v>283</v>
      </c>
      <c r="G133" s="515" t="s">
        <v>283</v>
      </c>
      <c r="H133" s="515" t="s">
        <v>283</v>
      </c>
      <c r="I133" s="515" t="s">
        <v>283</v>
      </c>
      <c r="J133" s="515" t="s">
        <v>283</v>
      </c>
      <c r="K133" s="515" t="s">
        <v>283</v>
      </c>
      <c r="L133" s="515" t="s">
        <v>283</v>
      </c>
      <c r="M133" s="515" t="s">
        <v>283</v>
      </c>
      <c r="N133" s="515" t="s">
        <v>283</v>
      </c>
      <c r="O133" s="515" t="s">
        <v>283</v>
      </c>
      <c r="P133" s="515" t="s">
        <v>283</v>
      </c>
      <c r="Q133" s="516" t="s">
        <v>283</v>
      </c>
    </row>
    <row r="134" spans="2:17" ht="11.25">
      <c r="B134" s="511" t="s">
        <v>532</v>
      </c>
      <c r="C134" s="509" t="s">
        <v>283</v>
      </c>
      <c r="D134" s="515" t="s">
        <v>283</v>
      </c>
      <c r="E134" s="515" t="s">
        <v>283</v>
      </c>
      <c r="F134" s="515" t="s">
        <v>283</v>
      </c>
      <c r="G134" s="515" t="s">
        <v>283</v>
      </c>
      <c r="H134" s="515" t="s">
        <v>283</v>
      </c>
      <c r="I134" s="515" t="s">
        <v>283</v>
      </c>
      <c r="J134" s="515" t="s">
        <v>283</v>
      </c>
      <c r="K134" s="515" t="s">
        <v>283</v>
      </c>
      <c r="L134" s="515" t="s">
        <v>283</v>
      </c>
      <c r="M134" s="515" t="s">
        <v>283</v>
      </c>
      <c r="N134" s="515" t="s">
        <v>283</v>
      </c>
      <c r="O134" s="515" t="s">
        <v>283</v>
      </c>
      <c r="P134" s="515" t="s">
        <v>283</v>
      </c>
      <c r="Q134" s="516" t="s">
        <v>283</v>
      </c>
    </row>
    <row r="135" spans="2:17" ht="11.25">
      <c r="B135" s="520" t="s">
        <v>533</v>
      </c>
      <c r="C135" s="521" t="s">
        <v>283</v>
      </c>
      <c r="D135" s="522" t="s">
        <v>283</v>
      </c>
      <c r="E135" s="522" t="s">
        <v>283</v>
      </c>
      <c r="F135" s="522" t="s">
        <v>283</v>
      </c>
      <c r="G135" s="522" t="s">
        <v>283</v>
      </c>
      <c r="H135" s="522" t="s">
        <v>283</v>
      </c>
      <c r="I135" s="522" t="s">
        <v>283</v>
      </c>
      <c r="J135" s="522" t="s">
        <v>283</v>
      </c>
      <c r="K135" s="522" t="s">
        <v>283</v>
      </c>
      <c r="L135" s="522" t="s">
        <v>283</v>
      </c>
      <c r="M135" s="522" t="s">
        <v>283</v>
      </c>
      <c r="N135" s="522" t="s">
        <v>283</v>
      </c>
      <c r="O135" s="522" t="s">
        <v>283</v>
      </c>
      <c r="P135" s="522" t="s">
        <v>283</v>
      </c>
      <c r="Q135" s="523" t="s">
        <v>283</v>
      </c>
    </row>
    <row r="136" spans="2:17" ht="11.25">
      <c r="B136" s="524" t="s">
        <v>403</v>
      </c>
      <c r="C136" s="524"/>
      <c r="D136" s="524"/>
      <c r="E136" s="524"/>
      <c r="F136" s="524"/>
      <c r="G136" s="524"/>
      <c r="H136" s="524"/>
      <c r="I136" s="524"/>
      <c r="J136" s="524"/>
      <c r="K136" s="524"/>
      <c r="L136" s="524"/>
      <c r="M136" s="524"/>
      <c r="N136" s="524"/>
      <c r="O136" s="524"/>
      <c r="P136" s="524"/>
      <c r="Q136" s="524"/>
    </row>
    <row r="137" spans="2:17" ht="11.25">
      <c r="B137" s="524"/>
      <c r="C137" s="524"/>
      <c r="D137" s="524"/>
      <c r="E137" s="524"/>
      <c r="F137" s="524"/>
      <c r="G137" s="524"/>
      <c r="H137" s="524"/>
      <c r="I137" s="524"/>
      <c r="J137" s="524"/>
      <c r="K137" s="524"/>
      <c r="L137" s="524"/>
      <c r="M137" s="524"/>
      <c r="N137" s="524"/>
      <c r="O137" s="524"/>
      <c r="P137" s="524"/>
      <c r="Q137" s="524"/>
    </row>
    <row r="139" spans="1:18" ht="14.25">
      <c r="A139" s="88"/>
      <c r="B139" s="88"/>
      <c r="C139" s="88"/>
      <c r="D139" s="88"/>
      <c r="E139" s="88"/>
      <c r="F139" s="88"/>
      <c r="G139" s="88"/>
      <c r="H139" s="88"/>
      <c r="I139" s="88"/>
      <c r="J139" s="88"/>
      <c r="K139" s="88"/>
      <c r="L139" s="88"/>
      <c r="M139" s="88"/>
      <c r="N139" s="88"/>
      <c r="O139" s="88"/>
      <c r="P139" s="88"/>
      <c r="Q139" s="88"/>
      <c r="R139" s="88"/>
    </row>
    <row r="140" spans="2:18" ht="13.5">
      <c r="B140" s="355" t="s">
        <v>538</v>
      </c>
      <c r="N140" s="493"/>
      <c r="O140" s="525" t="s">
        <v>515</v>
      </c>
      <c r="R140"/>
    </row>
    <row r="141" spans="2:17" ht="11.25">
      <c r="B141" s="495" t="s">
        <v>493</v>
      </c>
      <c r="C141" s="496"/>
      <c r="D141" s="497" t="s">
        <v>516</v>
      </c>
      <c r="E141" s="497"/>
      <c r="F141" s="497"/>
      <c r="G141" s="497"/>
      <c r="H141" s="497"/>
      <c r="I141" s="497"/>
      <c r="J141" s="497"/>
      <c r="K141" s="497"/>
      <c r="L141" s="497"/>
      <c r="M141" s="497"/>
      <c r="N141" s="497"/>
      <c r="O141" s="497"/>
      <c r="P141" s="497"/>
      <c r="Q141" s="498"/>
    </row>
    <row r="142" spans="2:17" ht="31.5">
      <c r="B142" s="499" t="s">
        <v>517</v>
      </c>
      <c r="C142" s="500" t="s">
        <v>66</v>
      </c>
      <c r="D142" s="501" t="s">
        <v>352</v>
      </c>
      <c r="E142" s="501" t="s">
        <v>353</v>
      </c>
      <c r="F142" s="501" t="s">
        <v>354</v>
      </c>
      <c r="G142" s="501" t="s">
        <v>355</v>
      </c>
      <c r="H142" s="501" t="s">
        <v>356</v>
      </c>
      <c r="I142" s="501" t="s">
        <v>357</v>
      </c>
      <c r="J142" s="502" t="s">
        <v>518</v>
      </c>
      <c r="K142" s="502" t="s">
        <v>519</v>
      </c>
      <c r="L142" s="502" t="s">
        <v>520</v>
      </c>
      <c r="M142" s="502" t="s">
        <v>521</v>
      </c>
      <c r="N142" s="502" t="s">
        <v>362</v>
      </c>
      <c r="O142" s="502" t="s">
        <v>363</v>
      </c>
      <c r="P142" s="502" t="s">
        <v>429</v>
      </c>
      <c r="Q142" s="503" t="s">
        <v>522</v>
      </c>
    </row>
    <row r="143" spans="2:17" ht="11.25">
      <c r="B143" s="504" t="s">
        <v>66</v>
      </c>
      <c r="C143" s="505">
        <v>291</v>
      </c>
      <c r="D143" s="505">
        <v>33</v>
      </c>
      <c r="E143" s="505">
        <v>0</v>
      </c>
      <c r="F143" s="505">
        <v>0</v>
      </c>
      <c r="G143" s="505">
        <v>0</v>
      </c>
      <c r="H143" s="505">
        <v>12</v>
      </c>
      <c r="I143" s="505">
        <v>78</v>
      </c>
      <c r="J143" s="505">
        <v>0</v>
      </c>
      <c r="K143" s="505">
        <v>5</v>
      </c>
      <c r="L143" s="505">
        <v>66</v>
      </c>
      <c r="M143" s="505">
        <v>8</v>
      </c>
      <c r="N143" s="505">
        <v>2</v>
      </c>
      <c r="O143" s="505">
        <v>82</v>
      </c>
      <c r="P143" s="505">
        <v>5</v>
      </c>
      <c r="Q143" s="506">
        <v>0</v>
      </c>
    </row>
    <row r="144" spans="2:17" ht="11.25">
      <c r="B144" s="504"/>
      <c r="C144" s="505">
        <v>50</v>
      </c>
      <c r="D144" s="505">
        <v>29</v>
      </c>
      <c r="E144" s="505"/>
      <c r="F144" s="505"/>
      <c r="G144" s="505"/>
      <c r="H144" s="505">
        <v>3</v>
      </c>
      <c r="I144" s="505">
        <v>2</v>
      </c>
      <c r="J144" s="505"/>
      <c r="K144" s="505">
        <v>2</v>
      </c>
      <c r="L144" s="505">
        <v>13</v>
      </c>
      <c r="M144" s="505">
        <v>1</v>
      </c>
      <c r="N144" s="505">
        <v>2</v>
      </c>
      <c r="O144" s="505">
        <v>6</v>
      </c>
      <c r="P144" s="512">
        <v>1</v>
      </c>
      <c r="Q144" s="506"/>
    </row>
    <row r="145" spans="2:17" ht="11.25">
      <c r="B145" s="507" t="s">
        <v>523</v>
      </c>
      <c r="C145" s="508">
        <v>17</v>
      </c>
      <c r="D145" s="508">
        <v>2</v>
      </c>
      <c r="E145" s="508">
        <v>0</v>
      </c>
      <c r="F145" s="509" t="s">
        <v>283</v>
      </c>
      <c r="G145" s="509" t="s">
        <v>283</v>
      </c>
      <c r="H145" s="508">
        <v>0</v>
      </c>
      <c r="I145" s="508">
        <v>5</v>
      </c>
      <c r="J145" s="509" t="s">
        <v>283</v>
      </c>
      <c r="K145" s="508">
        <v>0</v>
      </c>
      <c r="L145" s="508">
        <v>4</v>
      </c>
      <c r="M145" s="508">
        <v>0</v>
      </c>
      <c r="N145" s="508">
        <v>0</v>
      </c>
      <c r="O145" s="508">
        <v>4</v>
      </c>
      <c r="P145" s="508">
        <v>0</v>
      </c>
      <c r="Q145" s="510" t="s">
        <v>283</v>
      </c>
    </row>
    <row r="146" spans="2:17" ht="11.25">
      <c r="B146" s="511" t="s">
        <v>524</v>
      </c>
      <c r="C146" s="508">
        <v>34</v>
      </c>
      <c r="D146" s="508">
        <v>1</v>
      </c>
      <c r="E146" s="509" t="s">
        <v>283</v>
      </c>
      <c r="F146" s="509" t="s">
        <v>283</v>
      </c>
      <c r="G146" s="509" t="s">
        <v>283</v>
      </c>
      <c r="H146" s="508">
        <v>1</v>
      </c>
      <c r="I146" s="508">
        <v>8</v>
      </c>
      <c r="J146" s="508">
        <v>0</v>
      </c>
      <c r="K146" s="508">
        <v>0</v>
      </c>
      <c r="L146" s="508">
        <v>12</v>
      </c>
      <c r="M146" s="508">
        <v>1</v>
      </c>
      <c r="N146" s="508">
        <v>0</v>
      </c>
      <c r="O146" s="508">
        <v>10</v>
      </c>
      <c r="P146" s="508">
        <v>0</v>
      </c>
      <c r="Q146" s="510" t="s">
        <v>283</v>
      </c>
    </row>
    <row r="147" spans="2:17" ht="11.25">
      <c r="B147" s="511" t="s">
        <v>525</v>
      </c>
      <c r="C147" s="508">
        <v>46</v>
      </c>
      <c r="D147" s="508">
        <v>1</v>
      </c>
      <c r="E147" s="509" t="s">
        <v>283</v>
      </c>
      <c r="F147" s="509" t="s">
        <v>283</v>
      </c>
      <c r="G147" s="509" t="s">
        <v>283</v>
      </c>
      <c r="H147" s="508">
        <v>2</v>
      </c>
      <c r="I147" s="508">
        <v>17</v>
      </c>
      <c r="J147" s="508">
        <v>0</v>
      </c>
      <c r="K147" s="508">
        <v>1</v>
      </c>
      <c r="L147" s="508">
        <v>11</v>
      </c>
      <c r="M147" s="508">
        <v>1</v>
      </c>
      <c r="N147" s="508">
        <v>0</v>
      </c>
      <c r="O147" s="508">
        <v>12</v>
      </c>
      <c r="P147" s="508">
        <v>1</v>
      </c>
      <c r="Q147" s="443">
        <v>0</v>
      </c>
    </row>
    <row r="148" spans="2:17" ht="11.25">
      <c r="B148" s="511" t="s">
        <v>526</v>
      </c>
      <c r="C148" s="508">
        <v>38</v>
      </c>
      <c r="D148" s="508">
        <v>0</v>
      </c>
      <c r="E148" s="509" t="s">
        <v>283</v>
      </c>
      <c r="F148" s="509" t="s">
        <v>283</v>
      </c>
      <c r="G148" s="509" t="s">
        <v>283</v>
      </c>
      <c r="H148" s="508">
        <v>2</v>
      </c>
      <c r="I148" s="508">
        <v>16</v>
      </c>
      <c r="J148" s="509" t="s">
        <v>283</v>
      </c>
      <c r="K148" s="508">
        <v>0</v>
      </c>
      <c r="L148" s="508">
        <v>8</v>
      </c>
      <c r="M148" s="508">
        <v>1</v>
      </c>
      <c r="N148" s="508">
        <v>0</v>
      </c>
      <c r="O148" s="508">
        <v>9</v>
      </c>
      <c r="P148" s="508">
        <v>0</v>
      </c>
      <c r="Q148" s="510" t="s">
        <v>283</v>
      </c>
    </row>
    <row r="149" spans="2:17" ht="11.25">
      <c r="B149" s="511" t="s">
        <v>527</v>
      </c>
      <c r="C149" s="508">
        <v>37</v>
      </c>
      <c r="D149" s="508">
        <v>0</v>
      </c>
      <c r="E149" s="509" t="s">
        <v>283</v>
      </c>
      <c r="F149" s="509" t="s">
        <v>283</v>
      </c>
      <c r="G149" s="508">
        <v>0</v>
      </c>
      <c r="H149" s="508">
        <v>2</v>
      </c>
      <c r="I149" s="508">
        <v>14</v>
      </c>
      <c r="J149" s="509" t="s">
        <v>283</v>
      </c>
      <c r="K149" s="508">
        <v>1</v>
      </c>
      <c r="L149" s="508">
        <v>8</v>
      </c>
      <c r="M149" s="508">
        <v>2</v>
      </c>
      <c r="N149" s="508">
        <v>0</v>
      </c>
      <c r="O149" s="508">
        <v>10</v>
      </c>
      <c r="P149" s="508">
        <v>0</v>
      </c>
      <c r="Q149" s="510" t="s">
        <v>283</v>
      </c>
    </row>
    <row r="150" spans="2:17" ht="11.25">
      <c r="B150" s="511" t="s">
        <v>528</v>
      </c>
      <c r="C150" s="508">
        <v>20</v>
      </c>
      <c r="D150" s="508">
        <v>0</v>
      </c>
      <c r="E150" s="509" t="s">
        <v>283</v>
      </c>
      <c r="F150" s="509" t="s">
        <v>283</v>
      </c>
      <c r="G150" s="509" t="s">
        <v>283</v>
      </c>
      <c r="H150" s="508">
        <v>1</v>
      </c>
      <c r="I150" s="508">
        <v>8</v>
      </c>
      <c r="J150" s="509" t="s">
        <v>283</v>
      </c>
      <c r="K150" s="508">
        <v>1</v>
      </c>
      <c r="L150" s="508">
        <v>4</v>
      </c>
      <c r="M150" s="508">
        <v>1</v>
      </c>
      <c r="N150" s="508">
        <v>0</v>
      </c>
      <c r="O150" s="508">
        <v>6</v>
      </c>
      <c r="P150" s="508">
        <v>0</v>
      </c>
      <c r="Q150" s="510" t="s">
        <v>283</v>
      </c>
    </row>
    <row r="151" spans="2:17" ht="11.25">
      <c r="B151" s="511" t="s">
        <v>529</v>
      </c>
      <c r="C151" s="508">
        <v>24</v>
      </c>
      <c r="D151" s="508">
        <v>0</v>
      </c>
      <c r="E151" s="509" t="s">
        <v>283</v>
      </c>
      <c r="F151" s="509" t="s">
        <v>283</v>
      </c>
      <c r="G151" s="509" t="s">
        <v>283</v>
      </c>
      <c r="H151" s="508">
        <v>1</v>
      </c>
      <c r="I151" s="508">
        <v>6</v>
      </c>
      <c r="J151" s="509" t="s">
        <v>283</v>
      </c>
      <c r="K151" s="508">
        <v>0</v>
      </c>
      <c r="L151" s="508">
        <v>4</v>
      </c>
      <c r="M151" s="508">
        <v>1</v>
      </c>
      <c r="N151" s="508">
        <v>0</v>
      </c>
      <c r="O151" s="508">
        <v>10</v>
      </c>
      <c r="P151" s="508">
        <v>1</v>
      </c>
      <c r="Q151" s="510" t="s">
        <v>283</v>
      </c>
    </row>
    <row r="152" spans="2:17" ht="11.25">
      <c r="B152" s="511" t="s">
        <v>530</v>
      </c>
      <c r="C152" s="508">
        <v>10</v>
      </c>
      <c r="D152" s="508">
        <v>0</v>
      </c>
      <c r="E152" s="509" t="s">
        <v>283</v>
      </c>
      <c r="F152" s="509" t="s">
        <v>283</v>
      </c>
      <c r="G152" s="509" t="s">
        <v>283</v>
      </c>
      <c r="H152" s="508">
        <v>0</v>
      </c>
      <c r="I152" s="508">
        <v>2</v>
      </c>
      <c r="J152" s="508">
        <v>0</v>
      </c>
      <c r="K152" s="508">
        <v>0</v>
      </c>
      <c r="L152" s="508">
        <v>1</v>
      </c>
      <c r="M152" s="508">
        <v>0</v>
      </c>
      <c r="N152" s="508">
        <v>0</v>
      </c>
      <c r="O152" s="508">
        <v>5</v>
      </c>
      <c r="P152" s="508">
        <v>1</v>
      </c>
      <c r="Q152" s="510" t="s">
        <v>283</v>
      </c>
    </row>
    <row r="153" spans="2:17" ht="11.25">
      <c r="B153" s="511" t="s">
        <v>531</v>
      </c>
      <c r="C153" s="508">
        <v>10</v>
      </c>
      <c r="D153" s="508">
        <v>0</v>
      </c>
      <c r="E153" s="509" t="s">
        <v>283</v>
      </c>
      <c r="F153" s="509" t="s">
        <v>283</v>
      </c>
      <c r="G153" s="509" t="s">
        <v>283</v>
      </c>
      <c r="H153" s="508">
        <v>0</v>
      </c>
      <c r="I153" s="508">
        <v>0</v>
      </c>
      <c r="J153" s="509" t="s">
        <v>283</v>
      </c>
      <c r="K153" s="508">
        <v>0</v>
      </c>
      <c r="L153" s="508">
        <v>1</v>
      </c>
      <c r="M153" s="508">
        <v>0</v>
      </c>
      <c r="N153" s="509" t="s">
        <v>283</v>
      </c>
      <c r="O153" s="508">
        <v>7</v>
      </c>
      <c r="P153" s="508">
        <v>1</v>
      </c>
      <c r="Q153" s="510" t="s">
        <v>283</v>
      </c>
    </row>
    <row r="154" spans="2:17" ht="11.25">
      <c r="B154" s="511" t="s">
        <v>532</v>
      </c>
      <c r="C154" s="508">
        <v>4</v>
      </c>
      <c r="D154" s="508">
        <v>0</v>
      </c>
      <c r="E154" s="509" t="s">
        <v>283</v>
      </c>
      <c r="F154" s="509" t="s">
        <v>283</v>
      </c>
      <c r="G154" s="509" t="s">
        <v>283</v>
      </c>
      <c r="H154" s="508">
        <v>0</v>
      </c>
      <c r="I154" s="508">
        <v>0</v>
      </c>
      <c r="J154" s="509" t="s">
        <v>283</v>
      </c>
      <c r="K154" s="509" t="s">
        <v>283</v>
      </c>
      <c r="L154" s="508">
        <v>0</v>
      </c>
      <c r="M154" s="508">
        <v>0</v>
      </c>
      <c r="N154" s="509" t="s">
        <v>283</v>
      </c>
      <c r="O154" s="508">
        <v>3</v>
      </c>
      <c r="P154" s="508">
        <v>0</v>
      </c>
      <c r="Q154" s="510" t="s">
        <v>283</v>
      </c>
    </row>
    <row r="155" spans="2:17" ht="11.25">
      <c r="B155" s="507" t="s">
        <v>533</v>
      </c>
      <c r="C155" s="508">
        <v>1</v>
      </c>
      <c r="D155" s="509" t="s">
        <v>283</v>
      </c>
      <c r="E155" s="509" t="s">
        <v>283</v>
      </c>
      <c r="F155" s="509" t="s">
        <v>283</v>
      </c>
      <c r="G155" s="509" t="s">
        <v>283</v>
      </c>
      <c r="H155" s="508">
        <v>0</v>
      </c>
      <c r="I155" s="508">
        <v>0</v>
      </c>
      <c r="J155" s="509" t="s">
        <v>283</v>
      </c>
      <c r="K155" s="509" t="s">
        <v>283</v>
      </c>
      <c r="L155" s="508">
        <v>0</v>
      </c>
      <c r="M155" s="509" t="s">
        <v>283</v>
      </c>
      <c r="N155" s="508">
        <v>0</v>
      </c>
      <c r="O155" s="508">
        <v>0</v>
      </c>
      <c r="P155" s="509" t="s">
        <v>283</v>
      </c>
      <c r="Q155" s="510" t="s">
        <v>283</v>
      </c>
    </row>
    <row r="156" spans="2:17" ht="11.25">
      <c r="B156" s="504" t="s">
        <v>534</v>
      </c>
      <c r="C156" s="505">
        <v>25</v>
      </c>
      <c r="D156" s="505">
        <v>3</v>
      </c>
      <c r="E156" s="512" t="s">
        <v>283</v>
      </c>
      <c r="F156" s="512" t="s">
        <v>283</v>
      </c>
      <c r="G156" s="512" t="s">
        <v>283</v>
      </c>
      <c r="H156" s="505">
        <v>0</v>
      </c>
      <c r="I156" s="505">
        <v>7</v>
      </c>
      <c r="J156" s="512" t="s">
        <v>283</v>
      </c>
      <c r="K156" s="505">
        <v>0</v>
      </c>
      <c r="L156" s="505">
        <v>6</v>
      </c>
      <c r="M156" s="505">
        <v>0</v>
      </c>
      <c r="N156" s="505">
        <v>1</v>
      </c>
      <c r="O156" s="505">
        <v>8</v>
      </c>
      <c r="P156" s="512" t="s">
        <v>283</v>
      </c>
      <c r="Q156" s="513" t="s">
        <v>283</v>
      </c>
    </row>
    <row r="157" spans="2:17" ht="11.25">
      <c r="B157" s="507" t="s">
        <v>523</v>
      </c>
      <c r="C157" s="508">
        <v>9</v>
      </c>
      <c r="D157" s="514">
        <v>1</v>
      </c>
      <c r="E157" s="515" t="s">
        <v>283</v>
      </c>
      <c r="F157" s="515" t="s">
        <v>283</v>
      </c>
      <c r="G157" s="515" t="s">
        <v>283</v>
      </c>
      <c r="H157" s="514">
        <v>0</v>
      </c>
      <c r="I157" s="514">
        <v>4</v>
      </c>
      <c r="J157" s="515" t="s">
        <v>283</v>
      </c>
      <c r="K157" s="514">
        <v>0</v>
      </c>
      <c r="L157" s="514">
        <v>1</v>
      </c>
      <c r="M157" s="514">
        <v>0</v>
      </c>
      <c r="N157" s="514">
        <v>0</v>
      </c>
      <c r="O157" s="514">
        <v>2</v>
      </c>
      <c r="P157" s="515" t="s">
        <v>283</v>
      </c>
      <c r="Q157" s="516" t="s">
        <v>283</v>
      </c>
    </row>
    <row r="158" spans="2:17" ht="11.25">
      <c r="B158" s="511" t="s">
        <v>524</v>
      </c>
      <c r="C158" s="508">
        <v>6</v>
      </c>
      <c r="D158" s="514">
        <v>0</v>
      </c>
      <c r="E158" s="515" t="s">
        <v>283</v>
      </c>
      <c r="F158" s="515" t="s">
        <v>283</v>
      </c>
      <c r="G158" s="515" t="s">
        <v>283</v>
      </c>
      <c r="H158" s="515" t="s">
        <v>283</v>
      </c>
      <c r="I158" s="514">
        <v>2</v>
      </c>
      <c r="J158" s="515" t="s">
        <v>283</v>
      </c>
      <c r="K158" s="514">
        <v>0</v>
      </c>
      <c r="L158" s="514">
        <v>2</v>
      </c>
      <c r="M158" s="514">
        <v>0</v>
      </c>
      <c r="N158" s="514">
        <v>0</v>
      </c>
      <c r="O158" s="514">
        <v>2</v>
      </c>
      <c r="P158" s="515" t="s">
        <v>283</v>
      </c>
      <c r="Q158" s="516" t="s">
        <v>283</v>
      </c>
    </row>
    <row r="159" spans="2:17" ht="11.25">
      <c r="B159" s="511" t="s">
        <v>525</v>
      </c>
      <c r="C159" s="508">
        <v>3</v>
      </c>
      <c r="D159" s="514">
        <v>1</v>
      </c>
      <c r="E159" s="515" t="s">
        <v>283</v>
      </c>
      <c r="F159" s="515" t="s">
        <v>283</v>
      </c>
      <c r="G159" s="515" t="s">
        <v>283</v>
      </c>
      <c r="H159" s="514">
        <v>0</v>
      </c>
      <c r="I159" s="514">
        <v>0</v>
      </c>
      <c r="J159" s="515" t="s">
        <v>283</v>
      </c>
      <c r="K159" s="515" t="s">
        <v>283</v>
      </c>
      <c r="L159" s="514">
        <v>1</v>
      </c>
      <c r="M159" s="515" t="s">
        <v>283</v>
      </c>
      <c r="N159" s="514">
        <v>0</v>
      </c>
      <c r="O159" s="514">
        <v>1</v>
      </c>
      <c r="P159" s="515" t="s">
        <v>283</v>
      </c>
      <c r="Q159" s="516" t="s">
        <v>283</v>
      </c>
    </row>
    <row r="160" spans="2:17" ht="11.25">
      <c r="B160" s="511" t="s">
        <v>526</v>
      </c>
      <c r="C160" s="508">
        <v>2</v>
      </c>
      <c r="D160" s="514">
        <v>0</v>
      </c>
      <c r="E160" s="515" t="s">
        <v>283</v>
      </c>
      <c r="F160" s="515" t="s">
        <v>283</v>
      </c>
      <c r="G160" s="515" t="s">
        <v>283</v>
      </c>
      <c r="H160" s="515" t="s">
        <v>283</v>
      </c>
      <c r="I160" s="514">
        <v>0</v>
      </c>
      <c r="J160" s="515" t="s">
        <v>283</v>
      </c>
      <c r="K160" s="515" t="s">
        <v>283</v>
      </c>
      <c r="L160" s="514">
        <v>1</v>
      </c>
      <c r="M160" s="515" t="s">
        <v>283</v>
      </c>
      <c r="N160" s="514">
        <v>0</v>
      </c>
      <c r="O160" s="514">
        <v>1</v>
      </c>
      <c r="P160" s="515" t="s">
        <v>283</v>
      </c>
      <c r="Q160" s="516" t="s">
        <v>283</v>
      </c>
    </row>
    <row r="161" spans="2:17" ht="11.25">
      <c r="B161" s="511" t="s">
        <v>527</v>
      </c>
      <c r="C161" s="508">
        <v>1</v>
      </c>
      <c r="D161" s="514">
        <v>0</v>
      </c>
      <c r="E161" s="515" t="s">
        <v>283</v>
      </c>
      <c r="F161" s="515" t="s">
        <v>283</v>
      </c>
      <c r="G161" s="515" t="s">
        <v>283</v>
      </c>
      <c r="H161" s="514">
        <v>0</v>
      </c>
      <c r="I161" s="514">
        <v>0</v>
      </c>
      <c r="J161" s="515" t="s">
        <v>283</v>
      </c>
      <c r="K161" s="515" t="s">
        <v>283</v>
      </c>
      <c r="L161" s="514">
        <v>0</v>
      </c>
      <c r="M161" s="515" t="s">
        <v>283</v>
      </c>
      <c r="N161" s="514">
        <v>0</v>
      </c>
      <c r="O161" s="514">
        <v>1</v>
      </c>
      <c r="P161" s="515" t="s">
        <v>283</v>
      </c>
      <c r="Q161" s="516" t="s">
        <v>283</v>
      </c>
    </row>
    <row r="162" spans="2:17" ht="11.25">
      <c r="B162" s="511" t="s">
        <v>528</v>
      </c>
      <c r="C162" s="508">
        <v>1</v>
      </c>
      <c r="D162" s="514">
        <v>0</v>
      </c>
      <c r="E162" s="515" t="s">
        <v>283</v>
      </c>
      <c r="F162" s="515" t="s">
        <v>283</v>
      </c>
      <c r="G162" s="515" t="s">
        <v>283</v>
      </c>
      <c r="H162" s="515" t="s">
        <v>283</v>
      </c>
      <c r="I162" s="514">
        <v>0</v>
      </c>
      <c r="J162" s="515" t="s">
        <v>283</v>
      </c>
      <c r="K162" s="515" t="s">
        <v>283</v>
      </c>
      <c r="L162" s="514">
        <v>0</v>
      </c>
      <c r="M162" s="515" t="s">
        <v>283</v>
      </c>
      <c r="N162" s="514">
        <v>0</v>
      </c>
      <c r="O162" s="514">
        <v>0</v>
      </c>
      <c r="P162" s="515" t="s">
        <v>283</v>
      </c>
      <c r="Q162" s="516" t="s">
        <v>283</v>
      </c>
    </row>
    <row r="163" spans="2:17" ht="11.25">
      <c r="B163" s="511" t="s">
        <v>529</v>
      </c>
      <c r="C163" s="508">
        <v>2</v>
      </c>
      <c r="D163" s="514">
        <v>0</v>
      </c>
      <c r="E163" s="515" t="s">
        <v>283</v>
      </c>
      <c r="F163" s="515" t="s">
        <v>283</v>
      </c>
      <c r="G163" s="515" t="s">
        <v>283</v>
      </c>
      <c r="H163" s="515" t="s">
        <v>283</v>
      </c>
      <c r="I163" s="514">
        <v>0</v>
      </c>
      <c r="J163" s="515" t="s">
        <v>283</v>
      </c>
      <c r="K163" s="515" t="s">
        <v>283</v>
      </c>
      <c r="L163" s="514">
        <v>1</v>
      </c>
      <c r="M163" s="515" t="s">
        <v>283</v>
      </c>
      <c r="N163" s="515" t="s">
        <v>283</v>
      </c>
      <c r="O163" s="514">
        <v>1</v>
      </c>
      <c r="P163" s="515" t="s">
        <v>283</v>
      </c>
      <c r="Q163" s="516" t="s">
        <v>283</v>
      </c>
    </row>
    <row r="164" spans="2:17" ht="11.25">
      <c r="B164" s="511" t="s">
        <v>530</v>
      </c>
      <c r="C164" s="508">
        <v>1</v>
      </c>
      <c r="D164" s="514">
        <v>0</v>
      </c>
      <c r="E164" s="515" t="s">
        <v>283</v>
      </c>
      <c r="F164" s="515" t="s">
        <v>283</v>
      </c>
      <c r="G164" s="515" t="s">
        <v>283</v>
      </c>
      <c r="H164" s="515" t="s">
        <v>283</v>
      </c>
      <c r="I164" s="515" t="s">
        <v>283</v>
      </c>
      <c r="J164" s="515" t="s">
        <v>283</v>
      </c>
      <c r="K164" s="515" t="s">
        <v>283</v>
      </c>
      <c r="L164" s="514">
        <v>0</v>
      </c>
      <c r="M164" s="515" t="s">
        <v>283</v>
      </c>
      <c r="N164" s="515" t="s">
        <v>283</v>
      </c>
      <c r="O164" s="514">
        <v>0</v>
      </c>
      <c r="P164" s="515" t="s">
        <v>283</v>
      </c>
      <c r="Q164" s="516" t="s">
        <v>283</v>
      </c>
    </row>
    <row r="165" spans="2:17" ht="11.25">
      <c r="B165" s="511" t="s">
        <v>531</v>
      </c>
      <c r="C165" s="508">
        <v>1</v>
      </c>
      <c r="D165" s="514">
        <v>0</v>
      </c>
      <c r="E165" s="515" t="s">
        <v>283</v>
      </c>
      <c r="F165" s="515" t="s">
        <v>283</v>
      </c>
      <c r="G165" s="515" t="s">
        <v>283</v>
      </c>
      <c r="H165" s="515" t="s">
        <v>283</v>
      </c>
      <c r="I165" s="515" t="s">
        <v>283</v>
      </c>
      <c r="J165" s="515" t="s">
        <v>283</v>
      </c>
      <c r="K165" s="514">
        <v>0</v>
      </c>
      <c r="L165" s="514">
        <v>0</v>
      </c>
      <c r="M165" s="515" t="s">
        <v>283</v>
      </c>
      <c r="N165" s="515" t="s">
        <v>283</v>
      </c>
      <c r="O165" s="514">
        <v>0</v>
      </c>
      <c r="P165" s="515" t="s">
        <v>283</v>
      </c>
      <c r="Q165" s="516" t="s">
        <v>283</v>
      </c>
    </row>
    <row r="166" spans="2:17" ht="11.25">
      <c r="B166" s="511" t="s">
        <v>532</v>
      </c>
      <c r="C166" s="508">
        <v>0</v>
      </c>
      <c r="D166" s="515" t="s">
        <v>283</v>
      </c>
      <c r="E166" s="515" t="s">
        <v>283</v>
      </c>
      <c r="F166" s="515" t="s">
        <v>283</v>
      </c>
      <c r="G166" s="515" t="s">
        <v>283</v>
      </c>
      <c r="H166" s="515" t="s">
        <v>283</v>
      </c>
      <c r="I166" s="515" t="s">
        <v>283</v>
      </c>
      <c r="J166" s="515" t="s">
        <v>283</v>
      </c>
      <c r="K166" s="515" t="s">
        <v>283</v>
      </c>
      <c r="L166" s="515" t="s">
        <v>283</v>
      </c>
      <c r="M166" s="515" t="s">
        <v>283</v>
      </c>
      <c r="N166" s="515" t="s">
        <v>283</v>
      </c>
      <c r="O166" s="514">
        <v>0</v>
      </c>
      <c r="P166" s="515" t="s">
        <v>283</v>
      </c>
      <c r="Q166" s="516" t="s">
        <v>283</v>
      </c>
    </row>
    <row r="167" spans="2:17" ht="11.25">
      <c r="B167" s="507" t="s">
        <v>533</v>
      </c>
      <c r="C167" s="508">
        <v>0</v>
      </c>
      <c r="D167" s="515" t="s">
        <v>283</v>
      </c>
      <c r="E167" s="515" t="s">
        <v>283</v>
      </c>
      <c r="F167" s="515" t="s">
        <v>283</v>
      </c>
      <c r="G167" s="515" t="s">
        <v>283</v>
      </c>
      <c r="H167" s="515" t="s">
        <v>283</v>
      </c>
      <c r="I167" s="515" t="s">
        <v>283</v>
      </c>
      <c r="J167" s="515" t="s">
        <v>283</v>
      </c>
      <c r="K167" s="515" t="s">
        <v>283</v>
      </c>
      <c r="L167" s="514">
        <v>0</v>
      </c>
      <c r="M167" s="515" t="s">
        <v>283</v>
      </c>
      <c r="N167" s="515" t="s">
        <v>283</v>
      </c>
      <c r="O167" s="514">
        <v>0</v>
      </c>
      <c r="P167" s="515" t="s">
        <v>283</v>
      </c>
      <c r="Q167" s="516" t="s">
        <v>283</v>
      </c>
    </row>
    <row r="168" spans="2:17" ht="11.25">
      <c r="B168" s="504" t="s">
        <v>535</v>
      </c>
      <c r="C168" s="505">
        <v>215</v>
      </c>
      <c r="D168" s="505">
        <v>2</v>
      </c>
      <c r="E168" s="505">
        <v>0</v>
      </c>
      <c r="F168" s="512" t="s">
        <v>283</v>
      </c>
      <c r="G168" s="505">
        <v>0</v>
      </c>
      <c r="H168" s="505">
        <v>10</v>
      </c>
      <c r="I168" s="505">
        <v>69</v>
      </c>
      <c r="J168" s="505">
        <v>0</v>
      </c>
      <c r="K168" s="505">
        <v>4</v>
      </c>
      <c r="L168" s="505">
        <v>47</v>
      </c>
      <c r="M168" s="505">
        <v>8</v>
      </c>
      <c r="N168" s="505">
        <v>1</v>
      </c>
      <c r="O168" s="505">
        <v>69</v>
      </c>
      <c r="P168" s="505">
        <v>5</v>
      </c>
      <c r="Q168" s="506">
        <v>0</v>
      </c>
    </row>
    <row r="169" spans="2:17" ht="11.25">
      <c r="B169" s="507" t="s">
        <v>523</v>
      </c>
      <c r="C169" s="508">
        <v>8</v>
      </c>
      <c r="D169" s="514">
        <v>1</v>
      </c>
      <c r="E169" s="514">
        <v>0</v>
      </c>
      <c r="F169" s="515" t="s">
        <v>283</v>
      </c>
      <c r="G169" s="515" t="s">
        <v>283</v>
      </c>
      <c r="H169" s="514">
        <v>0</v>
      </c>
      <c r="I169" s="514">
        <v>1</v>
      </c>
      <c r="J169" s="515" t="s">
        <v>283</v>
      </c>
      <c r="K169" s="514">
        <v>0</v>
      </c>
      <c r="L169" s="514">
        <v>3</v>
      </c>
      <c r="M169" s="514">
        <v>0</v>
      </c>
      <c r="N169" s="514">
        <v>0</v>
      </c>
      <c r="O169" s="514">
        <v>3</v>
      </c>
      <c r="P169" s="515">
        <v>0</v>
      </c>
      <c r="Q169" s="516" t="s">
        <v>283</v>
      </c>
    </row>
    <row r="170" spans="2:17" ht="11.25">
      <c r="B170" s="511" t="s">
        <v>524</v>
      </c>
      <c r="C170" s="508">
        <v>28</v>
      </c>
      <c r="D170" s="514">
        <v>1</v>
      </c>
      <c r="E170" s="515" t="s">
        <v>283</v>
      </c>
      <c r="F170" s="515" t="s">
        <v>283</v>
      </c>
      <c r="G170" s="515" t="s">
        <v>283</v>
      </c>
      <c r="H170" s="514">
        <v>1</v>
      </c>
      <c r="I170" s="514">
        <v>7</v>
      </c>
      <c r="J170" s="514">
        <v>0</v>
      </c>
      <c r="K170" s="514">
        <v>0</v>
      </c>
      <c r="L170" s="514">
        <v>11</v>
      </c>
      <c r="M170" s="514">
        <v>1</v>
      </c>
      <c r="N170" s="514">
        <v>0</v>
      </c>
      <c r="O170" s="514">
        <v>8</v>
      </c>
      <c r="P170" s="515">
        <v>0</v>
      </c>
      <c r="Q170" s="516" t="s">
        <v>283</v>
      </c>
    </row>
    <row r="171" spans="2:17" ht="11.25">
      <c r="B171" s="511" t="s">
        <v>525</v>
      </c>
      <c r="C171" s="508">
        <v>42</v>
      </c>
      <c r="D171" s="514">
        <v>0</v>
      </c>
      <c r="E171" s="515" t="s">
        <v>283</v>
      </c>
      <c r="F171" s="515" t="s">
        <v>283</v>
      </c>
      <c r="G171" s="515" t="s">
        <v>283</v>
      </c>
      <c r="H171" s="514">
        <v>2</v>
      </c>
      <c r="I171" s="514">
        <v>17</v>
      </c>
      <c r="J171" s="514">
        <v>0</v>
      </c>
      <c r="K171" s="514">
        <v>1</v>
      </c>
      <c r="L171" s="514">
        <v>10</v>
      </c>
      <c r="M171" s="514">
        <v>1</v>
      </c>
      <c r="N171" s="514">
        <v>0</v>
      </c>
      <c r="O171" s="514">
        <v>11</v>
      </c>
      <c r="P171" s="515">
        <v>1</v>
      </c>
      <c r="Q171" s="519">
        <v>0</v>
      </c>
    </row>
    <row r="172" spans="2:17" ht="11.25">
      <c r="B172" s="511" t="s">
        <v>526</v>
      </c>
      <c r="C172" s="508">
        <v>36</v>
      </c>
      <c r="D172" s="514">
        <v>0</v>
      </c>
      <c r="E172" s="515" t="s">
        <v>283</v>
      </c>
      <c r="F172" s="515" t="s">
        <v>283</v>
      </c>
      <c r="G172" s="515" t="s">
        <v>283</v>
      </c>
      <c r="H172" s="514">
        <v>2</v>
      </c>
      <c r="I172" s="514">
        <v>16</v>
      </c>
      <c r="J172" s="515" t="s">
        <v>283</v>
      </c>
      <c r="K172" s="514">
        <v>0</v>
      </c>
      <c r="L172" s="514">
        <v>7</v>
      </c>
      <c r="M172" s="514">
        <v>1</v>
      </c>
      <c r="N172" s="514">
        <v>0</v>
      </c>
      <c r="O172" s="514">
        <v>9</v>
      </c>
      <c r="P172" s="515">
        <v>0</v>
      </c>
      <c r="Q172" s="516" t="s">
        <v>283</v>
      </c>
    </row>
    <row r="173" spans="2:17" ht="11.25">
      <c r="B173" s="511" t="s">
        <v>527</v>
      </c>
      <c r="C173" s="508">
        <v>35</v>
      </c>
      <c r="D173" s="515" t="s">
        <v>283</v>
      </c>
      <c r="E173" s="515" t="s">
        <v>283</v>
      </c>
      <c r="F173" s="515" t="s">
        <v>283</v>
      </c>
      <c r="G173" s="514">
        <v>0</v>
      </c>
      <c r="H173" s="514">
        <v>2</v>
      </c>
      <c r="I173" s="514">
        <v>14</v>
      </c>
      <c r="J173" s="515" t="s">
        <v>283</v>
      </c>
      <c r="K173" s="514">
        <v>1</v>
      </c>
      <c r="L173" s="514">
        <v>7</v>
      </c>
      <c r="M173" s="514">
        <v>2</v>
      </c>
      <c r="N173" s="514">
        <v>0</v>
      </c>
      <c r="O173" s="514">
        <v>9</v>
      </c>
      <c r="P173" s="515">
        <v>0</v>
      </c>
      <c r="Q173" s="516" t="s">
        <v>283</v>
      </c>
    </row>
    <row r="174" spans="2:17" ht="11.25">
      <c r="B174" s="511" t="s">
        <v>528</v>
      </c>
      <c r="C174" s="508">
        <v>19</v>
      </c>
      <c r="D174" s="515" t="s">
        <v>283</v>
      </c>
      <c r="E174" s="515" t="s">
        <v>283</v>
      </c>
      <c r="F174" s="515" t="s">
        <v>283</v>
      </c>
      <c r="G174" s="515" t="s">
        <v>283</v>
      </c>
      <c r="H174" s="514">
        <v>1</v>
      </c>
      <c r="I174" s="514">
        <v>8</v>
      </c>
      <c r="J174" s="515" t="s">
        <v>283</v>
      </c>
      <c r="K174" s="514">
        <v>1</v>
      </c>
      <c r="L174" s="514">
        <v>3</v>
      </c>
      <c r="M174" s="514">
        <v>1</v>
      </c>
      <c r="N174" s="514">
        <v>0</v>
      </c>
      <c r="O174" s="514">
        <v>6</v>
      </c>
      <c r="P174" s="515">
        <v>0</v>
      </c>
      <c r="Q174" s="516" t="s">
        <v>283</v>
      </c>
    </row>
    <row r="175" spans="2:17" ht="11.25">
      <c r="B175" s="511" t="s">
        <v>529</v>
      </c>
      <c r="C175" s="508">
        <v>22</v>
      </c>
      <c r="D175" s="515" t="s">
        <v>283</v>
      </c>
      <c r="E175" s="515" t="s">
        <v>283</v>
      </c>
      <c r="F175" s="515" t="s">
        <v>283</v>
      </c>
      <c r="G175" s="515" t="s">
        <v>283</v>
      </c>
      <c r="H175" s="514">
        <v>1</v>
      </c>
      <c r="I175" s="514">
        <v>6</v>
      </c>
      <c r="J175" s="515" t="s">
        <v>283</v>
      </c>
      <c r="K175" s="514">
        <v>0</v>
      </c>
      <c r="L175" s="514">
        <v>4</v>
      </c>
      <c r="M175" s="514">
        <v>1</v>
      </c>
      <c r="N175" s="514">
        <v>0</v>
      </c>
      <c r="O175" s="514">
        <v>9</v>
      </c>
      <c r="P175" s="515">
        <v>1</v>
      </c>
      <c r="Q175" s="516" t="s">
        <v>283</v>
      </c>
    </row>
    <row r="176" spans="2:17" ht="11.25">
      <c r="B176" s="511" t="s">
        <v>530</v>
      </c>
      <c r="C176" s="508">
        <v>10</v>
      </c>
      <c r="D176" s="514">
        <v>0</v>
      </c>
      <c r="E176" s="515" t="s">
        <v>283</v>
      </c>
      <c r="F176" s="515" t="s">
        <v>283</v>
      </c>
      <c r="G176" s="515" t="s">
        <v>283</v>
      </c>
      <c r="H176" s="514">
        <v>0</v>
      </c>
      <c r="I176" s="514">
        <v>2</v>
      </c>
      <c r="J176" s="514">
        <v>0</v>
      </c>
      <c r="K176" s="514">
        <v>0</v>
      </c>
      <c r="L176" s="514">
        <v>1</v>
      </c>
      <c r="M176" s="514">
        <v>0</v>
      </c>
      <c r="N176" s="514">
        <v>0</v>
      </c>
      <c r="O176" s="514">
        <v>5</v>
      </c>
      <c r="P176" s="515">
        <v>1</v>
      </c>
      <c r="Q176" s="516" t="s">
        <v>283</v>
      </c>
    </row>
    <row r="177" spans="2:17" ht="11.25">
      <c r="B177" s="511" t="s">
        <v>531</v>
      </c>
      <c r="C177" s="508">
        <v>10</v>
      </c>
      <c r="D177" s="515" t="s">
        <v>283</v>
      </c>
      <c r="E177" s="515" t="s">
        <v>283</v>
      </c>
      <c r="F177" s="515" t="s">
        <v>283</v>
      </c>
      <c r="G177" s="515" t="s">
        <v>283</v>
      </c>
      <c r="H177" s="514">
        <v>0</v>
      </c>
      <c r="I177" s="514">
        <v>0</v>
      </c>
      <c r="J177" s="515" t="s">
        <v>283</v>
      </c>
      <c r="K177" s="514">
        <v>0</v>
      </c>
      <c r="L177" s="514">
        <v>0</v>
      </c>
      <c r="M177" s="514">
        <v>0</v>
      </c>
      <c r="N177" s="515" t="s">
        <v>283</v>
      </c>
      <c r="O177" s="514">
        <v>7</v>
      </c>
      <c r="P177" s="515">
        <v>1</v>
      </c>
      <c r="Q177" s="516" t="s">
        <v>283</v>
      </c>
    </row>
    <row r="178" spans="2:17" ht="11.25">
      <c r="B178" s="511" t="s">
        <v>532</v>
      </c>
      <c r="C178" s="508">
        <v>4</v>
      </c>
      <c r="D178" s="514">
        <v>0</v>
      </c>
      <c r="E178" s="515" t="s">
        <v>283</v>
      </c>
      <c r="F178" s="515" t="s">
        <v>283</v>
      </c>
      <c r="G178" s="515" t="s">
        <v>283</v>
      </c>
      <c r="H178" s="514">
        <v>0</v>
      </c>
      <c r="I178" s="514">
        <v>0</v>
      </c>
      <c r="J178" s="515" t="s">
        <v>283</v>
      </c>
      <c r="K178" s="515" t="s">
        <v>283</v>
      </c>
      <c r="L178" s="514">
        <v>0</v>
      </c>
      <c r="M178" s="514">
        <v>0</v>
      </c>
      <c r="N178" s="515" t="s">
        <v>283</v>
      </c>
      <c r="O178" s="514">
        <v>3</v>
      </c>
      <c r="P178" s="515">
        <v>0</v>
      </c>
      <c r="Q178" s="516" t="s">
        <v>283</v>
      </c>
    </row>
    <row r="179" spans="2:17" ht="11.25">
      <c r="B179" s="507" t="s">
        <v>533</v>
      </c>
      <c r="C179" s="508">
        <v>0</v>
      </c>
      <c r="D179" s="515" t="s">
        <v>283</v>
      </c>
      <c r="E179" s="515" t="s">
        <v>283</v>
      </c>
      <c r="F179" s="515" t="s">
        <v>283</v>
      </c>
      <c r="G179" s="515" t="s">
        <v>283</v>
      </c>
      <c r="H179" s="514">
        <v>0</v>
      </c>
      <c r="I179" s="514">
        <v>0</v>
      </c>
      <c r="J179" s="515" t="s">
        <v>283</v>
      </c>
      <c r="K179" s="515" t="s">
        <v>283</v>
      </c>
      <c r="L179" s="514">
        <v>0</v>
      </c>
      <c r="M179" s="515" t="s">
        <v>283</v>
      </c>
      <c r="N179" s="514">
        <v>0</v>
      </c>
      <c r="O179" s="514">
        <v>0</v>
      </c>
      <c r="P179" s="515" t="s">
        <v>283</v>
      </c>
      <c r="Q179" s="516" t="s">
        <v>283</v>
      </c>
    </row>
    <row r="180" spans="2:17" ht="22.5">
      <c r="B180" s="504" t="s">
        <v>536</v>
      </c>
      <c r="C180" s="505">
        <v>145</v>
      </c>
      <c r="D180" s="505">
        <v>0</v>
      </c>
      <c r="E180" s="512" t="s">
        <v>283</v>
      </c>
      <c r="F180" s="512" t="s">
        <v>283</v>
      </c>
      <c r="G180" s="505">
        <v>0</v>
      </c>
      <c r="H180" s="505">
        <v>6</v>
      </c>
      <c r="I180" s="505">
        <v>55</v>
      </c>
      <c r="J180" s="505">
        <v>0</v>
      </c>
      <c r="K180" s="505">
        <v>2</v>
      </c>
      <c r="L180" s="505">
        <v>23</v>
      </c>
      <c r="M180" s="505">
        <v>6</v>
      </c>
      <c r="N180" s="505">
        <v>0</v>
      </c>
      <c r="O180" s="505">
        <v>48</v>
      </c>
      <c r="P180" s="505">
        <v>3</v>
      </c>
      <c r="Q180" s="506">
        <v>0</v>
      </c>
    </row>
    <row r="181" spans="2:17" ht="11.25">
      <c r="B181" s="507" t="s">
        <v>523</v>
      </c>
      <c r="C181" s="508">
        <v>0</v>
      </c>
      <c r="D181" s="515" t="s">
        <v>283</v>
      </c>
      <c r="E181" s="515" t="s">
        <v>283</v>
      </c>
      <c r="F181" s="515" t="s">
        <v>283</v>
      </c>
      <c r="G181" s="515" t="s">
        <v>283</v>
      </c>
      <c r="H181" s="515" t="s">
        <v>283</v>
      </c>
      <c r="I181" s="514">
        <v>0</v>
      </c>
      <c r="J181" s="515" t="s">
        <v>283</v>
      </c>
      <c r="K181" s="515" t="s">
        <v>283</v>
      </c>
      <c r="L181" s="514">
        <v>0</v>
      </c>
      <c r="M181" s="515" t="s">
        <v>283</v>
      </c>
      <c r="N181" s="515" t="s">
        <v>283</v>
      </c>
      <c r="O181" s="514">
        <v>0</v>
      </c>
      <c r="P181" s="515" t="s">
        <v>283</v>
      </c>
      <c r="Q181" s="516" t="s">
        <v>283</v>
      </c>
    </row>
    <row r="182" spans="2:17" ht="11.25">
      <c r="B182" s="511" t="s">
        <v>524</v>
      </c>
      <c r="C182" s="508">
        <v>3</v>
      </c>
      <c r="D182" s="514">
        <v>0</v>
      </c>
      <c r="E182" s="515" t="s">
        <v>283</v>
      </c>
      <c r="F182" s="515" t="s">
        <v>283</v>
      </c>
      <c r="G182" s="515" t="s">
        <v>283</v>
      </c>
      <c r="H182" s="514">
        <v>0</v>
      </c>
      <c r="I182" s="514">
        <v>1</v>
      </c>
      <c r="J182" s="515" t="s">
        <v>283</v>
      </c>
      <c r="K182" s="515" t="s">
        <v>283</v>
      </c>
      <c r="L182" s="514">
        <v>1</v>
      </c>
      <c r="M182" s="514">
        <v>0</v>
      </c>
      <c r="N182" s="515" t="s">
        <v>283</v>
      </c>
      <c r="O182" s="514">
        <v>1</v>
      </c>
      <c r="P182" s="515" t="s">
        <v>283</v>
      </c>
      <c r="Q182" s="516" t="s">
        <v>283</v>
      </c>
    </row>
    <row r="183" spans="2:17" ht="11.25">
      <c r="B183" s="511" t="s">
        <v>525</v>
      </c>
      <c r="C183" s="508">
        <v>22</v>
      </c>
      <c r="D183" s="514">
        <v>0</v>
      </c>
      <c r="E183" s="515" t="s">
        <v>283</v>
      </c>
      <c r="F183" s="515" t="s">
        <v>283</v>
      </c>
      <c r="G183" s="515" t="s">
        <v>283</v>
      </c>
      <c r="H183" s="514">
        <v>1</v>
      </c>
      <c r="I183" s="514">
        <v>12</v>
      </c>
      <c r="J183" s="515" t="s">
        <v>283</v>
      </c>
      <c r="K183" s="514">
        <v>0</v>
      </c>
      <c r="L183" s="514">
        <v>3</v>
      </c>
      <c r="M183" s="514">
        <v>1</v>
      </c>
      <c r="N183" s="514">
        <v>0</v>
      </c>
      <c r="O183" s="514">
        <v>5</v>
      </c>
      <c r="P183" s="515" t="s">
        <v>283</v>
      </c>
      <c r="Q183" s="519">
        <v>0</v>
      </c>
    </row>
    <row r="184" spans="2:17" ht="11.25">
      <c r="B184" s="511" t="s">
        <v>526</v>
      </c>
      <c r="C184" s="508">
        <v>29</v>
      </c>
      <c r="D184" s="514">
        <v>0</v>
      </c>
      <c r="E184" s="515" t="s">
        <v>283</v>
      </c>
      <c r="F184" s="515" t="s">
        <v>283</v>
      </c>
      <c r="G184" s="515" t="s">
        <v>283</v>
      </c>
      <c r="H184" s="514">
        <v>2</v>
      </c>
      <c r="I184" s="514">
        <v>14</v>
      </c>
      <c r="J184" s="515" t="s">
        <v>283</v>
      </c>
      <c r="K184" s="514">
        <v>0</v>
      </c>
      <c r="L184" s="514">
        <v>5</v>
      </c>
      <c r="M184" s="514">
        <v>1</v>
      </c>
      <c r="N184" s="514">
        <v>0</v>
      </c>
      <c r="O184" s="514">
        <v>6</v>
      </c>
      <c r="P184" s="515" t="s">
        <v>283</v>
      </c>
      <c r="Q184" s="516" t="s">
        <v>283</v>
      </c>
    </row>
    <row r="185" spans="2:17" ht="11.25">
      <c r="B185" s="511" t="s">
        <v>527</v>
      </c>
      <c r="C185" s="508">
        <v>31</v>
      </c>
      <c r="D185" s="515" t="s">
        <v>283</v>
      </c>
      <c r="E185" s="515" t="s">
        <v>283</v>
      </c>
      <c r="F185" s="515" t="s">
        <v>283</v>
      </c>
      <c r="G185" s="514">
        <v>0</v>
      </c>
      <c r="H185" s="514">
        <v>2</v>
      </c>
      <c r="I185" s="514">
        <v>13</v>
      </c>
      <c r="J185" s="515" t="s">
        <v>283</v>
      </c>
      <c r="K185" s="514">
        <v>1</v>
      </c>
      <c r="L185" s="514">
        <v>6</v>
      </c>
      <c r="M185" s="514">
        <v>2</v>
      </c>
      <c r="N185" s="514">
        <v>0</v>
      </c>
      <c r="O185" s="514">
        <v>8</v>
      </c>
      <c r="P185" s="515">
        <v>0</v>
      </c>
      <c r="Q185" s="516" t="s">
        <v>283</v>
      </c>
    </row>
    <row r="186" spans="2:17" ht="11.25">
      <c r="B186" s="511" t="s">
        <v>528</v>
      </c>
      <c r="C186" s="508">
        <v>18</v>
      </c>
      <c r="D186" s="515" t="s">
        <v>283</v>
      </c>
      <c r="E186" s="515" t="s">
        <v>283</v>
      </c>
      <c r="F186" s="515" t="s">
        <v>283</v>
      </c>
      <c r="G186" s="515" t="s">
        <v>283</v>
      </c>
      <c r="H186" s="514">
        <v>1</v>
      </c>
      <c r="I186" s="514">
        <v>7</v>
      </c>
      <c r="J186" s="515" t="s">
        <v>283</v>
      </c>
      <c r="K186" s="514">
        <v>0</v>
      </c>
      <c r="L186" s="514">
        <v>3</v>
      </c>
      <c r="M186" s="514">
        <v>1</v>
      </c>
      <c r="N186" s="514">
        <v>0</v>
      </c>
      <c r="O186" s="514">
        <v>5</v>
      </c>
      <c r="P186" s="515">
        <v>0</v>
      </c>
      <c r="Q186" s="516" t="s">
        <v>283</v>
      </c>
    </row>
    <row r="187" spans="2:17" ht="11.25">
      <c r="B187" s="511" t="s">
        <v>529</v>
      </c>
      <c r="C187" s="508">
        <v>20</v>
      </c>
      <c r="D187" s="515" t="s">
        <v>283</v>
      </c>
      <c r="E187" s="515" t="s">
        <v>283</v>
      </c>
      <c r="F187" s="515" t="s">
        <v>283</v>
      </c>
      <c r="G187" s="515" t="s">
        <v>283</v>
      </c>
      <c r="H187" s="514">
        <v>1</v>
      </c>
      <c r="I187" s="514">
        <v>5</v>
      </c>
      <c r="J187" s="515" t="s">
        <v>283</v>
      </c>
      <c r="K187" s="514">
        <v>0</v>
      </c>
      <c r="L187" s="514">
        <v>3</v>
      </c>
      <c r="M187" s="514">
        <v>1</v>
      </c>
      <c r="N187" s="515" t="s">
        <v>283</v>
      </c>
      <c r="O187" s="514">
        <v>8</v>
      </c>
      <c r="P187" s="515">
        <v>1</v>
      </c>
      <c r="Q187" s="516" t="s">
        <v>283</v>
      </c>
    </row>
    <row r="188" spans="2:17" ht="11.25">
      <c r="B188" s="511" t="s">
        <v>530</v>
      </c>
      <c r="C188" s="508">
        <v>9</v>
      </c>
      <c r="D188" s="514">
        <v>0</v>
      </c>
      <c r="E188" s="515" t="s">
        <v>283</v>
      </c>
      <c r="F188" s="515" t="s">
        <v>283</v>
      </c>
      <c r="G188" s="515" t="s">
        <v>283</v>
      </c>
      <c r="H188" s="514">
        <v>0</v>
      </c>
      <c r="I188" s="514">
        <v>1</v>
      </c>
      <c r="J188" s="514">
        <v>0</v>
      </c>
      <c r="K188" s="514">
        <v>0</v>
      </c>
      <c r="L188" s="514">
        <v>1</v>
      </c>
      <c r="M188" s="514">
        <v>0</v>
      </c>
      <c r="N188" s="515" t="s">
        <v>283</v>
      </c>
      <c r="O188" s="514">
        <v>5</v>
      </c>
      <c r="P188" s="515">
        <v>1</v>
      </c>
      <c r="Q188" s="516" t="s">
        <v>283</v>
      </c>
    </row>
    <row r="189" spans="2:17" ht="11.25">
      <c r="B189" s="511" t="s">
        <v>531</v>
      </c>
      <c r="C189" s="508">
        <v>9</v>
      </c>
      <c r="D189" s="515" t="s">
        <v>283</v>
      </c>
      <c r="E189" s="515" t="s">
        <v>283</v>
      </c>
      <c r="F189" s="515" t="s">
        <v>283</v>
      </c>
      <c r="G189" s="515" t="s">
        <v>283</v>
      </c>
      <c r="H189" s="514">
        <v>0</v>
      </c>
      <c r="I189" s="514">
        <v>0</v>
      </c>
      <c r="J189" s="515" t="s">
        <v>283</v>
      </c>
      <c r="K189" s="514">
        <v>0</v>
      </c>
      <c r="L189" s="514">
        <v>0</v>
      </c>
      <c r="M189" s="514">
        <v>0</v>
      </c>
      <c r="N189" s="515" t="s">
        <v>283</v>
      </c>
      <c r="O189" s="514">
        <v>7</v>
      </c>
      <c r="P189" s="515">
        <v>1</v>
      </c>
      <c r="Q189" s="516" t="s">
        <v>283</v>
      </c>
    </row>
    <row r="190" spans="2:17" ht="11.25">
      <c r="B190" s="511" t="s">
        <v>532</v>
      </c>
      <c r="C190" s="508">
        <v>3</v>
      </c>
      <c r="D190" s="515" t="s">
        <v>283</v>
      </c>
      <c r="E190" s="515" t="s">
        <v>283</v>
      </c>
      <c r="F190" s="515" t="s">
        <v>283</v>
      </c>
      <c r="G190" s="515" t="s">
        <v>283</v>
      </c>
      <c r="H190" s="514">
        <v>0</v>
      </c>
      <c r="I190" s="514">
        <v>0</v>
      </c>
      <c r="J190" s="515" t="s">
        <v>283</v>
      </c>
      <c r="K190" s="515" t="s">
        <v>283</v>
      </c>
      <c r="L190" s="515" t="s">
        <v>283</v>
      </c>
      <c r="M190" s="514">
        <v>0</v>
      </c>
      <c r="N190" s="515" t="s">
        <v>283</v>
      </c>
      <c r="O190" s="514">
        <v>3</v>
      </c>
      <c r="P190" s="515">
        <v>0</v>
      </c>
      <c r="Q190" s="516" t="s">
        <v>283</v>
      </c>
    </row>
    <row r="191" spans="2:17" ht="11.25">
      <c r="B191" s="507" t="s">
        <v>533</v>
      </c>
      <c r="C191" s="508">
        <v>0</v>
      </c>
      <c r="D191" s="515" t="s">
        <v>283</v>
      </c>
      <c r="E191" s="515" t="s">
        <v>283</v>
      </c>
      <c r="F191" s="515" t="s">
        <v>283</v>
      </c>
      <c r="G191" s="515" t="s">
        <v>283</v>
      </c>
      <c r="H191" s="515" t="s">
        <v>283</v>
      </c>
      <c r="I191" s="515" t="s">
        <v>283</v>
      </c>
      <c r="J191" s="515" t="s">
        <v>283</v>
      </c>
      <c r="K191" s="515" t="s">
        <v>283</v>
      </c>
      <c r="L191" s="515" t="s">
        <v>283</v>
      </c>
      <c r="M191" s="515" t="s">
        <v>283</v>
      </c>
      <c r="N191" s="515" t="s">
        <v>283</v>
      </c>
      <c r="O191" s="514">
        <v>0</v>
      </c>
      <c r="P191" s="515" t="s">
        <v>283</v>
      </c>
      <c r="Q191" s="516" t="s">
        <v>283</v>
      </c>
    </row>
    <row r="192" spans="2:17" ht="11.25">
      <c r="B192" s="504" t="s">
        <v>468</v>
      </c>
      <c r="C192" s="505">
        <v>43</v>
      </c>
      <c r="D192" s="505">
        <v>1</v>
      </c>
      <c r="E192" s="512" t="s">
        <v>283</v>
      </c>
      <c r="F192" s="512" t="s">
        <v>283</v>
      </c>
      <c r="G192" s="512" t="s">
        <v>283</v>
      </c>
      <c r="H192" s="505">
        <v>1</v>
      </c>
      <c r="I192" s="505">
        <v>10</v>
      </c>
      <c r="J192" s="505">
        <v>0</v>
      </c>
      <c r="K192" s="505">
        <v>1</v>
      </c>
      <c r="L192" s="505">
        <v>17</v>
      </c>
      <c r="M192" s="505">
        <v>1</v>
      </c>
      <c r="N192" s="505">
        <v>0</v>
      </c>
      <c r="O192" s="505">
        <v>11</v>
      </c>
      <c r="P192" s="505">
        <v>0</v>
      </c>
      <c r="Q192" s="513" t="s">
        <v>283</v>
      </c>
    </row>
    <row r="193" spans="2:17" ht="11.25">
      <c r="B193" s="507" t="s">
        <v>523</v>
      </c>
      <c r="C193" s="508">
        <v>4</v>
      </c>
      <c r="D193" s="514">
        <v>0</v>
      </c>
      <c r="E193" s="515" t="s">
        <v>283</v>
      </c>
      <c r="F193" s="515" t="s">
        <v>283</v>
      </c>
      <c r="G193" s="515" t="s">
        <v>283</v>
      </c>
      <c r="H193" s="515" t="s">
        <v>283</v>
      </c>
      <c r="I193" s="514">
        <v>1</v>
      </c>
      <c r="J193" s="515" t="s">
        <v>283</v>
      </c>
      <c r="K193" s="514">
        <v>0</v>
      </c>
      <c r="L193" s="514">
        <v>1</v>
      </c>
      <c r="M193" s="515" t="s">
        <v>283</v>
      </c>
      <c r="N193" s="515" t="s">
        <v>283</v>
      </c>
      <c r="O193" s="514">
        <v>1</v>
      </c>
      <c r="P193" s="515" t="s">
        <v>283</v>
      </c>
      <c r="Q193" s="516" t="s">
        <v>283</v>
      </c>
    </row>
    <row r="194" spans="2:17" ht="11.25">
      <c r="B194" s="511" t="s">
        <v>524</v>
      </c>
      <c r="C194" s="508">
        <v>21</v>
      </c>
      <c r="D194" s="514">
        <v>0</v>
      </c>
      <c r="E194" s="515" t="s">
        <v>283</v>
      </c>
      <c r="F194" s="515" t="s">
        <v>283</v>
      </c>
      <c r="G194" s="515" t="s">
        <v>283</v>
      </c>
      <c r="H194" s="514">
        <v>0</v>
      </c>
      <c r="I194" s="514">
        <v>5</v>
      </c>
      <c r="J194" s="515" t="s">
        <v>283</v>
      </c>
      <c r="K194" s="514">
        <v>0</v>
      </c>
      <c r="L194" s="514">
        <v>8</v>
      </c>
      <c r="M194" s="514">
        <v>1</v>
      </c>
      <c r="N194" s="514">
        <v>0</v>
      </c>
      <c r="O194" s="514">
        <v>6</v>
      </c>
      <c r="P194" s="515">
        <v>0</v>
      </c>
      <c r="Q194" s="516" t="s">
        <v>283</v>
      </c>
    </row>
    <row r="195" spans="2:17" ht="11.25">
      <c r="B195" s="511" t="s">
        <v>525</v>
      </c>
      <c r="C195" s="508">
        <v>14</v>
      </c>
      <c r="D195" s="514">
        <v>0</v>
      </c>
      <c r="E195" s="515" t="s">
        <v>283</v>
      </c>
      <c r="F195" s="515" t="s">
        <v>283</v>
      </c>
      <c r="G195" s="515" t="s">
        <v>283</v>
      </c>
      <c r="H195" s="514">
        <v>0</v>
      </c>
      <c r="I195" s="514">
        <v>3</v>
      </c>
      <c r="J195" s="514">
        <v>0</v>
      </c>
      <c r="K195" s="514">
        <v>1</v>
      </c>
      <c r="L195" s="514">
        <v>6</v>
      </c>
      <c r="M195" s="514">
        <v>0</v>
      </c>
      <c r="N195" s="514">
        <v>0</v>
      </c>
      <c r="O195" s="514">
        <v>3</v>
      </c>
      <c r="P195" s="515">
        <v>0</v>
      </c>
      <c r="Q195" s="516" t="s">
        <v>283</v>
      </c>
    </row>
    <row r="196" spans="2:17" ht="11.25">
      <c r="B196" s="511" t="s">
        <v>526</v>
      </c>
      <c r="C196" s="508">
        <v>4</v>
      </c>
      <c r="D196" s="515" t="s">
        <v>283</v>
      </c>
      <c r="E196" s="515" t="s">
        <v>283</v>
      </c>
      <c r="F196" s="515" t="s">
        <v>283</v>
      </c>
      <c r="G196" s="515" t="s">
        <v>283</v>
      </c>
      <c r="H196" s="514">
        <v>0</v>
      </c>
      <c r="I196" s="514">
        <v>1</v>
      </c>
      <c r="J196" s="515" t="s">
        <v>283</v>
      </c>
      <c r="K196" s="515" t="s">
        <v>283</v>
      </c>
      <c r="L196" s="514">
        <v>1</v>
      </c>
      <c r="M196" s="514">
        <v>0</v>
      </c>
      <c r="N196" s="515" t="s">
        <v>283</v>
      </c>
      <c r="O196" s="514">
        <v>1</v>
      </c>
      <c r="P196" s="515" t="s">
        <v>283</v>
      </c>
      <c r="Q196" s="516" t="s">
        <v>283</v>
      </c>
    </row>
    <row r="197" spans="2:17" ht="11.25">
      <c r="B197" s="511" t="s">
        <v>527</v>
      </c>
      <c r="C197" s="508">
        <v>1</v>
      </c>
      <c r="D197" s="515" t="s">
        <v>283</v>
      </c>
      <c r="E197" s="515" t="s">
        <v>283</v>
      </c>
      <c r="F197" s="515" t="s">
        <v>283</v>
      </c>
      <c r="G197" s="515" t="s">
        <v>283</v>
      </c>
      <c r="H197" s="514">
        <v>0</v>
      </c>
      <c r="I197" s="514">
        <v>0</v>
      </c>
      <c r="J197" s="515" t="s">
        <v>283</v>
      </c>
      <c r="K197" s="514">
        <v>0</v>
      </c>
      <c r="L197" s="514">
        <v>0</v>
      </c>
      <c r="M197" s="514">
        <v>0</v>
      </c>
      <c r="N197" s="515" t="s">
        <v>283</v>
      </c>
      <c r="O197" s="514">
        <v>0</v>
      </c>
      <c r="P197" s="515" t="s">
        <v>283</v>
      </c>
      <c r="Q197" s="516" t="s">
        <v>283</v>
      </c>
    </row>
    <row r="198" spans="2:17" ht="11.25">
      <c r="B198" s="511" t="s">
        <v>528</v>
      </c>
      <c r="C198" s="508">
        <v>0</v>
      </c>
      <c r="D198" s="515" t="s">
        <v>283</v>
      </c>
      <c r="E198" s="515" t="s">
        <v>283</v>
      </c>
      <c r="F198" s="515" t="s">
        <v>283</v>
      </c>
      <c r="G198" s="515" t="s">
        <v>283</v>
      </c>
      <c r="H198" s="515" t="s">
        <v>283</v>
      </c>
      <c r="I198" s="514">
        <v>0</v>
      </c>
      <c r="J198" s="515" t="s">
        <v>283</v>
      </c>
      <c r="K198" s="515" t="s">
        <v>283</v>
      </c>
      <c r="L198" s="514">
        <v>0</v>
      </c>
      <c r="M198" s="515" t="s">
        <v>283</v>
      </c>
      <c r="N198" s="515" t="s">
        <v>283</v>
      </c>
      <c r="O198" s="515" t="s">
        <v>283</v>
      </c>
      <c r="P198" s="515" t="s">
        <v>283</v>
      </c>
      <c r="Q198" s="516" t="s">
        <v>283</v>
      </c>
    </row>
    <row r="199" spans="2:17" ht="11.25">
      <c r="B199" s="511" t="s">
        <v>529</v>
      </c>
      <c r="C199" s="508">
        <v>0</v>
      </c>
      <c r="D199" s="515" t="s">
        <v>283</v>
      </c>
      <c r="E199" s="515" t="s">
        <v>283</v>
      </c>
      <c r="F199" s="515" t="s">
        <v>283</v>
      </c>
      <c r="G199" s="515" t="s">
        <v>283</v>
      </c>
      <c r="H199" s="515" t="s">
        <v>283</v>
      </c>
      <c r="I199" s="515" t="s">
        <v>283</v>
      </c>
      <c r="J199" s="515" t="s">
        <v>283</v>
      </c>
      <c r="K199" s="515" t="s">
        <v>283</v>
      </c>
      <c r="L199" s="514">
        <v>0</v>
      </c>
      <c r="M199" s="514">
        <v>0</v>
      </c>
      <c r="N199" s="515" t="s">
        <v>283</v>
      </c>
      <c r="O199" s="514">
        <v>0</v>
      </c>
      <c r="P199" s="515" t="s">
        <v>283</v>
      </c>
      <c r="Q199" s="516" t="s">
        <v>283</v>
      </c>
    </row>
    <row r="200" spans="2:17" ht="11.25">
      <c r="B200" s="511" t="s">
        <v>530</v>
      </c>
      <c r="C200" s="509" t="s">
        <v>283</v>
      </c>
      <c r="D200" s="515" t="s">
        <v>283</v>
      </c>
      <c r="E200" s="515" t="s">
        <v>283</v>
      </c>
      <c r="F200" s="515" t="s">
        <v>283</v>
      </c>
      <c r="G200" s="515" t="s">
        <v>283</v>
      </c>
      <c r="H200" s="515" t="s">
        <v>283</v>
      </c>
      <c r="I200" s="515" t="s">
        <v>283</v>
      </c>
      <c r="J200" s="515" t="s">
        <v>283</v>
      </c>
      <c r="K200" s="515" t="s">
        <v>283</v>
      </c>
      <c r="L200" s="515" t="s">
        <v>283</v>
      </c>
      <c r="M200" s="515" t="s">
        <v>283</v>
      </c>
      <c r="N200" s="515" t="s">
        <v>283</v>
      </c>
      <c r="O200" s="515" t="s">
        <v>283</v>
      </c>
      <c r="P200" s="515" t="s">
        <v>283</v>
      </c>
      <c r="Q200" s="516" t="s">
        <v>283</v>
      </c>
    </row>
    <row r="201" spans="2:17" ht="11.25">
      <c r="B201" s="511" t="s">
        <v>531</v>
      </c>
      <c r="C201" s="509" t="s">
        <v>283</v>
      </c>
      <c r="D201" s="515" t="s">
        <v>283</v>
      </c>
      <c r="E201" s="515" t="s">
        <v>283</v>
      </c>
      <c r="F201" s="515" t="s">
        <v>283</v>
      </c>
      <c r="G201" s="515" t="s">
        <v>283</v>
      </c>
      <c r="H201" s="515" t="s">
        <v>283</v>
      </c>
      <c r="I201" s="515" t="s">
        <v>283</v>
      </c>
      <c r="J201" s="515" t="s">
        <v>283</v>
      </c>
      <c r="K201" s="515" t="s">
        <v>283</v>
      </c>
      <c r="L201" s="515" t="s">
        <v>283</v>
      </c>
      <c r="M201" s="515" t="s">
        <v>283</v>
      </c>
      <c r="N201" s="515" t="s">
        <v>283</v>
      </c>
      <c r="O201" s="515" t="s">
        <v>283</v>
      </c>
      <c r="P201" s="515" t="s">
        <v>283</v>
      </c>
      <c r="Q201" s="516" t="s">
        <v>283</v>
      </c>
    </row>
    <row r="202" spans="2:17" ht="11.25">
      <c r="B202" s="511" t="s">
        <v>532</v>
      </c>
      <c r="C202" s="509" t="s">
        <v>283</v>
      </c>
      <c r="D202" s="515" t="s">
        <v>283</v>
      </c>
      <c r="E202" s="515" t="s">
        <v>283</v>
      </c>
      <c r="F202" s="515" t="s">
        <v>283</v>
      </c>
      <c r="G202" s="515" t="s">
        <v>283</v>
      </c>
      <c r="H202" s="515" t="s">
        <v>283</v>
      </c>
      <c r="I202" s="515" t="s">
        <v>283</v>
      </c>
      <c r="J202" s="515" t="s">
        <v>283</v>
      </c>
      <c r="K202" s="515" t="s">
        <v>283</v>
      </c>
      <c r="L202" s="515" t="s">
        <v>283</v>
      </c>
      <c r="M202" s="515" t="s">
        <v>283</v>
      </c>
      <c r="N202" s="515" t="s">
        <v>283</v>
      </c>
      <c r="O202" s="515" t="s">
        <v>283</v>
      </c>
      <c r="P202" s="515" t="s">
        <v>283</v>
      </c>
      <c r="Q202" s="516" t="s">
        <v>283</v>
      </c>
    </row>
    <row r="203" spans="2:17" ht="11.25">
      <c r="B203" s="520" t="s">
        <v>533</v>
      </c>
      <c r="C203" s="521" t="s">
        <v>283</v>
      </c>
      <c r="D203" s="522" t="s">
        <v>283</v>
      </c>
      <c r="E203" s="522" t="s">
        <v>283</v>
      </c>
      <c r="F203" s="522" t="s">
        <v>283</v>
      </c>
      <c r="G203" s="522" t="s">
        <v>283</v>
      </c>
      <c r="H203" s="522" t="s">
        <v>283</v>
      </c>
      <c r="I203" s="522" t="s">
        <v>283</v>
      </c>
      <c r="J203" s="522" t="s">
        <v>283</v>
      </c>
      <c r="K203" s="522" t="s">
        <v>283</v>
      </c>
      <c r="L203" s="522" t="s">
        <v>283</v>
      </c>
      <c r="M203" s="522" t="s">
        <v>283</v>
      </c>
      <c r="N203" s="522" t="s">
        <v>283</v>
      </c>
      <c r="O203" s="522" t="s">
        <v>283</v>
      </c>
      <c r="P203" s="522" t="s">
        <v>283</v>
      </c>
      <c r="Q203" s="523" t="s">
        <v>283</v>
      </c>
    </row>
    <row r="204" spans="2:18" ht="11.25">
      <c r="B204" s="524" t="s">
        <v>403</v>
      </c>
      <c r="C204" s="524"/>
      <c r="D204" s="524"/>
      <c r="E204" s="524"/>
      <c r="F204" s="524"/>
      <c r="G204" s="524"/>
      <c r="H204" s="524"/>
      <c r="I204" s="524"/>
      <c r="J204" s="524"/>
      <c r="K204" s="524"/>
      <c r="L204" s="524"/>
      <c r="M204" s="524"/>
      <c r="N204" s="524"/>
      <c r="O204" s="524"/>
      <c r="P204" s="524"/>
      <c r="Q204" s="524"/>
      <c r="R204" s="524"/>
    </row>
    <row r="205" spans="2:18" ht="11.25">
      <c r="B205" s="524"/>
      <c r="C205" s="524"/>
      <c r="D205" s="524"/>
      <c r="E205" s="524"/>
      <c r="F205" s="524"/>
      <c r="G205" s="524"/>
      <c r="H205" s="524"/>
      <c r="I205" s="524"/>
      <c r="J205" s="524"/>
      <c r="K205" s="524"/>
      <c r="L205" s="524"/>
      <c r="M205" s="524"/>
      <c r="N205" s="524"/>
      <c r="O205" s="524"/>
      <c r="P205" s="524"/>
      <c r="Q205" s="524"/>
      <c r="R205" s="524"/>
    </row>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B2:L49"/>
  <sheetViews>
    <sheetView workbookViewId="0" topLeftCell="A1">
      <selection activeCell="A1" sqref="A1"/>
    </sheetView>
  </sheetViews>
  <sheetFormatPr defaultColWidth="9.00390625" defaultRowHeight="13.5"/>
  <cols>
    <col min="1" max="1" width="2.625" style="259" customWidth="1"/>
    <col min="2" max="2" width="12.375" style="259" customWidth="1"/>
    <col min="3" max="4" width="8.625" style="259" customWidth="1"/>
    <col min="5" max="7" width="8.125" style="259" customWidth="1"/>
    <col min="8" max="11" width="8.625" style="259" customWidth="1"/>
    <col min="12" max="12" width="8.125" style="259" customWidth="1"/>
    <col min="13" max="16384" width="9.00390625" style="259" customWidth="1"/>
  </cols>
  <sheetData>
    <row r="2" ht="14.25">
      <c r="B2" s="147" t="s">
        <v>539</v>
      </c>
    </row>
    <row r="4" ht="11.25">
      <c r="L4" s="526" t="s">
        <v>540</v>
      </c>
    </row>
    <row r="5" spans="2:12" ht="48" customHeight="1">
      <c r="B5" s="527" t="s">
        <v>541</v>
      </c>
      <c r="C5" s="528" t="s">
        <v>66</v>
      </c>
      <c r="D5" s="529" t="s">
        <v>542</v>
      </c>
      <c r="E5" s="529" t="s">
        <v>543</v>
      </c>
      <c r="F5" s="529" t="s">
        <v>544</v>
      </c>
      <c r="G5" s="529" t="s">
        <v>545</v>
      </c>
      <c r="H5" s="529" t="s">
        <v>546</v>
      </c>
      <c r="I5" s="529" t="s">
        <v>547</v>
      </c>
      <c r="J5" s="529" t="s">
        <v>548</v>
      </c>
      <c r="K5" s="529" t="s">
        <v>549</v>
      </c>
      <c r="L5" s="530" t="s">
        <v>440</v>
      </c>
    </row>
    <row r="6" spans="2:12" s="531" customFormat="1" ht="15" customHeight="1">
      <c r="B6" s="532" t="s">
        <v>470</v>
      </c>
      <c r="C6" s="533">
        <v>57</v>
      </c>
      <c r="D6" s="533">
        <v>6</v>
      </c>
      <c r="E6" s="533">
        <v>16</v>
      </c>
      <c r="F6" s="533">
        <v>6</v>
      </c>
      <c r="G6" s="533">
        <v>2</v>
      </c>
      <c r="H6" s="533">
        <v>14</v>
      </c>
      <c r="I6" s="533">
        <v>5</v>
      </c>
      <c r="J6" s="533">
        <v>2</v>
      </c>
      <c r="K6" s="533">
        <v>2</v>
      </c>
      <c r="L6" s="534">
        <v>4</v>
      </c>
    </row>
    <row r="7" spans="2:12" ht="11.25">
      <c r="B7" s="535" t="s">
        <v>550</v>
      </c>
      <c r="C7" s="536">
        <v>13</v>
      </c>
      <c r="D7" s="536">
        <v>3</v>
      </c>
      <c r="E7" s="536">
        <v>3</v>
      </c>
      <c r="F7" s="536">
        <v>1</v>
      </c>
      <c r="G7" s="537" t="s">
        <v>283</v>
      </c>
      <c r="H7" s="536">
        <v>2</v>
      </c>
      <c r="I7" s="536">
        <v>2</v>
      </c>
      <c r="J7" s="536">
        <v>0</v>
      </c>
      <c r="K7" s="536">
        <v>0</v>
      </c>
      <c r="L7" s="538">
        <v>1</v>
      </c>
    </row>
    <row r="8" spans="2:12" ht="11.25">
      <c r="B8" s="535" t="s">
        <v>551</v>
      </c>
      <c r="C8" s="536">
        <v>15</v>
      </c>
      <c r="D8" s="536">
        <v>2</v>
      </c>
      <c r="E8" s="536">
        <v>5</v>
      </c>
      <c r="F8" s="536">
        <v>2</v>
      </c>
      <c r="G8" s="536">
        <v>0</v>
      </c>
      <c r="H8" s="536">
        <v>3</v>
      </c>
      <c r="I8" s="536">
        <v>2</v>
      </c>
      <c r="J8" s="536">
        <v>0</v>
      </c>
      <c r="K8" s="536">
        <v>1</v>
      </c>
      <c r="L8" s="538">
        <v>1</v>
      </c>
    </row>
    <row r="9" spans="2:12" ht="11.25">
      <c r="B9" s="535" t="s">
        <v>552</v>
      </c>
      <c r="C9" s="536">
        <v>14</v>
      </c>
      <c r="D9" s="536">
        <v>1</v>
      </c>
      <c r="E9" s="536">
        <v>4</v>
      </c>
      <c r="F9" s="536">
        <v>2</v>
      </c>
      <c r="G9" s="536">
        <v>0</v>
      </c>
      <c r="H9" s="536">
        <v>4</v>
      </c>
      <c r="I9" s="536">
        <v>1</v>
      </c>
      <c r="J9" s="536">
        <v>1</v>
      </c>
      <c r="K9" s="536">
        <v>1</v>
      </c>
      <c r="L9" s="538">
        <v>1</v>
      </c>
    </row>
    <row r="10" spans="2:12" ht="11.25">
      <c r="B10" s="535" t="s">
        <v>553</v>
      </c>
      <c r="C10" s="536">
        <v>9</v>
      </c>
      <c r="D10" s="536">
        <v>0</v>
      </c>
      <c r="E10" s="536">
        <v>3</v>
      </c>
      <c r="F10" s="536">
        <v>1</v>
      </c>
      <c r="G10" s="536">
        <v>0</v>
      </c>
      <c r="H10" s="536">
        <v>3</v>
      </c>
      <c r="I10" s="536">
        <v>0</v>
      </c>
      <c r="J10" s="536">
        <v>0</v>
      </c>
      <c r="K10" s="536">
        <v>1</v>
      </c>
      <c r="L10" s="538">
        <v>1</v>
      </c>
    </row>
    <row r="11" spans="2:12" ht="11.25">
      <c r="B11" s="535" t="s">
        <v>554</v>
      </c>
      <c r="C11" s="536">
        <v>5</v>
      </c>
      <c r="D11" s="536">
        <v>0</v>
      </c>
      <c r="E11" s="536">
        <v>1</v>
      </c>
      <c r="F11" s="536">
        <v>0</v>
      </c>
      <c r="G11" s="536">
        <v>1</v>
      </c>
      <c r="H11" s="536">
        <v>1</v>
      </c>
      <c r="I11" s="536">
        <v>0</v>
      </c>
      <c r="J11" s="536">
        <v>0</v>
      </c>
      <c r="K11" s="536">
        <v>0</v>
      </c>
      <c r="L11" s="538">
        <v>0</v>
      </c>
    </row>
    <row r="12" spans="2:12" ht="11.25">
      <c r="B12" s="535" t="s">
        <v>555</v>
      </c>
      <c r="C12" s="536">
        <v>1</v>
      </c>
      <c r="D12" s="536">
        <v>0</v>
      </c>
      <c r="E12" s="536">
        <v>0</v>
      </c>
      <c r="F12" s="536">
        <v>0</v>
      </c>
      <c r="G12" s="536">
        <v>0</v>
      </c>
      <c r="H12" s="536">
        <v>0</v>
      </c>
      <c r="I12" s="536">
        <v>0</v>
      </c>
      <c r="J12" s="537" t="s">
        <v>283</v>
      </c>
      <c r="K12" s="536">
        <v>0</v>
      </c>
      <c r="L12" s="539" t="s">
        <v>283</v>
      </c>
    </row>
    <row r="13" spans="2:12" s="531" customFormat="1" ht="15" customHeight="1">
      <c r="B13" s="540" t="s">
        <v>7</v>
      </c>
      <c r="C13" s="533">
        <v>29</v>
      </c>
      <c r="D13" s="533">
        <v>2</v>
      </c>
      <c r="E13" s="533">
        <v>8</v>
      </c>
      <c r="F13" s="533">
        <v>3</v>
      </c>
      <c r="G13" s="533">
        <v>1</v>
      </c>
      <c r="H13" s="533">
        <v>7</v>
      </c>
      <c r="I13" s="533">
        <v>3</v>
      </c>
      <c r="J13" s="533">
        <v>1</v>
      </c>
      <c r="K13" s="533">
        <v>1</v>
      </c>
      <c r="L13" s="534">
        <v>2</v>
      </c>
    </row>
    <row r="14" spans="2:12" ht="11.25">
      <c r="B14" s="535" t="s">
        <v>550</v>
      </c>
      <c r="C14" s="536">
        <v>6</v>
      </c>
      <c r="D14" s="541">
        <v>1</v>
      </c>
      <c r="E14" s="541">
        <v>2</v>
      </c>
      <c r="F14" s="541">
        <v>0</v>
      </c>
      <c r="G14" s="542" t="s">
        <v>283</v>
      </c>
      <c r="H14" s="541">
        <v>1</v>
      </c>
      <c r="I14" s="541">
        <v>1</v>
      </c>
      <c r="J14" s="541">
        <v>0</v>
      </c>
      <c r="K14" s="542" t="s">
        <v>283</v>
      </c>
      <c r="L14" s="543">
        <v>1</v>
      </c>
    </row>
    <row r="15" spans="2:12" ht="11.25">
      <c r="B15" s="535" t="s">
        <v>551</v>
      </c>
      <c r="C15" s="536">
        <v>8</v>
      </c>
      <c r="D15" s="541">
        <v>1</v>
      </c>
      <c r="E15" s="541">
        <v>3</v>
      </c>
      <c r="F15" s="541">
        <v>1</v>
      </c>
      <c r="G15" s="542" t="s">
        <v>283</v>
      </c>
      <c r="H15" s="541">
        <v>2</v>
      </c>
      <c r="I15" s="541">
        <v>1</v>
      </c>
      <c r="J15" s="541">
        <v>0</v>
      </c>
      <c r="K15" s="541">
        <v>0</v>
      </c>
      <c r="L15" s="543">
        <v>0</v>
      </c>
    </row>
    <row r="16" spans="2:12" ht="11.25">
      <c r="B16" s="535" t="s">
        <v>552</v>
      </c>
      <c r="C16" s="536">
        <v>7</v>
      </c>
      <c r="D16" s="541">
        <v>0</v>
      </c>
      <c r="E16" s="541">
        <v>2</v>
      </c>
      <c r="F16" s="541">
        <v>1</v>
      </c>
      <c r="G16" s="541">
        <v>0</v>
      </c>
      <c r="H16" s="541">
        <v>2</v>
      </c>
      <c r="I16" s="541">
        <v>1</v>
      </c>
      <c r="J16" s="541">
        <v>0</v>
      </c>
      <c r="K16" s="541">
        <v>0</v>
      </c>
      <c r="L16" s="543">
        <v>0</v>
      </c>
    </row>
    <row r="17" spans="2:12" ht="11.25">
      <c r="B17" s="535" t="s">
        <v>553</v>
      </c>
      <c r="C17" s="536">
        <v>4</v>
      </c>
      <c r="D17" s="541">
        <v>0</v>
      </c>
      <c r="E17" s="541">
        <v>1</v>
      </c>
      <c r="F17" s="541">
        <v>0</v>
      </c>
      <c r="G17" s="541">
        <v>0</v>
      </c>
      <c r="H17" s="541">
        <v>2</v>
      </c>
      <c r="I17" s="541">
        <v>0</v>
      </c>
      <c r="J17" s="541">
        <v>0</v>
      </c>
      <c r="K17" s="541">
        <v>0</v>
      </c>
      <c r="L17" s="543">
        <v>0</v>
      </c>
    </row>
    <row r="18" spans="2:12" ht="11.25">
      <c r="B18" s="535" t="s">
        <v>554</v>
      </c>
      <c r="C18" s="536">
        <v>3</v>
      </c>
      <c r="D18" s="541">
        <v>0</v>
      </c>
      <c r="E18" s="541">
        <v>1</v>
      </c>
      <c r="F18" s="541">
        <v>0</v>
      </c>
      <c r="G18" s="541">
        <v>1</v>
      </c>
      <c r="H18" s="541">
        <v>1</v>
      </c>
      <c r="I18" s="541">
        <v>0</v>
      </c>
      <c r="J18" s="541">
        <v>0</v>
      </c>
      <c r="K18" s="541">
        <v>0</v>
      </c>
      <c r="L18" s="543">
        <v>0</v>
      </c>
    </row>
    <row r="19" spans="2:12" ht="11.25">
      <c r="B19" s="535" t="s">
        <v>555</v>
      </c>
      <c r="C19" s="536">
        <v>0</v>
      </c>
      <c r="D19" s="542" t="s">
        <v>283</v>
      </c>
      <c r="E19" s="541">
        <v>0</v>
      </c>
      <c r="F19" s="541">
        <v>0</v>
      </c>
      <c r="G19" s="541">
        <v>0</v>
      </c>
      <c r="H19" s="541">
        <v>0</v>
      </c>
      <c r="I19" s="541">
        <v>0</v>
      </c>
      <c r="J19" s="542" t="s">
        <v>283</v>
      </c>
      <c r="K19" s="542" t="s">
        <v>283</v>
      </c>
      <c r="L19" s="544" t="s">
        <v>283</v>
      </c>
    </row>
    <row r="20" spans="2:12" s="531" customFormat="1" ht="15" customHeight="1">
      <c r="B20" s="540" t="s">
        <v>8</v>
      </c>
      <c r="C20" s="533">
        <v>28</v>
      </c>
      <c r="D20" s="533">
        <v>4</v>
      </c>
      <c r="E20" s="533">
        <v>8</v>
      </c>
      <c r="F20" s="533">
        <v>3</v>
      </c>
      <c r="G20" s="533">
        <v>0</v>
      </c>
      <c r="H20" s="533">
        <v>6</v>
      </c>
      <c r="I20" s="533">
        <v>2</v>
      </c>
      <c r="J20" s="533">
        <v>1</v>
      </c>
      <c r="K20" s="533">
        <v>2</v>
      </c>
      <c r="L20" s="534">
        <v>3</v>
      </c>
    </row>
    <row r="21" spans="2:12" ht="11.25">
      <c r="B21" s="535" t="s">
        <v>550</v>
      </c>
      <c r="C21" s="541">
        <v>7</v>
      </c>
      <c r="D21" s="541">
        <v>1</v>
      </c>
      <c r="E21" s="541">
        <v>1</v>
      </c>
      <c r="F21" s="541">
        <v>0</v>
      </c>
      <c r="G21" s="542" t="s">
        <v>283</v>
      </c>
      <c r="H21" s="541">
        <v>1</v>
      </c>
      <c r="I21" s="541">
        <v>1</v>
      </c>
      <c r="J21" s="541">
        <v>0</v>
      </c>
      <c r="K21" s="541">
        <v>0</v>
      </c>
      <c r="L21" s="543">
        <v>1</v>
      </c>
    </row>
    <row r="22" spans="2:12" ht="11.25">
      <c r="B22" s="535" t="s">
        <v>551</v>
      </c>
      <c r="C22" s="541">
        <v>7</v>
      </c>
      <c r="D22" s="541">
        <v>1</v>
      </c>
      <c r="E22" s="541">
        <v>2</v>
      </c>
      <c r="F22" s="541">
        <v>1</v>
      </c>
      <c r="G22" s="541">
        <v>0</v>
      </c>
      <c r="H22" s="541">
        <v>1</v>
      </c>
      <c r="I22" s="541">
        <v>0</v>
      </c>
      <c r="J22" s="541">
        <v>0</v>
      </c>
      <c r="K22" s="541">
        <v>0</v>
      </c>
      <c r="L22" s="543">
        <v>1</v>
      </c>
    </row>
    <row r="23" spans="2:12" ht="11.25">
      <c r="B23" s="535" t="s">
        <v>552</v>
      </c>
      <c r="C23" s="541">
        <v>7</v>
      </c>
      <c r="D23" s="541">
        <v>1</v>
      </c>
      <c r="E23" s="541">
        <v>2</v>
      </c>
      <c r="F23" s="541">
        <v>1</v>
      </c>
      <c r="G23" s="541">
        <v>0</v>
      </c>
      <c r="H23" s="541">
        <v>2</v>
      </c>
      <c r="I23" s="541">
        <v>0</v>
      </c>
      <c r="J23" s="541">
        <v>0</v>
      </c>
      <c r="K23" s="541">
        <v>0</v>
      </c>
      <c r="L23" s="543">
        <v>1</v>
      </c>
    </row>
    <row r="24" spans="2:12" ht="11.25">
      <c r="B24" s="535" t="s">
        <v>553</v>
      </c>
      <c r="C24" s="541">
        <v>5</v>
      </c>
      <c r="D24" s="541">
        <v>0</v>
      </c>
      <c r="E24" s="541">
        <v>2</v>
      </c>
      <c r="F24" s="541">
        <v>1</v>
      </c>
      <c r="G24" s="541">
        <v>0</v>
      </c>
      <c r="H24" s="541">
        <v>1</v>
      </c>
      <c r="I24" s="541">
        <v>0</v>
      </c>
      <c r="J24" s="541">
        <v>0</v>
      </c>
      <c r="K24" s="541">
        <v>1</v>
      </c>
      <c r="L24" s="543">
        <v>0</v>
      </c>
    </row>
    <row r="25" spans="2:12" ht="11.25">
      <c r="B25" s="535" t="s">
        <v>554</v>
      </c>
      <c r="C25" s="541">
        <v>2</v>
      </c>
      <c r="D25" s="541">
        <v>0</v>
      </c>
      <c r="E25" s="541">
        <v>1</v>
      </c>
      <c r="F25" s="541">
        <v>0</v>
      </c>
      <c r="G25" s="541">
        <v>0</v>
      </c>
      <c r="H25" s="541">
        <v>0</v>
      </c>
      <c r="I25" s="541">
        <v>0</v>
      </c>
      <c r="J25" s="542" t="s">
        <v>283</v>
      </c>
      <c r="K25" s="542" t="s">
        <v>283</v>
      </c>
      <c r="L25" s="543">
        <v>0</v>
      </c>
    </row>
    <row r="26" spans="2:12" ht="11.25">
      <c r="B26" s="535" t="s">
        <v>555</v>
      </c>
      <c r="C26" s="541">
        <v>0</v>
      </c>
      <c r="D26" s="541">
        <v>0</v>
      </c>
      <c r="E26" s="542" t="s">
        <v>283</v>
      </c>
      <c r="F26" s="542" t="s">
        <v>283</v>
      </c>
      <c r="G26" s="542" t="s">
        <v>283</v>
      </c>
      <c r="H26" s="541">
        <v>0</v>
      </c>
      <c r="I26" s="542" t="s">
        <v>283</v>
      </c>
      <c r="J26" s="542" t="s">
        <v>283</v>
      </c>
      <c r="K26" s="541">
        <v>0</v>
      </c>
      <c r="L26" s="544" t="s">
        <v>283</v>
      </c>
    </row>
    <row r="27" spans="2:12" ht="11.25">
      <c r="B27" s="535"/>
      <c r="C27" s="536"/>
      <c r="D27" s="536"/>
      <c r="E27" s="536"/>
      <c r="F27" s="536"/>
      <c r="G27" s="536"/>
      <c r="H27" s="536"/>
      <c r="I27" s="536"/>
      <c r="J27" s="536"/>
      <c r="K27" s="536"/>
      <c r="L27" s="538"/>
    </row>
    <row r="28" spans="2:12" s="531" customFormat="1" ht="15" customHeight="1">
      <c r="B28" s="532" t="s">
        <v>556</v>
      </c>
      <c r="C28" s="533">
        <v>22</v>
      </c>
      <c r="D28" s="533">
        <v>3</v>
      </c>
      <c r="E28" s="533">
        <v>7</v>
      </c>
      <c r="F28" s="533">
        <v>2</v>
      </c>
      <c r="G28" s="533">
        <v>1</v>
      </c>
      <c r="H28" s="533">
        <v>4</v>
      </c>
      <c r="I28" s="533">
        <v>2</v>
      </c>
      <c r="J28" s="533">
        <v>0</v>
      </c>
      <c r="K28" s="533">
        <v>0</v>
      </c>
      <c r="L28" s="534">
        <v>1</v>
      </c>
    </row>
    <row r="29" spans="2:12" ht="11.25">
      <c r="B29" s="535" t="s">
        <v>550</v>
      </c>
      <c r="C29" s="536">
        <v>5</v>
      </c>
      <c r="D29" s="536">
        <v>2</v>
      </c>
      <c r="E29" s="536">
        <v>1</v>
      </c>
      <c r="F29" s="536">
        <v>0</v>
      </c>
      <c r="G29" s="537" t="s">
        <v>283</v>
      </c>
      <c r="H29" s="536">
        <v>1</v>
      </c>
      <c r="I29" s="536">
        <v>1</v>
      </c>
      <c r="J29" s="536">
        <v>0</v>
      </c>
      <c r="K29" s="537" t="s">
        <v>283</v>
      </c>
      <c r="L29" s="538">
        <v>0</v>
      </c>
    </row>
    <row r="30" spans="2:12" ht="11.25">
      <c r="B30" s="535" t="s">
        <v>551</v>
      </c>
      <c r="C30" s="536">
        <v>5</v>
      </c>
      <c r="D30" s="536">
        <v>1</v>
      </c>
      <c r="E30" s="536">
        <v>2</v>
      </c>
      <c r="F30" s="536">
        <v>1</v>
      </c>
      <c r="G30" s="537" t="s">
        <v>283</v>
      </c>
      <c r="H30" s="536">
        <v>1</v>
      </c>
      <c r="I30" s="536">
        <v>1</v>
      </c>
      <c r="J30" s="536">
        <v>0</v>
      </c>
      <c r="K30" s="536">
        <v>0</v>
      </c>
      <c r="L30" s="538">
        <v>0</v>
      </c>
    </row>
    <row r="31" spans="2:12" ht="11.25">
      <c r="B31" s="535" t="s">
        <v>552</v>
      </c>
      <c r="C31" s="536">
        <v>5</v>
      </c>
      <c r="D31" s="536">
        <v>1</v>
      </c>
      <c r="E31" s="536">
        <v>2</v>
      </c>
      <c r="F31" s="536">
        <v>1</v>
      </c>
      <c r="G31" s="536">
        <v>0</v>
      </c>
      <c r="H31" s="536">
        <v>1</v>
      </c>
      <c r="I31" s="536">
        <v>0</v>
      </c>
      <c r="J31" s="536">
        <v>0</v>
      </c>
      <c r="K31" s="536">
        <v>0</v>
      </c>
      <c r="L31" s="538">
        <v>0</v>
      </c>
    </row>
    <row r="32" spans="2:12" ht="11.25">
      <c r="B32" s="535" t="s">
        <v>553</v>
      </c>
      <c r="C32" s="536">
        <v>4</v>
      </c>
      <c r="D32" s="536">
        <v>0</v>
      </c>
      <c r="E32" s="536">
        <v>1</v>
      </c>
      <c r="F32" s="536">
        <v>1</v>
      </c>
      <c r="G32" s="536">
        <v>0</v>
      </c>
      <c r="H32" s="536">
        <v>1</v>
      </c>
      <c r="I32" s="536">
        <v>0</v>
      </c>
      <c r="J32" s="537" t="s">
        <v>283</v>
      </c>
      <c r="K32" s="536">
        <v>0</v>
      </c>
      <c r="L32" s="538">
        <v>0</v>
      </c>
    </row>
    <row r="33" spans="2:12" ht="11.25">
      <c r="B33" s="535" t="s">
        <v>554</v>
      </c>
      <c r="C33" s="536">
        <v>2</v>
      </c>
      <c r="D33" s="536">
        <v>0</v>
      </c>
      <c r="E33" s="536">
        <v>1</v>
      </c>
      <c r="F33" s="536">
        <v>0</v>
      </c>
      <c r="G33" s="536">
        <v>0</v>
      </c>
      <c r="H33" s="536">
        <v>0</v>
      </c>
      <c r="I33" s="536">
        <v>0</v>
      </c>
      <c r="J33" s="536">
        <v>0</v>
      </c>
      <c r="K33" s="537" t="s">
        <v>283</v>
      </c>
      <c r="L33" s="538">
        <v>0</v>
      </c>
    </row>
    <row r="34" spans="2:12" ht="11.25">
      <c r="B34" s="535" t="s">
        <v>555</v>
      </c>
      <c r="C34" s="536">
        <v>0</v>
      </c>
      <c r="D34" s="537" t="s">
        <v>283</v>
      </c>
      <c r="E34" s="536">
        <v>0</v>
      </c>
      <c r="F34" s="537" t="s">
        <v>283</v>
      </c>
      <c r="G34" s="536">
        <v>0</v>
      </c>
      <c r="H34" s="536">
        <v>0</v>
      </c>
      <c r="I34" s="537" t="s">
        <v>283</v>
      </c>
      <c r="J34" s="537" t="s">
        <v>283</v>
      </c>
      <c r="K34" s="537" t="s">
        <v>283</v>
      </c>
      <c r="L34" s="539" t="s">
        <v>283</v>
      </c>
    </row>
    <row r="35" spans="2:12" s="531" customFormat="1" ht="15" customHeight="1">
      <c r="B35" s="540" t="s">
        <v>7</v>
      </c>
      <c r="C35" s="533">
        <v>12</v>
      </c>
      <c r="D35" s="533">
        <v>2</v>
      </c>
      <c r="E35" s="533">
        <v>4</v>
      </c>
      <c r="F35" s="533">
        <v>1</v>
      </c>
      <c r="G35" s="533">
        <v>1</v>
      </c>
      <c r="H35" s="533">
        <v>2</v>
      </c>
      <c r="I35" s="533">
        <v>1</v>
      </c>
      <c r="J35" s="533">
        <v>0</v>
      </c>
      <c r="K35" s="533">
        <v>0</v>
      </c>
      <c r="L35" s="534">
        <v>0</v>
      </c>
    </row>
    <row r="36" spans="2:12" ht="11.25">
      <c r="B36" s="535" t="s">
        <v>550</v>
      </c>
      <c r="C36" s="536">
        <v>2</v>
      </c>
      <c r="D36" s="541">
        <v>1</v>
      </c>
      <c r="E36" s="541">
        <v>1</v>
      </c>
      <c r="F36" s="541">
        <v>0</v>
      </c>
      <c r="G36" s="542" t="s">
        <v>283</v>
      </c>
      <c r="H36" s="541">
        <v>0</v>
      </c>
      <c r="I36" s="541">
        <v>0</v>
      </c>
      <c r="J36" s="542" t="s">
        <v>283</v>
      </c>
      <c r="K36" s="542" t="s">
        <v>283</v>
      </c>
      <c r="L36" s="543">
        <v>0</v>
      </c>
    </row>
    <row r="37" spans="2:12" ht="11.25">
      <c r="B37" s="535" t="s">
        <v>551</v>
      </c>
      <c r="C37" s="536">
        <v>4</v>
      </c>
      <c r="D37" s="541">
        <v>1</v>
      </c>
      <c r="E37" s="541">
        <v>2</v>
      </c>
      <c r="F37" s="541">
        <v>1</v>
      </c>
      <c r="G37" s="542" t="s">
        <v>283</v>
      </c>
      <c r="H37" s="541">
        <v>1</v>
      </c>
      <c r="I37" s="541">
        <v>0</v>
      </c>
      <c r="J37" s="541">
        <v>0</v>
      </c>
      <c r="K37" s="541">
        <v>0</v>
      </c>
      <c r="L37" s="543">
        <v>0</v>
      </c>
    </row>
    <row r="38" spans="2:12" ht="11.25">
      <c r="B38" s="535" t="s">
        <v>552</v>
      </c>
      <c r="C38" s="536">
        <v>2</v>
      </c>
      <c r="D38" s="541">
        <v>0</v>
      </c>
      <c r="E38" s="541">
        <v>1</v>
      </c>
      <c r="F38" s="541">
        <v>0</v>
      </c>
      <c r="G38" s="541">
        <v>0</v>
      </c>
      <c r="H38" s="541">
        <v>0</v>
      </c>
      <c r="I38" s="541">
        <v>0</v>
      </c>
      <c r="J38" s="541">
        <v>0</v>
      </c>
      <c r="K38" s="541">
        <v>0</v>
      </c>
      <c r="L38" s="543">
        <v>0</v>
      </c>
    </row>
    <row r="39" spans="2:12" ht="11.25">
      <c r="B39" s="535" t="s">
        <v>553</v>
      </c>
      <c r="C39" s="536">
        <v>2</v>
      </c>
      <c r="D39" s="541">
        <v>0</v>
      </c>
      <c r="E39" s="541">
        <v>1</v>
      </c>
      <c r="F39" s="541">
        <v>0</v>
      </c>
      <c r="G39" s="541">
        <v>0</v>
      </c>
      <c r="H39" s="541">
        <v>1</v>
      </c>
      <c r="I39" s="541">
        <v>0</v>
      </c>
      <c r="J39" s="542" t="s">
        <v>283</v>
      </c>
      <c r="K39" s="541">
        <v>0</v>
      </c>
      <c r="L39" s="543">
        <v>0</v>
      </c>
    </row>
    <row r="40" spans="2:12" ht="11.25">
      <c r="B40" s="535" t="s">
        <v>554</v>
      </c>
      <c r="C40" s="536">
        <v>1</v>
      </c>
      <c r="D40" s="541">
        <v>0</v>
      </c>
      <c r="E40" s="541">
        <v>0</v>
      </c>
      <c r="F40" s="542" t="s">
        <v>283</v>
      </c>
      <c r="G40" s="541">
        <v>0</v>
      </c>
      <c r="H40" s="541">
        <v>0</v>
      </c>
      <c r="I40" s="542" t="s">
        <v>283</v>
      </c>
      <c r="J40" s="541">
        <v>0</v>
      </c>
      <c r="K40" s="542" t="s">
        <v>283</v>
      </c>
      <c r="L40" s="543">
        <v>0</v>
      </c>
    </row>
    <row r="41" spans="2:12" ht="11.25">
      <c r="B41" s="535" t="s">
        <v>555</v>
      </c>
      <c r="C41" s="536">
        <v>0</v>
      </c>
      <c r="D41" s="542" t="s">
        <v>283</v>
      </c>
      <c r="E41" s="541">
        <v>0</v>
      </c>
      <c r="F41" s="542" t="s">
        <v>283</v>
      </c>
      <c r="G41" s="541">
        <v>0</v>
      </c>
      <c r="H41" s="542" t="s">
        <v>283</v>
      </c>
      <c r="I41" s="542" t="s">
        <v>283</v>
      </c>
      <c r="J41" s="542" t="s">
        <v>283</v>
      </c>
      <c r="K41" s="542" t="s">
        <v>283</v>
      </c>
      <c r="L41" s="544" t="s">
        <v>283</v>
      </c>
    </row>
    <row r="42" spans="2:12" s="531" customFormat="1" ht="14.25" customHeight="1">
      <c r="B42" s="540" t="s">
        <v>8</v>
      </c>
      <c r="C42" s="533">
        <v>11</v>
      </c>
      <c r="D42" s="545">
        <v>2</v>
      </c>
      <c r="E42" s="545">
        <v>3</v>
      </c>
      <c r="F42" s="545">
        <v>1</v>
      </c>
      <c r="G42" s="545">
        <v>0</v>
      </c>
      <c r="H42" s="545">
        <v>2</v>
      </c>
      <c r="I42" s="545">
        <v>1</v>
      </c>
      <c r="J42" s="545">
        <v>0</v>
      </c>
      <c r="K42" s="545">
        <v>0</v>
      </c>
      <c r="L42" s="546">
        <v>1</v>
      </c>
    </row>
    <row r="43" spans="2:12" ht="11.25">
      <c r="B43" s="535" t="s">
        <v>550</v>
      </c>
      <c r="C43" s="536">
        <v>3</v>
      </c>
      <c r="D43" s="541">
        <v>1</v>
      </c>
      <c r="E43" s="541">
        <v>1</v>
      </c>
      <c r="F43" s="541">
        <v>0</v>
      </c>
      <c r="G43" s="542" t="s">
        <v>283</v>
      </c>
      <c r="H43" s="541">
        <v>1</v>
      </c>
      <c r="I43" s="541">
        <v>1</v>
      </c>
      <c r="J43" s="541">
        <v>0</v>
      </c>
      <c r="K43" s="542" t="s">
        <v>283</v>
      </c>
      <c r="L43" s="543">
        <v>0</v>
      </c>
    </row>
    <row r="44" spans="2:12" ht="11.25">
      <c r="B44" s="535" t="s">
        <v>551</v>
      </c>
      <c r="C44" s="536">
        <v>1</v>
      </c>
      <c r="D44" s="541">
        <v>0</v>
      </c>
      <c r="E44" s="541">
        <v>0</v>
      </c>
      <c r="F44" s="541">
        <v>0</v>
      </c>
      <c r="G44" s="542" t="s">
        <v>283</v>
      </c>
      <c r="H44" s="541">
        <v>0</v>
      </c>
      <c r="I44" s="541">
        <v>0</v>
      </c>
      <c r="J44" s="542" t="s">
        <v>283</v>
      </c>
      <c r="K44" s="541">
        <v>0</v>
      </c>
      <c r="L44" s="543">
        <v>0</v>
      </c>
    </row>
    <row r="45" spans="2:12" ht="11.25">
      <c r="B45" s="535" t="s">
        <v>552</v>
      </c>
      <c r="C45" s="536">
        <v>3</v>
      </c>
      <c r="D45" s="541">
        <v>0</v>
      </c>
      <c r="E45" s="541">
        <v>1</v>
      </c>
      <c r="F45" s="541">
        <v>0</v>
      </c>
      <c r="G45" s="541">
        <v>0</v>
      </c>
      <c r="H45" s="541">
        <v>1</v>
      </c>
      <c r="I45" s="541">
        <v>0</v>
      </c>
      <c r="J45" s="541">
        <v>0</v>
      </c>
      <c r="K45" s="541">
        <v>0</v>
      </c>
      <c r="L45" s="543">
        <v>0</v>
      </c>
    </row>
    <row r="46" spans="2:12" ht="11.25">
      <c r="B46" s="535" t="s">
        <v>553</v>
      </c>
      <c r="C46" s="536">
        <v>2</v>
      </c>
      <c r="D46" s="541">
        <v>0</v>
      </c>
      <c r="E46" s="541">
        <v>1</v>
      </c>
      <c r="F46" s="541">
        <v>0</v>
      </c>
      <c r="G46" s="541">
        <v>0</v>
      </c>
      <c r="H46" s="541">
        <v>0</v>
      </c>
      <c r="I46" s="541">
        <v>0</v>
      </c>
      <c r="J46" s="542" t="s">
        <v>283</v>
      </c>
      <c r="K46" s="541">
        <v>0</v>
      </c>
      <c r="L46" s="543">
        <v>0</v>
      </c>
    </row>
    <row r="47" spans="2:12" ht="11.25">
      <c r="B47" s="535" t="s">
        <v>554</v>
      </c>
      <c r="C47" s="536">
        <v>1</v>
      </c>
      <c r="D47" s="541">
        <v>0</v>
      </c>
      <c r="E47" s="541">
        <v>0</v>
      </c>
      <c r="F47" s="541">
        <v>0</v>
      </c>
      <c r="G47" s="541">
        <v>0</v>
      </c>
      <c r="H47" s="541">
        <v>0</v>
      </c>
      <c r="I47" s="541">
        <v>0</v>
      </c>
      <c r="J47" s="542" t="s">
        <v>283</v>
      </c>
      <c r="K47" s="542" t="s">
        <v>283</v>
      </c>
      <c r="L47" s="543">
        <v>0</v>
      </c>
    </row>
    <row r="48" spans="2:12" ht="11.25">
      <c r="B48" s="547" t="s">
        <v>555</v>
      </c>
      <c r="C48" s="548">
        <v>0</v>
      </c>
      <c r="D48" s="549" t="s">
        <v>283</v>
      </c>
      <c r="E48" s="549" t="s">
        <v>283</v>
      </c>
      <c r="F48" s="549" t="s">
        <v>283</v>
      </c>
      <c r="G48" s="549" t="s">
        <v>283</v>
      </c>
      <c r="H48" s="550">
        <v>0</v>
      </c>
      <c r="I48" s="549" t="s">
        <v>283</v>
      </c>
      <c r="J48" s="549" t="s">
        <v>283</v>
      </c>
      <c r="K48" s="549" t="s">
        <v>283</v>
      </c>
      <c r="L48" s="551" t="s">
        <v>283</v>
      </c>
    </row>
    <row r="49" ht="18" customHeight="1">
      <c r="B49" s="259" t="s">
        <v>403</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M53"/>
  <sheetViews>
    <sheetView workbookViewId="0" topLeftCell="A1">
      <selection activeCell="A1" sqref="A1"/>
    </sheetView>
  </sheetViews>
  <sheetFormatPr defaultColWidth="9.00390625" defaultRowHeight="13.5"/>
  <cols>
    <col min="1" max="1" width="2.125" style="1" customWidth="1"/>
    <col min="2" max="2" width="12.125" style="1" customWidth="1"/>
    <col min="3" max="3" width="1.625" style="1" customWidth="1"/>
    <col min="4" max="12" width="8.625" style="1" customWidth="1"/>
    <col min="13" max="13" width="7.625" style="1" customWidth="1"/>
    <col min="14" max="16384" width="9.00390625" style="1" customWidth="1"/>
  </cols>
  <sheetData>
    <row r="2" ht="14.25">
      <c r="B2" s="2" t="s">
        <v>0</v>
      </c>
    </row>
    <row r="3" ht="12">
      <c r="M3" s="3" t="s">
        <v>1</v>
      </c>
    </row>
    <row r="4" spans="2:13" ht="18" customHeight="1">
      <c r="B4" s="782" t="s">
        <v>2</v>
      </c>
      <c r="C4" s="784" t="s">
        <v>3</v>
      </c>
      <c r="D4" s="785"/>
      <c r="E4" s="785"/>
      <c r="F4" s="785"/>
      <c r="G4" s="785"/>
      <c r="H4" s="785"/>
      <c r="I4" s="786"/>
      <c r="J4" s="784" t="s">
        <v>4</v>
      </c>
      <c r="K4" s="785"/>
      <c r="L4" s="787"/>
      <c r="M4" s="788" t="s">
        <v>5</v>
      </c>
    </row>
    <row r="5" spans="2:13" ht="18" customHeight="1">
      <c r="B5" s="783"/>
      <c r="C5" s="4"/>
      <c r="D5" s="5" t="s">
        <v>6</v>
      </c>
      <c r="E5" s="5" t="s">
        <v>7</v>
      </c>
      <c r="F5" s="6" t="s">
        <v>8</v>
      </c>
      <c r="G5" s="7" t="s">
        <v>9</v>
      </c>
      <c r="H5" s="8" t="s">
        <v>10</v>
      </c>
      <c r="I5" s="6" t="s">
        <v>11</v>
      </c>
      <c r="J5" s="5" t="s">
        <v>12</v>
      </c>
      <c r="K5" s="5" t="s">
        <v>13</v>
      </c>
      <c r="L5" s="5" t="s">
        <v>14</v>
      </c>
      <c r="M5" s="789"/>
    </row>
    <row r="6" spans="2:13" ht="12">
      <c r="B6" s="9" t="s">
        <v>15</v>
      </c>
      <c r="C6" s="10" t="s">
        <v>16</v>
      </c>
      <c r="D6" s="11">
        <v>968925</v>
      </c>
      <c r="E6" s="11">
        <v>478328</v>
      </c>
      <c r="F6" s="12">
        <v>490597</v>
      </c>
      <c r="G6" s="13"/>
      <c r="H6" s="14"/>
      <c r="I6" s="12"/>
      <c r="J6" s="11"/>
      <c r="K6" s="11"/>
      <c r="L6" s="11"/>
      <c r="M6" s="12">
        <v>161242</v>
      </c>
    </row>
    <row r="7" spans="2:13" ht="12">
      <c r="B7" s="9" t="s">
        <v>17</v>
      </c>
      <c r="C7" s="10" t="s">
        <v>16</v>
      </c>
      <c r="D7" s="11">
        <v>1027297</v>
      </c>
      <c r="E7" s="11">
        <v>506303</v>
      </c>
      <c r="F7" s="12">
        <v>520994</v>
      </c>
      <c r="G7" s="13"/>
      <c r="H7" s="14"/>
      <c r="I7" s="12"/>
      <c r="J7" s="11">
        <v>58372</v>
      </c>
      <c r="K7" s="11"/>
      <c r="L7" s="11"/>
      <c r="M7" s="12">
        <v>169024</v>
      </c>
    </row>
    <row r="8" spans="2:13" ht="6" customHeight="1">
      <c r="B8" s="9"/>
      <c r="C8" s="10"/>
      <c r="D8" s="11"/>
      <c r="E8" s="11"/>
      <c r="F8" s="12"/>
      <c r="G8" s="13"/>
      <c r="H8" s="14"/>
      <c r="I8" s="12"/>
      <c r="J8" s="11"/>
      <c r="K8" s="11"/>
      <c r="L8" s="11"/>
      <c r="M8" s="12"/>
    </row>
    <row r="9" spans="2:13" ht="12">
      <c r="B9" s="9" t="s">
        <v>18</v>
      </c>
      <c r="C9" s="10" t="s">
        <v>16</v>
      </c>
      <c r="D9" s="11">
        <v>1080034</v>
      </c>
      <c r="E9" s="11">
        <v>532377</v>
      </c>
      <c r="F9" s="12">
        <v>547657</v>
      </c>
      <c r="G9" s="13"/>
      <c r="H9" s="14"/>
      <c r="I9" s="12"/>
      <c r="J9" s="11">
        <v>52737</v>
      </c>
      <c r="K9" s="11">
        <v>95509</v>
      </c>
      <c r="L9" s="15">
        <v>-42772</v>
      </c>
      <c r="M9" s="12">
        <v>176984</v>
      </c>
    </row>
    <row r="10" spans="2:13" ht="12">
      <c r="B10" s="9" t="s">
        <v>19</v>
      </c>
      <c r="C10" s="10" t="s">
        <v>16</v>
      </c>
      <c r="D10" s="11">
        <v>1116822</v>
      </c>
      <c r="E10" s="11">
        <v>549060</v>
      </c>
      <c r="F10" s="12">
        <v>567762</v>
      </c>
      <c r="G10" s="13">
        <v>453060</v>
      </c>
      <c r="H10" s="14">
        <v>618702</v>
      </c>
      <c r="I10" s="12">
        <v>45060</v>
      </c>
      <c r="J10" s="11">
        <v>36788</v>
      </c>
      <c r="K10" s="11">
        <v>95579</v>
      </c>
      <c r="L10" s="15">
        <v>-58791</v>
      </c>
      <c r="M10" s="12">
        <v>184911</v>
      </c>
    </row>
    <row r="11" spans="2:13" ht="12">
      <c r="B11" s="9" t="s">
        <v>20</v>
      </c>
      <c r="C11" s="10" t="s">
        <v>16</v>
      </c>
      <c r="D11" s="11">
        <v>1119338</v>
      </c>
      <c r="E11" s="11">
        <v>548404</v>
      </c>
      <c r="F11" s="12">
        <v>570934</v>
      </c>
      <c r="G11" s="13">
        <v>448435</v>
      </c>
      <c r="H11" s="14">
        <v>624123</v>
      </c>
      <c r="I11" s="12">
        <v>46706</v>
      </c>
      <c r="J11" s="11">
        <v>2516</v>
      </c>
      <c r="K11" s="11">
        <v>82490</v>
      </c>
      <c r="L11" s="15">
        <v>-79974</v>
      </c>
      <c r="M11" s="12">
        <v>186206</v>
      </c>
    </row>
    <row r="12" spans="2:13" ht="6" customHeight="1">
      <c r="B12" s="9"/>
      <c r="C12" s="10"/>
      <c r="D12" s="11"/>
      <c r="E12" s="11"/>
      <c r="F12" s="12"/>
      <c r="G12" s="13"/>
      <c r="H12" s="14"/>
      <c r="I12" s="12"/>
      <c r="J12" s="11"/>
      <c r="K12" s="11"/>
      <c r="L12" s="11"/>
      <c r="M12" s="12"/>
    </row>
    <row r="13" spans="2:13" ht="12">
      <c r="B13" s="9" t="s">
        <v>21</v>
      </c>
      <c r="C13" s="10" t="s">
        <v>16</v>
      </c>
      <c r="D13" s="11">
        <v>1335653</v>
      </c>
      <c r="E13" s="11">
        <v>641447</v>
      </c>
      <c r="F13" s="12">
        <v>694206</v>
      </c>
      <c r="G13" s="13">
        <v>496390</v>
      </c>
      <c r="H13" s="14">
        <v>785592</v>
      </c>
      <c r="I13" s="12">
        <v>53671</v>
      </c>
      <c r="J13" s="11">
        <v>216315</v>
      </c>
      <c r="K13" s="11">
        <v>103376</v>
      </c>
      <c r="L13" s="11">
        <v>112939</v>
      </c>
      <c r="M13" s="12">
        <v>230359</v>
      </c>
    </row>
    <row r="14" spans="2:13" ht="12">
      <c r="B14" s="9" t="s">
        <v>22</v>
      </c>
      <c r="C14" s="10" t="s">
        <v>16</v>
      </c>
      <c r="D14" s="11">
        <v>1357347</v>
      </c>
      <c r="E14" s="11">
        <v>660555</v>
      </c>
      <c r="F14" s="12">
        <v>696792</v>
      </c>
      <c r="G14" s="13">
        <v>493670</v>
      </c>
      <c r="H14" s="14">
        <v>805740</v>
      </c>
      <c r="I14" s="12">
        <v>57875</v>
      </c>
      <c r="J14" s="11">
        <v>21694</v>
      </c>
      <c r="K14" s="11">
        <v>75503</v>
      </c>
      <c r="L14" s="15">
        <v>-53809</v>
      </c>
      <c r="M14" s="12">
        <v>232888</v>
      </c>
    </row>
    <row r="15" spans="2:13" ht="12">
      <c r="B15" s="9" t="s">
        <v>23</v>
      </c>
      <c r="C15" s="10" t="s">
        <v>16</v>
      </c>
      <c r="D15" s="11">
        <v>1353649</v>
      </c>
      <c r="E15" s="11">
        <v>651737</v>
      </c>
      <c r="F15" s="12">
        <v>701912</v>
      </c>
      <c r="G15" s="13">
        <v>467027</v>
      </c>
      <c r="H15" s="14">
        <v>819425</v>
      </c>
      <c r="I15" s="12">
        <v>67195</v>
      </c>
      <c r="J15" s="15">
        <v>-3698</v>
      </c>
      <c r="K15" s="11">
        <v>90740</v>
      </c>
      <c r="L15" s="15">
        <v>-94438</v>
      </c>
      <c r="M15" s="12">
        <v>239895</v>
      </c>
    </row>
    <row r="16" spans="2:13" ht="12">
      <c r="B16" s="9" t="s">
        <v>24</v>
      </c>
      <c r="C16" s="10" t="s">
        <v>16</v>
      </c>
      <c r="D16" s="11">
        <v>1320664</v>
      </c>
      <c r="E16" s="11">
        <v>630997</v>
      </c>
      <c r="F16" s="12">
        <v>689667</v>
      </c>
      <c r="G16" s="13">
        <v>422576</v>
      </c>
      <c r="H16" s="14">
        <v>821599</v>
      </c>
      <c r="I16" s="12">
        <v>76489</v>
      </c>
      <c r="J16" s="15">
        <v>-32985</v>
      </c>
      <c r="K16" s="11">
        <v>64276</v>
      </c>
      <c r="L16" s="15">
        <v>-97261</v>
      </c>
      <c r="M16" s="12">
        <v>256411</v>
      </c>
    </row>
    <row r="17" spans="2:13" ht="12">
      <c r="B17" s="9" t="s">
        <v>25</v>
      </c>
      <c r="C17" s="10" t="s">
        <v>16</v>
      </c>
      <c r="D17" s="11">
        <v>1263103</v>
      </c>
      <c r="E17" s="11">
        <v>605185</v>
      </c>
      <c r="F17" s="12">
        <v>657918</v>
      </c>
      <c r="G17" s="13">
        <v>348572</v>
      </c>
      <c r="H17" s="14">
        <v>827075</v>
      </c>
      <c r="I17" s="12">
        <v>87456</v>
      </c>
      <c r="J17" s="15">
        <v>-57561</v>
      </c>
      <c r="K17" s="11">
        <v>44550</v>
      </c>
      <c r="L17" s="15">
        <v>-102111</v>
      </c>
      <c r="M17" s="12">
        <v>270658</v>
      </c>
    </row>
    <row r="18" spans="2:13" ht="6" customHeight="1">
      <c r="B18" s="9"/>
      <c r="C18" s="10"/>
      <c r="D18" s="11"/>
      <c r="E18" s="11"/>
      <c r="F18" s="12"/>
      <c r="G18" s="13"/>
      <c r="H18" s="14"/>
      <c r="I18" s="12"/>
      <c r="J18" s="11"/>
      <c r="K18" s="11"/>
      <c r="L18" s="15"/>
      <c r="M18" s="12"/>
    </row>
    <row r="19" spans="2:13" ht="12">
      <c r="B19" s="9" t="s">
        <v>26</v>
      </c>
      <c r="C19" s="10" t="s">
        <v>16</v>
      </c>
      <c r="D19" s="11">
        <v>1225618</v>
      </c>
      <c r="E19" s="11">
        <v>587515</v>
      </c>
      <c r="F19" s="12">
        <v>638103</v>
      </c>
      <c r="G19" s="13">
        <v>287877</v>
      </c>
      <c r="H19" s="14">
        <v>833203</v>
      </c>
      <c r="I19" s="12">
        <v>104538</v>
      </c>
      <c r="J19" s="15">
        <v>-37485</v>
      </c>
      <c r="K19" s="11">
        <v>34986</v>
      </c>
      <c r="L19" s="15">
        <v>-72471</v>
      </c>
      <c r="M19" s="12">
        <v>286387</v>
      </c>
    </row>
    <row r="20" spans="2:13" ht="6" customHeight="1">
      <c r="B20" s="9"/>
      <c r="C20" s="10"/>
      <c r="D20" s="11"/>
      <c r="E20" s="11"/>
      <c r="F20" s="12"/>
      <c r="G20" s="13"/>
      <c r="H20" s="14"/>
      <c r="I20" s="12"/>
      <c r="J20" s="11"/>
      <c r="K20" s="11"/>
      <c r="L20" s="15"/>
      <c r="M20" s="12"/>
    </row>
    <row r="21" spans="2:13" ht="12">
      <c r="B21" s="9" t="s">
        <v>27</v>
      </c>
      <c r="C21" s="10" t="s">
        <v>16</v>
      </c>
      <c r="D21" s="11">
        <v>1220302</v>
      </c>
      <c r="E21" s="11">
        <v>586918</v>
      </c>
      <c r="F21" s="12">
        <v>633384</v>
      </c>
      <c r="G21" s="13">
        <v>265935</v>
      </c>
      <c r="H21" s="14">
        <v>831116</v>
      </c>
      <c r="I21" s="12">
        <v>123137</v>
      </c>
      <c r="J21" s="15">
        <v>-5316</v>
      </c>
      <c r="K21" s="11">
        <v>39323</v>
      </c>
      <c r="L21" s="15">
        <v>-44639</v>
      </c>
      <c r="M21" s="12">
        <v>308070</v>
      </c>
    </row>
    <row r="22" spans="2:13" ht="6" customHeight="1">
      <c r="B22" s="9"/>
      <c r="C22" s="10"/>
      <c r="D22" s="11"/>
      <c r="E22" s="11"/>
      <c r="F22" s="12"/>
      <c r="G22" s="13"/>
      <c r="H22" s="14"/>
      <c r="I22" s="12"/>
      <c r="J22" s="11"/>
      <c r="K22" s="11"/>
      <c r="L22" s="15"/>
      <c r="M22" s="12"/>
    </row>
    <row r="23" spans="2:13" ht="12">
      <c r="B23" s="9" t="s">
        <v>28</v>
      </c>
      <c r="C23" s="10"/>
      <c r="D23" s="11">
        <v>1227282</v>
      </c>
      <c r="E23" s="11">
        <v>591458</v>
      </c>
      <c r="F23" s="12">
        <v>635824</v>
      </c>
      <c r="G23" s="13">
        <v>264722</v>
      </c>
      <c r="H23" s="14">
        <v>833689</v>
      </c>
      <c r="I23" s="12">
        <v>127679</v>
      </c>
      <c r="J23" s="11">
        <v>6980</v>
      </c>
      <c r="K23" s="11">
        <v>8031</v>
      </c>
      <c r="L23" s="15">
        <v>-1051</v>
      </c>
      <c r="M23" s="12">
        <v>312002</v>
      </c>
    </row>
    <row r="24" spans="2:13" ht="12">
      <c r="B24" s="9" t="s">
        <v>29</v>
      </c>
      <c r="C24" s="10"/>
      <c r="D24" s="11">
        <v>1234310</v>
      </c>
      <c r="E24" s="11">
        <v>595616</v>
      </c>
      <c r="F24" s="12">
        <v>638694</v>
      </c>
      <c r="G24" s="13">
        <v>263623</v>
      </c>
      <c r="H24" s="14">
        <v>836229</v>
      </c>
      <c r="I24" s="12">
        <v>132202</v>
      </c>
      <c r="J24" s="11">
        <v>7028</v>
      </c>
      <c r="K24" s="11">
        <v>7606</v>
      </c>
      <c r="L24" s="15">
        <v>-578</v>
      </c>
      <c r="M24" s="12">
        <v>315305</v>
      </c>
    </row>
    <row r="25" spans="2:13" ht="12">
      <c r="B25" s="9" t="s">
        <v>30</v>
      </c>
      <c r="C25" s="10"/>
      <c r="D25" s="11">
        <v>1240505</v>
      </c>
      <c r="E25" s="11">
        <v>599169</v>
      </c>
      <c r="F25" s="12">
        <v>641336</v>
      </c>
      <c r="G25" s="13">
        <v>263042</v>
      </c>
      <c r="H25" s="14">
        <v>837275</v>
      </c>
      <c r="I25" s="12">
        <v>136947</v>
      </c>
      <c r="J25" s="11">
        <v>6195</v>
      </c>
      <c r="K25" s="11">
        <v>7937</v>
      </c>
      <c r="L25" s="15">
        <v>-1742</v>
      </c>
      <c r="M25" s="12">
        <v>318912</v>
      </c>
    </row>
    <row r="26" spans="2:13" ht="12">
      <c r="B26" s="9" t="s">
        <v>31</v>
      </c>
      <c r="C26" s="10"/>
      <c r="D26" s="11">
        <v>1247031</v>
      </c>
      <c r="E26" s="11">
        <v>602788</v>
      </c>
      <c r="F26" s="12">
        <v>644243</v>
      </c>
      <c r="G26" s="13">
        <v>262381</v>
      </c>
      <c r="H26" s="14">
        <v>838917</v>
      </c>
      <c r="I26" s="12">
        <v>141524</v>
      </c>
      <c r="J26" s="11">
        <v>6526</v>
      </c>
      <c r="K26" s="11">
        <v>7828</v>
      </c>
      <c r="L26" s="15">
        <v>-1302</v>
      </c>
      <c r="M26" s="12">
        <v>321824</v>
      </c>
    </row>
    <row r="27" spans="2:13" ht="12">
      <c r="B27" s="9" t="s">
        <v>32</v>
      </c>
      <c r="C27" s="10" t="s">
        <v>16</v>
      </c>
      <c r="D27" s="11">
        <v>1251917</v>
      </c>
      <c r="E27" s="11">
        <v>605407</v>
      </c>
      <c r="F27" s="12">
        <v>646510</v>
      </c>
      <c r="G27" s="13">
        <v>262704</v>
      </c>
      <c r="H27" s="14">
        <v>842612</v>
      </c>
      <c r="I27" s="12">
        <v>146593</v>
      </c>
      <c r="J27" s="11">
        <v>4886</v>
      </c>
      <c r="K27" s="11">
        <v>6949</v>
      </c>
      <c r="L27" s="15">
        <v>-2063</v>
      </c>
      <c r="M27" s="12">
        <v>323583</v>
      </c>
    </row>
    <row r="28" spans="2:13" ht="6" customHeight="1">
      <c r="B28" s="9"/>
      <c r="C28" s="10"/>
      <c r="D28" s="11"/>
      <c r="E28" s="11"/>
      <c r="F28" s="12"/>
      <c r="G28" s="13"/>
      <c r="H28" s="14"/>
      <c r="I28" s="12"/>
      <c r="J28" s="11"/>
      <c r="K28" s="11"/>
      <c r="L28" s="15"/>
      <c r="M28" s="12"/>
    </row>
    <row r="29" spans="2:13" ht="12">
      <c r="B29" s="9" t="s">
        <v>33</v>
      </c>
      <c r="C29" s="10"/>
      <c r="D29" s="11">
        <v>1255281</v>
      </c>
      <c r="E29" s="11">
        <v>606943</v>
      </c>
      <c r="F29" s="12">
        <v>648338</v>
      </c>
      <c r="G29" s="13">
        <v>264810</v>
      </c>
      <c r="H29" s="14">
        <v>838631</v>
      </c>
      <c r="I29" s="12">
        <v>150945</v>
      </c>
      <c r="J29" s="11">
        <v>3364</v>
      </c>
      <c r="K29" s="11">
        <v>6760</v>
      </c>
      <c r="L29" s="15">
        <v>-3396</v>
      </c>
      <c r="M29" s="12">
        <v>325305</v>
      </c>
    </row>
    <row r="30" spans="2:13" ht="12">
      <c r="B30" s="9" t="s">
        <v>34</v>
      </c>
      <c r="C30" s="10"/>
      <c r="D30" s="11">
        <v>1256803</v>
      </c>
      <c r="E30" s="11">
        <v>607601</v>
      </c>
      <c r="F30" s="12">
        <v>649202</v>
      </c>
      <c r="G30" s="13">
        <v>261920</v>
      </c>
      <c r="H30" s="14">
        <v>838180</v>
      </c>
      <c r="I30" s="12">
        <v>154974</v>
      </c>
      <c r="J30" s="11">
        <v>1522</v>
      </c>
      <c r="K30" s="11">
        <v>6099</v>
      </c>
      <c r="L30" s="15">
        <v>-4577</v>
      </c>
      <c r="M30" s="12">
        <v>326717</v>
      </c>
    </row>
    <row r="31" spans="2:13" ht="12">
      <c r="B31" s="9" t="s">
        <v>35</v>
      </c>
      <c r="C31" s="10"/>
      <c r="D31" s="11">
        <v>1257783</v>
      </c>
      <c r="E31" s="11">
        <v>608026</v>
      </c>
      <c r="F31" s="12">
        <v>649757</v>
      </c>
      <c r="G31" s="13">
        <v>260148</v>
      </c>
      <c r="H31" s="14">
        <v>836242</v>
      </c>
      <c r="I31" s="12">
        <v>158869</v>
      </c>
      <c r="J31" s="11">
        <v>980</v>
      </c>
      <c r="K31" s="11">
        <v>5833</v>
      </c>
      <c r="L31" s="15">
        <v>-4853</v>
      </c>
      <c r="M31" s="12">
        <v>328245</v>
      </c>
    </row>
    <row r="32" spans="2:13" ht="12">
      <c r="B32" s="9" t="s">
        <v>36</v>
      </c>
      <c r="C32" s="10"/>
      <c r="D32" s="11">
        <v>1259884</v>
      </c>
      <c r="E32" s="11">
        <v>608902</v>
      </c>
      <c r="F32" s="12">
        <v>650982</v>
      </c>
      <c r="G32" s="13">
        <v>258308</v>
      </c>
      <c r="H32" s="14">
        <v>835186</v>
      </c>
      <c r="I32" s="12">
        <v>163072</v>
      </c>
      <c r="J32" s="11">
        <v>2101</v>
      </c>
      <c r="K32" s="11">
        <v>5958</v>
      </c>
      <c r="L32" s="15">
        <v>-3857</v>
      </c>
      <c r="M32" s="12">
        <v>329792</v>
      </c>
    </row>
    <row r="33" spans="2:13" ht="12">
      <c r="B33" s="9" t="s">
        <v>37</v>
      </c>
      <c r="C33" s="10" t="s">
        <v>16</v>
      </c>
      <c r="D33" s="11">
        <v>1261662</v>
      </c>
      <c r="E33" s="11">
        <v>609417</v>
      </c>
      <c r="F33" s="12">
        <v>652245</v>
      </c>
      <c r="G33" s="13">
        <v>255853</v>
      </c>
      <c r="H33" s="14">
        <v>836219</v>
      </c>
      <c r="I33" s="12">
        <v>169525</v>
      </c>
      <c r="J33" s="11">
        <v>1778</v>
      </c>
      <c r="K33" s="11">
        <v>5291</v>
      </c>
      <c r="L33" s="15">
        <v>-3513</v>
      </c>
      <c r="M33" s="12">
        <v>331303</v>
      </c>
    </row>
    <row r="34" spans="2:13" ht="6" customHeight="1">
      <c r="B34" s="9"/>
      <c r="C34" s="10"/>
      <c r="D34" s="11"/>
      <c r="E34" s="11"/>
      <c r="F34" s="12"/>
      <c r="G34" s="13"/>
      <c r="H34" s="14"/>
      <c r="I34" s="12"/>
      <c r="J34" s="11"/>
      <c r="K34" s="11"/>
      <c r="L34" s="15"/>
      <c r="M34" s="12"/>
    </row>
    <row r="35" spans="2:13" ht="12">
      <c r="B35" s="9" t="s">
        <v>38</v>
      </c>
      <c r="C35" s="10"/>
      <c r="D35" s="11">
        <v>1261650</v>
      </c>
      <c r="E35" s="11">
        <v>609304</v>
      </c>
      <c r="F35" s="12">
        <v>652346</v>
      </c>
      <c r="G35" s="13">
        <v>252928</v>
      </c>
      <c r="H35" s="14">
        <v>833260</v>
      </c>
      <c r="I35" s="12">
        <v>175406</v>
      </c>
      <c r="J35" s="15">
        <v>-12</v>
      </c>
      <c r="K35" s="11">
        <v>5047</v>
      </c>
      <c r="L35" s="15">
        <v>-5059</v>
      </c>
      <c r="M35" s="12">
        <v>332984</v>
      </c>
    </row>
    <row r="36" spans="2:13" ht="12">
      <c r="B36" s="9" t="s">
        <v>39</v>
      </c>
      <c r="C36" s="10"/>
      <c r="D36" s="11">
        <v>1261859</v>
      </c>
      <c r="E36" s="11">
        <v>608969</v>
      </c>
      <c r="F36" s="12">
        <v>652890</v>
      </c>
      <c r="G36" s="13">
        <v>249107</v>
      </c>
      <c r="H36" s="14">
        <v>831051</v>
      </c>
      <c r="I36" s="12">
        <v>181627</v>
      </c>
      <c r="J36" s="11">
        <v>209</v>
      </c>
      <c r="K36" s="11">
        <v>4896</v>
      </c>
      <c r="L36" s="15">
        <v>-4687</v>
      </c>
      <c r="M36" s="12">
        <v>335109</v>
      </c>
    </row>
    <row r="37" spans="2:13" ht="12">
      <c r="B37" s="9" t="s">
        <v>40</v>
      </c>
      <c r="C37" s="10"/>
      <c r="D37" s="11">
        <v>1261909</v>
      </c>
      <c r="E37" s="11">
        <v>608952</v>
      </c>
      <c r="F37" s="12">
        <v>652957</v>
      </c>
      <c r="G37" s="13">
        <v>244672</v>
      </c>
      <c r="H37" s="14">
        <v>829265</v>
      </c>
      <c r="I37" s="12">
        <v>187849</v>
      </c>
      <c r="J37" s="11">
        <v>50</v>
      </c>
      <c r="K37" s="11">
        <v>3993</v>
      </c>
      <c r="L37" s="15">
        <v>-3943</v>
      </c>
      <c r="M37" s="12">
        <v>337097</v>
      </c>
    </row>
    <row r="38" spans="2:13" ht="12" customHeight="1">
      <c r="B38" s="9" t="s">
        <v>41</v>
      </c>
      <c r="C38" s="10"/>
      <c r="D38" s="11">
        <v>1260297</v>
      </c>
      <c r="E38" s="11">
        <v>608119</v>
      </c>
      <c r="F38" s="12">
        <v>652178</v>
      </c>
      <c r="G38" s="13">
        <v>239076</v>
      </c>
      <c r="H38" s="14">
        <v>825014</v>
      </c>
      <c r="I38" s="12">
        <v>196055</v>
      </c>
      <c r="J38" s="15">
        <v>-1612</v>
      </c>
      <c r="K38" s="11">
        <v>3176</v>
      </c>
      <c r="L38" s="15">
        <v>-4788</v>
      </c>
      <c r="M38" s="12">
        <v>339266</v>
      </c>
    </row>
    <row r="39" spans="2:13" ht="12" customHeight="1">
      <c r="B39" s="9" t="s">
        <v>42</v>
      </c>
      <c r="C39" s="10" t="s">
        <v>16</v>
      </c>
      <c r="D39" s="11">
        <v>1258390</v>
      </c>
      <c r="E39" s="11">
        <v>607041</v>
      </c>
      <c r="F39" s="12">
        <v>651349</v>
      </c>
      <c r="G39" s="13">
        <v>233824</v>
      </c>
      <c r="H39" s="14">
        <v>819200</v>
      </c>
      <c r="I39" s="12">
        <v>204577</v>
      </c>
      <c r="J39" s="15">
        <v>-1907</v>
      </c>
      <c r="K39" s="11">
        <v>2245</v>
      </c>
      <c r="L39" s="15">
        <v>-4152</v>
      </c>
      <c r="M39" s="12">
        <v>341638</v>
      </c>
    </row>
    <row r="40" spans="2:13" ht="12" customHeight="1">
      <c r="B40" s="16" t="s">
        <v>43</v>
      </c>
      <c r="C40" s="17"/>
      <c r="D40" s="11">
        <v>1257317</v>
      </c>
      <c r="E40" s="18">
        <v>606692</v>
      </c>
      <c r="F40" s="19">
        <v>650625</v>
      </c>
      <c r="G40" s="20">
        <v>228363</v>
      </c>
      <c r="H40" s="21">
        <v>814124</v>
      </c>
      <c r="I40" s="19">
        <v>213465</v>
      </c>
      <c r="J40" s="22">
        <v>-1073</v>
      </c>
      <c r="K40" s="18">
        <v>1764</v>
      </c>
      <c r="L40" s="22">
        <v>-2837</v>
      </c>
      <c r="M40" s="19">
        <v>344596</v>
      </c>
    </row>
    <row r="41" spans="2:13" ht="12" customHeight="1">
      <c r="B41" s="16" t="s">
        <v>44</v>
      </c>
      <c r="C41" s="17"/>
      <c r="D41" s="11">
        <v>1256423</v>
      </c>
      <c r="E41" s="18">
        <v>606379</v>
      </c>
      <c r="F41" s="19">
        <v>650044</v>
      </c>
      <c r="G41" s="20">
        <v>223497</v>
      </c>
      <c r="H41" s="21">
        <v>808351</v>
      </c>
      <c r="I41" s="19">
        <v>222646</v>
      </c>
      <c r="J41" s="22">
        <v>-894</v>
      </c>
      <c r="K41" s="18">
        <v>1412</v>
      </c>
      <c r="L41" s="22">
        <v>-2306</v>
      </c>
      <c r="M41" s="19">
        <v>347879</v>
      </c>
    </row>
    <row r="42" spans="2:13" ht="12" customHeight="1">
      <c r="B42" s="16" t="s">
        <v>45</v>
      </c>
      <c r="C42" s="17"/>
      <c r="D42" s="11">
        <v>1255924</v>
      </c>
      <c r="E42" s="18">
        <v>606323</v>
      </c>
      <c r="F42" s="19">
        <v>649601</v>
      </c>
      <c r="G42" s="20">
        <v>218082</v>
      </c>
      <c r="H42" s="21">
        <v>803869</v>
      </c>
      <c r="I42" s="19">
        <v>231492</v>
      </c>
      <c r="J42" s="22">
        <v>-499</v>
      </c>
      <c r="K42" s="18">
        <v>763</v>
      </c>
      <c r="L42" s="22">
        <v>-1262</v>
      </c>
      <c r="M42" s="19">
        <v>351365</v>
      </c>
    </row>
    <row r="43" spans="2:13" ht="12" customHeight="1">
      <c r="B43" s="16" t="s">
        <v>46</v>
      </c>
      <c r="C43" s="17"/>
      <c r="D43" s="11">
        <v>1256764</v>
      </c>
      <c r="E43" s="18">
        <v>607078</v>
      </c>
      <c r="F43" s="19">
        <v>649686</v>
      </c>
      <c r="G43" s="20">
        <v>213594</v>
      </c>
      <c r="H43" s="21">
        <v>800436</v>
      </c>
      <c r="I43" s="19">
        <v>239706</v>
      </c>
      <c r="J43" s="18">
        <v>840</v>
      </c>
      <c r="K43" s="18">
        <v>946</v>
      </c>
      <c r="L43" s="22">
        <v>-106</v>
      </c>
      <c r="M43" s="19">
        <v>355941</v>
      </c>
    </row>
    <row r="44" spans="2:13" ht="12" customHeight="1">
      <c r="B44" s="16" t="s">
        <v>47</v>
      </c>
      <c r="C44" s="17" t="s">
        <v>16</v>
      </c>
      <c r="D44" s="11">
        <v>1256958</v>
      </c>
      <c r="E44" s="18">
        <v>607316</v>
      </c>
      <c r="F44" s="19">
        <v>649642</v>
      </c>
      <c r="G44" s="20">
        <v>208596</v>
      </c>
      <c r="H44" s="21">
        <v>799251</v>
      </c>
      <c r="I44" s="19">
        <v>248817</v>
      </c>
      <c r="J44" s="18">
        <v>194</v>
      </c>
      <c r="K44" s="18">
        <v>438</v>
      </c>
      <c r="L44" s="22">
        <v>-244</v>
      </c>
      <c r="M44" s="19">
        <v>360178</v>
      </c>
    </row>
    <row r="45" spans="2:13" ht="12" customHeight="1">
      <c r="B45" s="16" t="s">
        <v>48</v>
      </c>
      <c r="C45" s="17"/>
      <c r="D45" s="11">
        <v>1255794</v>
      </c>
      <c r="E45" s="18">
        <v>606795</v>
      </c>
      <c r="F45" s="19">
        <v>648999</v>
      </c>
      <c r="G45" s="20">
        <v>204036</v>
      </c>
      <c r="H45" s="21">
        <v>793831</v>
      </c>
      <c r="I45" s="19">
        <v>257633</v>
      </c>
      <c r="J45" s="22">
        <v>-1164</v>
      </c>
      <c r="K45" s="18">
        <v>332</v>
      </c>
      <c r="L45" s="22">
        <v>-1496</v>
      </c>
      <c r="M45" s="19">
        <v>364041</v>
      </c>
    </row>
    <row r="46" spans="2:13" ht="12" customHeight="1">
      <c r="B46" s="16" t="s">
        <v>49</v>
      </c>
      <c r="C46" s="17"/>
      <c r="D46" s="23">
        <v>1254338</v>
      </c>
      <c r="E46" s="18">
        <v>606284</v>
      </c>
      <c r="F46" s="19">
        <v>648054</v>
      </c>
      <c r="G46" s="20">
        <v>199610</v>
      </c>
      <c r="H46" s="21">
        <v>789419</v>
      </c>
      <c r="I46" s="19">
        <v>265015</v>
      </c>
      <c r="J46" s="22">
        <v>-1456</v>
      </c>
      <c r="K46" s="22">
        <v>-121</v>
      </c>
      <c r="L46" s="22">
        <v>-1335</v>
      </c>
      <c r="M46" s="19">
        <v>367822</v>
      </c>
    </row>
    <row r="47" spans="2:13" ht="12" customHeight="1">
      <c r="B47" s="24" t="s">
        <v>50</v>
      </c>
      <c r="C47" s="25"/>
      <c r="D47" s="26">
        <v>1252303</v>
      </c>
      <c r="E47" s="27">
        <v>605302</v>
      </c>
      <c r="F47" s="28">
        <v>647001</v>
      </c>
      <c r="G47" s="29">
        <v>195351</v>
      </c>
      <c r="H47" s="30">
        <v>783934</v>
      </c>
      <c r="I47" s="28">
        <v>272724</v>
      </c>
      <c r="J47" s="31">
        <v>-2035</v>
      </c>
      <c r="K47" s="31">
        <v>-415</v>
      </c>
      <c r="L47" s="31">
        <v>-1620</v>
      </c>
      <c r="M47" s="28">
        <v>371407</v>
      </c>
    </row>
    <row r="48" ht="12">
      <c r="B48" s="32" t="s">
        <v>51</v>
      </c>
    </row>
    <row r="49" ht="12">
      <c r="B49" s="32" t="s">
        <v>52</v>
      </c>
    </row>
    <row r="50" ht="12">
      <c r="B50" s="32" t="s">
        <v>53</v>
      </c>
    </row>
    <row r="51" ht="12">
      <c r="B51" s="32" t="s">
        <v>54</v>
      </c>
    </row>
    <row r="52" ht="12">
      <c r="B52" s="32" t="s">
        <v>55</v>
      </c>
    </row>
    <row r="53" ht="12">
      <c r="B53" s="32" t="s">
        <v>56</v>
      </c>
    </row>
  </sheetData>
  <mergeCells count="4">
    <mergeCell ref="B4:B5"/>
    <mergeCell ref="C4:I4"/>
    <mergeCell ref="J4:L4"/>
    <mergeCell ref="M4:M5"/>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B2:O28"/>
  <sheetViews>
    <sheetView workbookViewId="0" topLeftCell="A1">
      <selection activeCell="A1" sqref="A1"/>
    </sheetView>
  </sheetViews>
  <sheetFormatPr defaultColWidth="9.00390625" defaultRowHeight="13.5"/>
  <cols>
    <col min="1" max="1" width="2.625" style="225" customWidth="1"/>
    <col min="2" max="2" width="9.625" style="225" customWidth="1"/>
    <col min="3" max="8" width="6.625" style="225" customWidth="1"/>
    <col min="9" max="9" width="8.625" style="225" customWidth="1"/>
    <col min="10" max="13" width="6.125" style="225" customWidth="1"/>
    <col min="14" max="14" width="6.625" style="225" customWidth="1"/>
    <col min="15" max="15" width="6.125" style="225" customWidth="1"/>
    <col min="16" max="16384" width="9.00390625" style="225" customWidth="1"/>
  </cols>
  <sheetData>
    <row r="2" ht="14.25">
      <c r="B2" s="409" t="s">
        <v>835</v>
      </c>
    </row>
    <row r="4" spans="13:15" ht="12" customHeight="1">
      <c r="M4" s="410"/>
      <c r="N4" s="410"/>
      <c r="O4" s="410" t="s">
        <v>461</v>
      </c>
    </row>
    <row r="5" spans="2:15" ht="42">
      <c r="B5" s="762"/>
      <c r="C5" s="763" t="s">
        <v>66</v>
      </c>
      <c r="D5" s="764" t="s">
        <v>836</v>
      </c>
      <c r="E5" s="764" t="s">
        <v>837</v>
      </c>
      <c r="F5" s="764" t="s">
        <v>838</v>
      </c>
      <c r="G5" s="765" t="s">
        <v>839</v>
      </c>
      <c r="H5" s="764" t="s">
        <v>840</v>
      </c>
      <c r="I5" s="764" t="s">
        <v>841</v>
      </c>
      <c r="J5" s="765" t="s">
        <v>842</v>
      </c>
      <c r="K5" s="764" t="s">
        <v>843</v>
      </c>
      <c r="L5" s="764" t="s">
        <v>844</v>
      </c>
      <c r="M5" s="764" t="s">
        <v>845</v>
      </c>
      <c r="N5" s="764" t="s">
        <v>846</v>
      </c>
      <c r="O5" s="764" t="s">
        <v>440</v>
      </c>
    </row>
    <row r="6" spans="2:15" s="766" customFormat="1" ht="13.5" customHeight="1">
      <c r="B6" s="767" t="s">
        <v>66</v>
      </c>
      <c r="C6" s="768">
        <v>191</v>
      </c>
      <c r="D6" s="768">
        <v>18</v>
      </c>
      <c r="E6" s="768">
        <v>9</v>
      </c>
      <c r="F6" s="768">
        <v>13</v>
      </c>
      <c r="G6" s="768">
        <v>16</v>
      </c>
      <c r="H6" s="768">
        <v>16</v>
      </c>
      <c r="I6" s="768">
        <v>5</v>
      </c>
      <c r="J6" s="768">
        <v>23</v>
      </c>
      <c r="K6" s="768">
        <v>26</v>
      </c>
      <c r="L6" s="768">
        <v>9</v>
      </c>
      <c r="M6" s="768">
        <v>11</v>
      </c>
      <c r="N6" s="768">
        <v>6</v>
      </c>
      <c r="O6" s="768">
        <v>37</v>
      </c>
    </row>
    <row r="7" spans="2:15" s="261" customFormat="1" ht="11.25" customHeight="1">
      <c r="B7" s="769" t="s">
        <v>550</v>
      </c>
      <c r="C7" s="541">
        <v>22</v>
      </c>
      <c r="D7" s="536">
        <v>1</v>
      </c>
      <c r="E7" s="537">
        <v>2</v>
      </c>
      <c r="F7" s="537">
        <v>2</v>
      </c>
      <c r="G7" s="537">
        <v>3</v>
      </c>
      <c r="H7" s="537">
        <v>5</v>
      </c>
      <c r="I7" s="537">
        <v>0</v>
      </c>
      <c r="J7" s="537" t="s">
        <v>283</v>
      </c>
      <c r="K7" s="537">
        <v>1</v>
      </c>
      <c r="L7" s="537">
        <v>2</v>
      </c>
      <c r="M7" s="537">
        <v>1</v>
      </c>
      <c r="N7" s="537">
        <v>0</v>
      </c>
      <c r="O7" s="537">
        <v>6</v>
      </c>
    </row>
    <row r="8" spans="2:15" s="261" customFormat="1" ht="11.25" customHeight="1">
      <c r="B8" s="769" t="s">
        <v>847</v>
      </c>
      <c r="C8" s="541">
        <v>48</v>
      </c>
      <c r="D8" s="536">
        <v>4</v>
      </c>
      <c r="E8" s="537">
        <v>3</v>
      </c>
      <c r="F8" s="537">
        <v>4</v>
      </c>
      <c r="G8" s="537">
        <v>6</v>
      </c>
      <c r="H8" s="537">
        <v>6</v>
      </c>
      <c r="I8" s="537">
        <v>2</v>
      </c>
      <c r="J8" s="537" t="s">
        <v>283</v>
      </c>
      <c r="K8" s="537">
        <v>1</v>
      </c>
      <c r="L8" s="537">
        <v>6</v>
      </c>
      <c r="M8" s="537">
        <v>7</v>
      </c>
      <c r="N8" s="537">
        <v>0</v>
      </c>
      <c r="O8" s="537">
        <v>10</v>
      </c>
    </row>
    <row r="9" spans="2:15" s="261" customFormat="1" ht="11.25" customHeight="1">
      <c r="B9" s="769" t="s">
        <v>848</v>
      </c>
      <c r="C9" s="541">
        <v>32</v>
      </c>
      <c r="D9" s="536">
        <v>4</v>
      </c>
      <c r="E9" s="537">
        <v>2</v>
      </c>
      <c r="F9" s="537">
        <v>4</v>
      </c>
      <c r="G9" s="537">
        <v>5</v>
      </c>
      <c r="H9" s="537">
        <v>3</v>
      </c>
      <c r="I9" s="537">
        <v>1</v>
      </c>
      <c r="J9" s="537">
        <v>0</v>
      </c>
      <c r="K9" s="537">
        <v>1</v>
      </c>
      <c r="L9" s="537">
        <v>1</v>
      </c>
      <c r="M9" s="537">
        <v>2</v>
      </c>
      <c r="N9" s="537">
        <v>1</v>
      </c>
      <c r="O9" s="537">
        <v>7</v>
      </c>
    </row>
    <row r="10" spans="2:15" s="261" customFormat="1" ht="11.25" customHeight="1">
      <c r="B10" s="769" t="s">
        <v>849</v>
      </c>
      <c r="C10" s="541">
        <v>24</v>
      </c>
      <c r="D10" s="536">
        <v>4</v>
      </c>
      <c r="E10" s="537">
        <v>2</v>
      </c>
      <c r="F10" s="537">
        <v>2</v>
      </c>
      <c r="G10" s="537">
        <v>2</v>
      </c>
      <c r="H10" s="537">
        <v>2</v>
      </c>
      <c r="I10" s="537">
        <v>1</v>
      </c>
      <c r="J10" s="537">
        <v>0</v>
      </c>
      <c r="K10" s="537">
        <v>2</v>
      </c>
      <c r="L10" s="537">
        <v>0</v>
      </c>
      <c r="M10" s="537">
        <v>1</v>
      </c>
      <c r="N10" s="537">
        <v>2</v>
      </c>
      <c r="O10" s="537">
        <v>6</v>
      </c>
    </row>
    <row r="11" spans="2:15" s="261" customFormat="1" ht="11.25" customHeight="1">
      <c r="B11" s="769" t="s">
        <v>850</v>
      </c>
      <c r="C11" s="541">
        <v>38</v>
      </c>
      <c r="D11" s="536">
        <v>4</v>
      </c>
      <c r="E11" s="537">
        <v>1</v>
      </c>
      <c r="F11" s="537">
        <v>1</v>
      </c>
      <c r="G11" s="537">
        <v>0</v>
      </c>
      <c r="H11" s="537">
        <v>1</v>
      </c>
      <c r="I11" s="537">
        <v>0</v>
      </c>
      <c r="J11" s="537">
        <v>17</v>
      </c>
      <c r="K11" s="537">
        <v>6</v>
      </c>
      <c r="L11" s="537">
        <v>0</v>
      </c>
      <c r="M11" s="537">
        <v>1</v>
      </c>
      <c r="N11" s="537">
        <v>2</v>
      </c>
      <c r="O11" s="537">
        <v>5</v>
      </c>
    </row>
    <row r="12" spans="2:15" s="261" customFormat="1" ht="11.25" customHeight="1">
      <c r="B12" s="769" t="s">
        <v>555</v>
      </c>
      <c r="C12" s="541">
        <v>27</v>
      </c>
      <c r="D12" s="536">
        <v>1</v>
      </c>
      <c r="E12" s="537">
        <v>0</v>
      </c>
      <c r="F12" s="537">
        <v>0</v>
      </c>
      <c r="G12" s="537">
        <v>0</v>
      </c>
      <c r="H12" s="537">
        <v>0</v>
      </c>
      <c r="I12" s="537">
        <v>0</v>
      </c>
      <c r="J12" s="537">
        <v>7</v>
      </c>
      <c r="K12" s="537">
        <v>15</v>
      </c>
      <c r="L12" s="537" t="s">
        <v>283</v>
      </c>
      <c r="M12" s="537">
        <v>0</v>
      </c>
      <c r="N12" s="537">
        <v>1</v>
      </c>
      <c r="O12" s="537">
        <v>2</v>
      </c>
    </row>
    <row r="13" spans="2:15" s="766" customFormat="1" ht="15" customHeight="1">
      <c r="B13" s="767" t="s">
        <v>434</v>
      </c>
      <c r="C13" s="770">
        <v>114</v>
      </c>
      <c r="D13" s="440">
        <v>13</v>
      </c>
      <c r="E13" s="771">
        <v>8</v>
      </c>
      <c r="F13" s="771">
        <v>12</v>
      </c>
      <c r="G13" s="771">
        <v>14</v>
      </c>
      <c r="H13" s="771">
        <v>14</v>
      </c>
      <c r="I13" s="771">
        <v>3</v>
      </c>
      <c r="J13" s="771">
        <v>10</v>
      </c>
      <c r="K13" s="771">
        <v>5</v>
      </c>
      <c r="L13" s="771">
        <v>4</v>
      </c>
      <c r="M13" s="771">
        <v>3</v>
      </c>
      <c r="N13" s="771">
        <v>2</v>
      </c>
      <c r="O13" s="771">
        <v>26</v>
      </c>
    </row>
    <row r="14" spans="2:15" s="261" customFormat="1" ht="11.25" customHeight="1">
      <c r="B14" s="769" t="s">
        <v>550</v>
      </c>
      <c r="C14" s="541">
        <v>16</v>
      </c>
      <c r="D14" s="536">
        <v>1</v>
      </c>
      <c r="E14" s="537">
        <v>2</v>
      </c>
      <c r="F14" s="537">
        <v>2</v>
      </c>
      <c r="G14" s="537">
        <v>3</v>
      </c>
      <c r="H14" s="537">
        <v>4</v>
      </c>
      <c r="I14" s="537">
        <v>0</v>
      </c>
      <c r="J14" s="537" t="s">
        <v>283</v>
      </c>
      <c r="K14" s="537">
        <v>0</v>
      </c>
      <c r="L14" s="537">
        <v>0</v>
      </c>
      <c r="M14" s="537">
        <v>0</v>
      </c>
      <c r="N14" s="537">
        <v>0</v>
      </c>
      <c r="O14" s="537">
        <v>5</v>
      </c>
    </row>
    <row r="15" spans="2:15" s="261" customFormat="1" ht="11.25" customHeight="1">
      <c r="B15" s="769" t="s">
        <v>847</v>
      </c>
      <c r="C15" s="541">
        <v>34</v>
      </c>
      <c r="D15" s="536">
        <v>3</v>
      </c>
      <c r="E15" s="537">
        <v>3</v>
      </c>
      <c r="F15" s="537">
        <v>4</v>
      </c>
      <c r="G15" s="537">
        <v>5</v>
      </c>
      <c r="H15" s="537">
        <v>5</v>
      </c>
      <c r="I15" s="537">
        <v>1</v>
      </c>
      <c r="J15" s="537" t="s">
        <v>283</v>
      </c>
      <c r="K15" s="537">
        <v>1</v>
      </c>
      <c r="L15" s="537">
        <v>3</v>
      </c>
      <c r="M15" s="537">
        <v>2</v>
      </c>
      <c r="N15" s="537">
        <v>0</v>
      </c>
      <c r="O15" s="537">
        <v>9</v>
      </c>
    </row>
    <row r="16" spans="2:15" s="261" customFormat="1" ht="11.25" customHeight="1">
      <c r="B16" s="769" t="s">
        <v>848</v>
      </c>
      <c r="C16" s="541">
        <v>25</v>
      </c>
      <c r="D16" s="536">
        <v>4</v>
      </c>
      <c r="E16" s="537">
        <v>1</v>
      </c>
      <c r="F16" s="537">
        <v>3</v>
      </c>
      <c r="G16" s="537">
        <v>4</v>
      </c>
      <c r="H16" s="537">
        <v>3</v>
      </c>
      <c r="I16" s="537">
        <v>1</v>
      </c>
      <c r="J16" s="537">
        <v>0</v>
      </c>
      <c r="K16" s="537">
        <v>1</v>
      </c>
      <c r="L16" s="537">
        <v>1</v>
      </c>
      <c r="M16" s="537">
        <v>1</v>
      </c>
      <c r="N16" s="537">
        <v>0</v>
      </c>
      <c r="O16" s="537">
        <v>6</v>
      </c>
    </row>
    <row r="17" spans="2:15" s="261" customFormat="1" ht="11.25" customHeight="1">
      <c r="B17" s="769" t="s">
        <v>849</v>
      </c>
      <c r="C17" s="541">
        <v>18</v>
      </c>
      <c r="D17" s="536">
        <v>4</v>
      </c>
      <c r="E17" s="537">
        <v>2</v>
      </c>
      <c r="F17" s="537">
        <v>2</v>
      </c>
      <c r="G17" s="537">
        <v>2</v>
      </c>
      <c r="H17" s="537">
        <v>2</v>
      </c>
      <c r="I17" s="537">
        <v>1</v>
      </c>
      <c r="J17" s="537">
        <v>0</v>
      </c>
      <c r="K17" s="537">
        <v>1</v>
      </c>
      <c r="L17" s="537">
        <v>0</v>
      </c>
      <c r="M17" s="537">
        <v>0</v>
      </c>
      <c r="N17" s="537">
        <v>1</v>
      </c>
      <c r="O17" s="537">
        <v>4</v>
      </c>
    </row>
    <row r="18" spans="2:15" s="261" customFormat="1" ht="11.25" customHeight="1">
      <c r="B18" s="769" t="s">
        <v>850</v>
      </c>
      <c r="C18" s="541">
        <v>16</v>
      </c>
      <c r="D18" s="536">
        <v>2</v>
      </c>
      <c r="E18" s="537">
        <v>0</v>
      </c>
      <c r="F18" s="537">
        <v>1</v>
      </c>
      <c r="G18" s="537">
        <v>0</v>
      </c>
      <c r="H18" s="537">
        <v>1</v>
      </c>
      <c r="I18" s="537">
        <v>0</v>
      </c>
      <c r="J18" s="537">
        <v>7</v>
      </c>
      <c r="K18" s="537">
        <v>1</v>
      </c>
      <c r="L18" s="537">
        <v>0</v>
      </c>
      <c r="M18" s="537">
        <v>0</v>
      </c>
      <c r="N18" s="537">
        <v>0</v>
      </c>
      <c r="O18" s="537">
        <v>2</v>
      </c>
    </row>
    <row r="19" spans="2:15" s="261" customFormat="1" ht="11.25" customHeight="1">
      <c r="B19" s="769" t="s">
        <v>555</v>
      </c>
      <c r="C19" s="541">
        <v>5</v>
      </c>
      <c r="D19" s="536">
        <v>0</v>
      </c>
      <c r="E19" s="537">
        <v>0</v>
      </c>
      <c r="F19" s="537">
        <v>0</v>
      </c>
      <c r="G19" s="537">
        <v>0</v>
      </c>
      <c r="H19" s="537">
        <v>0</v>
      </c>
      <c r="I19" s="537">
        <v>0</v>
      </c>
      <c r="J19" s="537">
        <v>2</v>
      </c>
      <c r="K19" s="537">
        <v>1</v>
      </c>
      <c r="L19" s="537" t="s">
        <v>283</v>
      </c>
      <c r="M19" s="537" t="s">
        <v>283</v>
      </c>
      <c r="N19" s="537" t="s">
        <v>283</v>
      </c>
      <c r="O19" s="537">
        <v>0</v>
      </c>
    </row>
    <row r="20" spans="2:15" s="766" customFormat="1" ht="15" customHeight="1">
      <c r="B20" s="767" t="s">
        <v>435</v>
      </c>
      <c r="C20" s="770">
        <v>76</v>
      </c>
      <c r="D20" s="440">
        <v>5</v>
      </c>
      <c r="E20" s="771">
        <v>2</v>
      </c>
      <c r="F20" s="771">
        <v>1</v>
      </c>
      <c r="G20" s="771">
        <v>2</v>
      </c>
      <c r="H20" s="771">
        <v>2</v>
      </c>
      <c r="I20" s="771">
        <v>2</v>
      </c>
      <c r="J20" s="771">
        <v>14</v>
      </c>
      <c r="K20" s="771">
        <v>21</v>
      </c>
      <c r="L20" s="771">
        <v>5</v>
      </c>
      <c r="M20" s="771">
        <v>8</v>
      </c>
      <c r="N20" s="771">
        <v>4</v>
      </c>
      <c r="O20" s="771">
        <v>10</v>
      </c>
    </row>
    <row r="21" spans="2:15" s="261" customFormat="1" ht="11.25" customHeight="1">
      <c r="B21" s="769" t="s">
        <v>550</v>
      </c>
      <c r="C21" s="541">
        <v>6</v>
      </c>
      <c r="D21" s="536">
        <v>0</v>
      </c>
      <c r="E21" s="537">
        <v>0</v>
      </c>
      <c r="F21" s="537">
        <v>0</v>
      </c>
      <c r="G21" s="537">
        <v>1</v>
      </c>
      <c r="H21" s="537">
        <v>1</v>
      </c>
      <c r="I21" s="537">
        <v>0</v>
      </c>
      <c r="J21" s="537" t="s">
        <v>283</v>
      </c>
      <c r="K21" s="537">
        <v>0</v>
      </c>
      <c r="L21" s="537">
        <v>1</v>
      </c>
      <c r="M21" s="537">
        <v>1</v>
      </c>
      <c r="N21" s="537">
        <v>0</v>
      </c>
      <c r="O21" s="537">
        <v>2</v>
      </c>
    </row>
    <row r="22" spans="2:15" s="261" customFormat="1" ht="11.25" customHeight="1">
      <c r="B22" s="769" t="s">
        <v>847</v>
      </c>
      <c r="C22" s="541">
        <v>14</v>
      </c>
      <c r="D22" s="536">
        <v>1</v>
      </c>
      <c r="E22" s="537">
        <v>0</v>
      </c>
      <c r="F22" s="537">
        <v>0</v>
      </c>
      <c r="G22" s="537">
        <v>1</v>
      </c>
      <c r="H22" s="537">
        <v>1</v>
      </c>
      <c r="I22" s="537">
        <v>1</v>
      </c>
      <c r="J22" s="537" t="s">
        <v>283</v>
      </c>
      <c r="K22" s="537">
        <v>0</v>
      </c>
      <c r="L22" s="537">
        <v>3</v>
      </c>
      <c r="M22" s="537">
        <v>4</v>
      </c>
      <c r="N22" s="537" t="s">
        <v>283</v>
      </c>
      <c r="O22" s="537">
        <v>2</v>
      </c>
    </row>
    <row r="23" spans="2:15" s="261" customFormat="1" ht="11.25" customHeight="1">
      <c r="B23" s="769" t="s">
        <v>848</v>
      </c>
      <c r="C23" s="541">
        <v>6</v>
      </c>
      <c r="D23" s="536">
        <v>1</v>
      </c>
      <c r="E23" s="537">
        <v>0</v>
      </c>
      <c r="F23" s="537">
        <v>0</v>
      </c>
      <c r="G23" s="537">
        <v>0</v>
      </c>
      <c r="H23" s="537">
        <v>0</v>
      </c>
      <c r="I23" s="537">
        <v>0</v>
      </c>
      <c r="J23" s="537" t="s">
        <v>283</v>
      </c>
      <c r="K23" s="537">
        <v>1</v>
      </c>
      <c r="L23" s="537">
        <v>1</v>
      </c>
      <c r="M23" s="537">
        <v>1</v>
      </c>
      <c r="N23" s="537">
        <v>0</v>
      </c>
      <c r="O23" s="537">
        <v>1</v>
      </c>
    </row>
    <row r="24" spans="2:15" s="261" customFormat="1" ht="11.25" customHeight="1">
      <c r="B24" s="769" t="s">
        <v>849</v>
      </c>
      <c r="C24" s="541">
        <v>7</v>
      </c>
      <c r="D24" s="536">
        <v>1</v>
      </c>
      <c r="E24" s="537">
        <v>0</v>
      </c>
      <c r="F24" s="537">
        <v>0</v>
      </c>
      <c r="G24" s="537">
        <v>0</v>
      </c>
      <c r="H24" s="537">
        <v>0</v>
      </c>
      <c r="I24" s="537">
        <v>0</v>
      </c>
      <c r="J24" s="537">
        <v>0</v>
      </c>
      <c r="K24" s="537">
        <v>1</v>
      </c>
      <c r="L24" s="537">
        <v>0</v>
      </c>
      <c r="M24" s="537">
        <v>1</v>
      </c>
      <c r="N24" s="537">
        <v>1</v>
      </c>
      <c r="O24" s="537">
        <v>2</v>
      </c>
    </row>
    <row r="25" spans="2:15" s="261" customFormat="1" ht="11.25" customHeight="1">
      <c r="B25" s="769" t="s">
        <v>850</v>
      </c>
      <c r="C25" s="541">
        <v>22</v>
      </c>
      <c r="D25" s="536">
        <v>2</v>
      </c>
      <c r="E25" s="537">
        <v>0</v>
      </c>
      <c r="F25" s="537">
        <v>0</v>
      </c>
      <c r="G25" s="537">
        <v>0</v>
      </c>
      <c r="H25" s="537">
        <v>0</v>
      </c>
      <c r="I25" s="537">
        <v>0</v>
      </c>
      <c r="J25" s="537">
        <v>9</v>
      </c>
      <c r="K25" s="537">
        <v>4</v>
      </c>
      <c r="L25" s="537">
        <v>0</v>
      </c>
      <c r="M25" s="537">
        <v>1</v>
      </c>
      <c r="N25" s="537">
        <v>2</v>
      </c>
      <c r="O25" s="537">
        <v>3</v>
      </c>
    </row>
    <row r="26" spans="2:15" s="261" customFormat="1" ht="11.25" customHeight="1">
      <c r="B26" s="772" t="s">
        <v>555</v>
      </c>
      <c r="C26" s="550">
        <v>22</v>
      </c>
      <c r="D26" s="548">
        <v>1</v>
      </c>
      <c r="E26" s="773">
        <v>0</v>
      </c>
      <c r="F26" s="773" t="s">
        <v>283</v>
      </c>
      <c r="G26" s="773" t="s">
        <v>283</v>
      </c>
      <c r="H26" s="773" t="s">
        <v>283</v>
      </c>
      <c r="I26" s="773">
        <v>0</v>
      </c>
      <c r="J26" s="773">
        <v>5</v>
      </c>
      <c r="K26" s="773">
        <v>14</v>
      </c>
      <c r="L26" s="773" t="s">
        <v>283</v>
      </c>
      <c r="M26" s="773">
        <v>0</v>
      </c>
      <c r="N26" s="773">
        <v>1</v>
      </c>
      <c r="O26" s="773">
        <v>2</v>
      </c>
    </row>
    <row r="27" s="261" customFormat="1" ht="11.25" customHeight="1">
      <c r="B27" s="261" t="s">
        <v>851</v>
      </c>
    </row>
    <row r="28" s="261" customFormat="1" ht="11.25" customHeight="1">
      <c r="B28" s="261" t="s">
        <v>852</v>
      </c>
    </row>
  </sheetData>
  <printOptions/>
  <pageMargins left="0.75" right="0.75" top="1" bottom="1" header="0.512" footer="0.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2:J27"/>
  <sheetViews>
    <sheetView workbookViewId="0" topLeftCell="A1">
      <selection activeCell="A1" sqref="A1"/>
    </sheetView>
  </sheetViews>
  <sheetFormatPr defaultColWidth="9.00390625" defaultRowHeight="13.5"/>
  <cols>
    <col min="1" max="1" width="2.625" style="225" customWidth="1"/>
    <col min="2" max="2" width="21.625" style="225" customWidth="1"/>
    <col min="3" max="3" width="9.00390625" style="225" customWidth="1"/>
    <col min="4" max="4" width="9.625" style="225" customWidth="1"/>
    <col min="5" max="16384" width="9.00390625" style="225" customWidth="1"/>
  </cols>
  <sheetData>
    <row r="2" ht="14.25">
      <c r="B2" s="409" t="s">
        <v>557</v>
      </c>
    </row>
    <row r="3" ht="12" customHeight="1">
      <c r="J3" s="552" t="s">
        <v>461</v>
      </c>
    </row>
    <row r="4" spans="2:10" ht="15" customHeight="1">
      <c r="B4" s="553"/>
      <c r="C4" s="411" t="s">
        <v>66</v>
      </c>
      <c r="D4" s="387"/>
      <c r="E4" s="554" t="s">
        <v>558</v>
      </c>
      <c r="F4" s="555" t="s">
        <v>559</v>
      </c>
      <c r="G4" s="412" t="s">
        <v>560</v>
      </c>
      <c r="H4" s="556" t="s">
        <v>561</v>
      </c>
      <c r="I4" s="557" t="s">
        <v>562</v>
      </c>
      <c r="J4" s="557" t="s">
        <v>563</v>
      </c>
    </row>
    <row r="5" spans="2:10" ht="24" customHeight="1">
      <c r="B5" s="558" t="s">
        <v>465</v>
      </c>
      <c r="C5" s="301"/>
      <c r="D5" s="559" t="s">
        <v>564</v>
      </c>
      <c r="E5" s="416"/>
      <c r="F5" s="416"/>
      <c r="G5" s="416"/>
      <c r="H5" s="560"/>
      <c r="I5" s="329"/>
      <c r="J5" s="560"/>
    </row>
    <row r="6" spans="2:10" s="423" customFormat="1" ht="13.5" customHeight="1">
      <c r="B6" s="561" t="s">
        <v>66</v>
      </c>
      <c r="C6" s="425">
        <v>615</v>
      </c>
      <c r="D6" s="562">
        <v>17</v>
      </c>
      <c r="E6" s="426">
        <v>61</v>
      </c>
      <c r="F6" s="426">
        <v>62</v>
      </c>
      <c r="G6" s="426">
        <v>114</v>
      </c>
      <c r="H6" s="426">
        <v>80</v>
      </c>
      <c r="I6" s="426">
        <v>65</v>
      </c>
      <c r="J6" s="426">
        <v>234</v>
      </c>
    </row>
    <row r="7" spans="2:10" ht="12" customHeight="1">
      <c r="B7" s="382"/>
      <c r="C7" s="427"/>
      <c r="D7" s="563"/>
      <c r="E7" s="428"/>
      <c r="F7" s="428"/>
      <c r="G7" s="428"/>
      <c r="H7" s="428"/>
      <c r="I7" s="428"/>
      <c r="J7" s="428"/>
    </row>
    <row r="8" spans="2:10" ht="15" customHeight="1">
      <c r="B8" s="382" t="s">
        <v>503</v>
      </c>
      <c r="C8" s="427">
        <v>75</v>
      </c>
      <c r="D8" s="563">
        <v>32.4</v>
      </c>
      <c r="E8" s="428">
        <v>2</v>
      </c>
      <c r="F8" s="428">
        <v>3</v>
      </c>
      <c r="G8" s="428">
        <v>5</v>
      </c>
      <c r="H8" s="428">
        <v>4</v>
      </c>
      <c r="I8" s="428">
        <v>4</v>
      </c>
      <c r="J8" s="428">
        <v>58</v>
      </c>
    </row>
    <row r="9" spans="2:10" ht="15" customHeight="1">
      <c r="B9" s="382" t="s">
        <v>503</v>
      </c>
      <c r="C9" s="427">
        <v>1</v>
      </c>
      <c r="D9" s="563">
        <v>24.9</v>
      </c>
      <c r="E9" s="428">
        <v>0</v>
      </c>
      <c r="F9" s="428">
        <v>0</v>
      </c>
      <c r="G9" s="428">
        <v>0</v>
      </c>
      <c r="H9" s="428">
        <v>0</v>
      </c>
      <c r="I9" s="428">
        <v>0</v>
      </c>
      <c r="J9" s="428">
        <v>1</v>
      </c>
    </row>
    <row r="10" spans="2:10" ht="15" customHeight="1">
      <c r="B10" s="382" t="s">
        <v>354</v>
      </c>
      <c r="C10" s="427">
        <v>1</v>
      </c>
      <c r="D10" s="563">
        <v>26.4</v>
      </c>
      <c r="E10" s="428" t="s">
        <v>283</v>
      </c>
      <c r="F10" s="428">
        <v>0</v>
      </c>
      <c r="G10" s="428">
        <v>0</v>
      </c>
      <c r="H10" s="428">
        <v>0</v>
      </c>
      <c r="I10" s="428" t="s">
        <v>283</v>
      </c>
      <c r="J10" s="428">
        <v>1</v>
      </c>
    </row>
    <row r="11" spans="2:10" ht="15" customHeight="1">
      <c r="B11" s="382" t="s">
        <v>355</v>
      </c>
      <c r="C11" s="427">
        <v>1</v>
      </c>
      <c r="D11" s="563">
        <v>11.7</v>
      </c>
      <c r="E11" s="428">
        <v>0</v>
      </c>
      <c r="F11" s="428">
        <v>0</v>
      </c>
      <c r="G11" s="428">
        <v>0</v>
      </c>
      <c r="H11" s="428">
        <v>0</v>
      </c>
      <c r="I11" s="428">
        <v>0</v>
      </c>
      <c r="J11" s="428">
        <v>0</v>
      </c>
    </row>
    <row r="12" spans="2:10" ht="15" customHeight="1">
      <c r="B12" s="382" t="s">
        <v>356</v>
      </c>
      <c r="C12" s="427">
        <v>72</v>
      </c>
      <c r="D12" s="563">
        <v>17.4</v>
      </c>
      <c r="E12" s="428">
        <v>7</v>
      </c>
      <c r="F12" s="428">
        <v>8</v>
      </c>
      <c r="G12" s="428">
        <v>11</v>
      </c>
      <c r="H12" s="428">
        <v>8</v>
      </c>
      <c r="I12" s="428">
        <v>8</v>
      </c>
      <c r="J12" s="428">
        <v>31</v>
      </c>
    </row>
    <row r="13" spans="2:10" ht="15" customHeight="1">
      <c r="B13" s="382" t="s">
        <v>357</v>
      </c>
      <c r="C13" s="427">
        <v>145</v>
      </c>
      <c r="D13" s="563">
        <v>13.6</v>
      </c>
      <c r="E13" s="428">
        <v>15</v>
      </c>
      <c r="F13" s="428">
        <v>13</v>
      </c>
      <c r="G13" s="428">
        <v>35</v>
      </c>
      <c r="H13" s="428">
        <v>26</v>
      </c>
      <c r="I13" s="428">
        <v>18</v>
      </c>
      <c r="J13" s="428">
        <v>38</v>
      </c>
    </row>
    <row r="14" spans="2:10" ht="15" customHeight="1">
      <c r="B14" s="382" t="s">
        <v>425</v>
      </c>
      <c r="C14" s="427">
        <v>2</v>
      </c>
      <c r="D14" s="563">
        <v>17.1</v>
      </c>
      <c r="E14" s="428">
        <v>0</v>
      </c>
      <c r="F14" s="428">
        <v>0</v>
      </c>
      <c r="G14" s="428">
        <v>0</v>
      </c>
      <c r="H14" s="428">
        <v>0</v>
      </c>
      <c r="I14" s="428">
        <v>0</v>
      </c>
      <c r="J14" s="428">
        <v>1</v>
      </c>
    </row>
    <row r="15" spans="2:10" ht="15" customHeight="1">
      <c r="B15" s="382" t="s">
        <v>426</v>
      </c>
      <c r="C15" s="427">
        <v>27</v>
      </c>
      <c r="D15" s="563">
        <v>14.8</v>
      </c>
      <c r="E15" s="428">
        <v>3</v>
      </c>
      <c r="F15" s="428">
        <v>3</v>
      </c>
      <c r="G15" s="428">
        <v>5</v>
      </c>
      <c r="H15" s="428">
        <v>3</v>
      </c>
      <c r="I15" s="428">
        <v>3</v>
      </c>
      <c r="J15" s="428">
        <v>9</v>
      </c>
    </row>
    <row r="16" spans="2:10" ht="15" customHeight="1">
      <c r="B16" s="382" t="s">
        <v>427</v>
      </c>
      <c r="C16" s="427">
        <v>113</v>
      </c>
      <c r="D16" s="563">
        <v>16.1</v>
      </c>
      <c r="E16" s="428">
        <v>14</v>
      </c>
      <c r="F16" s="428">
        <v>13</v>
      </c>
      <c r="G16" s="428">
        <v>21</v>
      </c>
      <c r="H16" s="428">
        <v>14</v>
      </c>
      <c r="I16" s="428">
        <v>12</v>
      </c>
      <c r="J16" s="428">
        <v>40</v>
      </c>
    </row>
    <row r="17" spans="2:10" ht="15" customHeight="1">
      <c r="B17" s="382" t="s">
        <v>428</v>
      </c>
      <c r="C17" s="427">
        <v>15</v>
      </c>
      <c r="D17" s="563">
        <v>14.5</v>
      </c>
      <c r="E17" s="428">
        <v>2</v>
      </c>
      <c r="F17" s="428">
        <v>2</v>
      </c>
      <c r="G17" s="428">
        <v>3</v>
      </c>
      <c r="H17" s="428">
        <v>2</v>
      </c>
      <c r="I17" s="428">
        <v>2</v>
      </c>
      <c r="J17" s="428">
        <v>5</v>
      </c>
    </row>
    <row r="18" spans="2:10" ht="15" customHeight="1">
      <c r="B18" s="382" t="s">
        <v>362</v>
      </c>
      <c r="C18" s="427">
        <v>3</v>
      </c>
      <c r="D18" s="563">
        <v>12.2</v>
      </c>
      <c r="E18" s="428">
        <v>0</v>
      </c>
      <c r="F18" s="428">
        <v>0</v>
      </c>
      <c r="G18" s="428">
        <v>1</v>
      </c>
      <c r="H18" s="428">
        <v>0</v>
      </c>
      <c r="I18" s="428">
        <v>0</v>
      </c>
      <c r="J18" s="428">
        <v>1</v>
      </c>
    </row>
    <row r="19" spans="2:10" ht="15" customHeight="1">
      <c r="B19" s="382" t="s">
        <v>363</v>
      </c>
      <c r="C19" s="427">
        <v>137</v>
      </c>
      <c r="D19" s="563">
        <v>13.5</v>
      </c>
      <c r="E19" s="428">
        <v>17</v>
      </c>
      <c r="F19" s="428">
        <v>17</v>
      </c>
      <c r="G19" s="428">
        <v>30</v>
      </c>
      <c r="H19" s="428">
        <v>19</v>
      </c>
      <c r="I19" s="428">
        <v>15</v>
      </c>
      <c r="J19" s="428">
        <v>39</v>
      </c>
    </row>
    <row r="20" spans="2:10" ht="15" customHeight="1">
      <c r="B20" s="564" t="s">
        <v>429</v>
      </c>
      <c r="C20" s="427">
        <v>23</v>
      </c>
      <c r="D20" s="563">
        <v>17.1</v>
      </c>
      <c r="E20" s="428">
        <v>1</v>
      </c>
      <c r="F20" s="428">
        <v>2</v>
      </c>
      <c r="G20" s="428">
        <v>4</v>
      </c>
      <c r="H20" s="428">
        <v>3</v>
      </c>
      <c r="I20" s="428">
        <v>3</v>
      </c>
      <c r="J20" s="428">
        <v>10</v>
      </c>
    </row>
    <row r="21" spans="2:10" ht="15" customHeight="1">
      <c r="B21" s="382" t="s">
        <v>365</v>
      </c>
      <c r="C21" s="427">
        <v>0</v>
      </c>
      <c r="D21" s="565" t="s">
        <v>16</v>
      </c>
      <c r="E21" s="428" t="s">
        <v>283</v>
      </c>
      <c r="F21" s="428">
        <v>0</v>
      </c>
      <c r="G21" s="428">
        <v>0</v>
      </c>
      <c r="H21" s="428" t="s">
        <v>283</v>
      </c>
      <c r="I21" s="428" t="s">
        <v>283</v>
      </c>
      <c r="J21" s="428" t="s">
        <v>283</v>
      </c>
    </row>
    <row r="22" spans="2:10" ht="12">
      <c r="B22" s="566"/>
      <c r="C22" s="432"/>
      <c r="D22" s="432"/>
      <c r="E22" s="432"/>
      <c r="F22" s="432"/>
      <c r="G22" s="432"/>
      <c r="H22" s="432"/>
      <c r="I22" s="432"/>
      <c r="J22" s="432"/>
    </row>
    <row r="23" ht="12" customHeight="1">
      <c r="B23" s="261" t="s">
        <v>565</v>
      </c>
    </row>
    <row r="24" ht="12" customHeight="1">
      <c r="B24" s="261" t="s">
        <v>566</v>
      </c>
    </row>
    <row r="25" ht="12" customHeight="1">
      <c r="B25" s="261" t="s">
        <v>567</v>
      </c>
    </row>
    <row r="26" ht="12" customHeight="1">
      <c r="B26" s="261" t="s">
        <v>568</v>
      </c>
    </row>
    <row r="27" ht="12" customHeight="1">
      <c r="B27" s="261" t="s">
        <v>569</v>
      </c>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B1:N65"/>
  <sheetViews>
    <sheetView workbookViewId="0" topLeftCell="A1">
      <selection activeCell="A1" sqref="A1"/>
    </sheetView>
  </sheetViews>
  <sheetFormatPr defaultColWidth="9.00390625" defaultRowHeight="13.5"/>
  <cols>
    <col min="1" max="1" width="2.625" style="87" customWidth="1"/>
    <col min="2" max="2" width="16.50390625" style="87" customWidth="1"/>
    <col min="3" max="3" width="8.25390625" style="87" customWidth="1"/>
    <col min="4" max="5" width="6.125" style="87" customWidth="1"/>
    <col min="6" max="6" width="5.75390625" style="87" customWidth="1"/>
    <col min="7" max="8" width="6.25390625" style="87" customWidth="1"/>
    <col min="9" max="9" width="8.25390625" style="87" customWidth="1"/>
    <col min="10" max="14" width="6.625" style="87" customWidth="1"/>
    <col min="15" max="16384" width="9.00390625" style="87" customWidth="1"/>
  </cols>
  <sheetData>
    <row r="1" ht="14.25">
      <c r="B1" s="88" t="s">
        <v>570</v>
      </c>
    </row>
    <row r="2" spans="2:3" ht="14.25">
      <c r="B2" s="88" t="s">
        <v>571</v>
      </c>
      <c r="C2" s="87" t="s">
        <v>572</v>
      </c>
    </row>
    <row r="3" ht="12">
      <c r="N3" s="89" t="s">
        <v>540</v>
      </c>
    </row>
    <row r="4" spans="2:14" ht="21" customHeight="1">
      <c r="B4" s="567" t="s">
        <v>462</v>
      </c>
      <c r="C4" s="183" t="s">
        <v>573</v>
      </c>
      <c r="D4" s="183"/>
      <c r="E4" s="183"/>
      <c r="F4" s="183"/>
      <c r="G4" s="183"/>
      <c r="H4" s="183"/>
      <c r="I4" s="183"/>
      <c r="J4" s="183"/>
      <c r="K4" s="183"/>
      <c r="L4" s="183"/>
      <c r="M4" s="183"/>
      <c r="N4" s="568"/>
    </row>
    <row r="5" spans="2:14" ht="12">
      <c r="B5" s="569" t="s">
        <v>574</v>
      </c>
      <c r="C5" s="570"/>
      <c r="D5" s="570"/>
      <c r="E5" s="570"/>
      <c r="F5" s="91"/>
      <c r="G5" s="570"/>
      <c r="H5" s="571"/>
      <c r="I5" s="572" t="s">
        <v>575</v>
      </c>
      <c r="J5" s="572"/>
      <c r="K5" s="572"/>
      <c r="L5" s="572"/>
      <c r="M5" s="572"/>
      <c r="N5" s="573"/>
    </row>
    <row r="6" spans="2:14" ht="12">
      <c r="B6" s="569" t="s">
        <v>576</v>
      </c>
      <c r="C6" s="570"/>
      <c r="D6" s="574" t="s">
        <v>577</v>
      </c>
      <c r="E6" s="574" t="s">
        <v>578</v>
      </c>
      <c r="F6" s="575" t="s">
        <v>579</v>
      </c>
      <c r="G6" s="570"/>
      <c r="H6" s="135" t="s">
        <v>580</v>
      </c>
      <c r="I6" s="570"/>
      <c r="J6" s="574" t="s">
        <v>577</v>
      </c>
      <c r="K6" s="574" t="s">
        <v>578</v>
      </c>
      <c r="L6" s="575" t="s">
        <v>579</v>
      </c>
      <c r="M6" s="570"/>
      <c r="N6" s="135" t="s">
        <v>580</v>
      </c>
    </row>
    <row r="7" spans="2:14" ht="24">
      <c r="B7" s="558" t="s">
        <v>581</v>
      </c>
      <c r="C7" s="576" t="s">
        <v>66</v>
      </c>
      <c r="D7" s="577" t="s">
        <v>582</v>
      </c>
      <c r="E7" s="577" t="s">
        <v>582</v>
      </c>
      <c r="F7" s="578" t="s">
        <v>583</v>
      </c>
      <c r="G7" s="579" t="s">
        <v>584</v>
      </c>
      <c r="H7" s="580" t="s">
        <v>585</v>
      </c>
      <c r="I7" s="576" t="s">
        <v>66</v>
      </c>
      <c r="J7" s="577" t="s">
        <v>582</v>
      </c>
      <c r="K7" s="577" t="s">
        <v>582</v>
      </c>
      <c r="L7" s="578" t="s">
        <v>583</v>
      </c>
      <c r="M7" s="579" t="s">
        <v>584</v>
      </c>
      <c r="N7" s="580" t="s">
        <v>585</v>
      </c>
    </row>
    <row r="8" spans="2:14" s="468" customFormat="1" ht="24" customHeight="1">
      <c r="B8" s="581" t="s">
        <v>66</v>
      </c>
      <c r="C8" s="582">
        <v>672</v>
      </c>
      <c r="D8" s="582">
        <v>569</v>
      </c>
      <c r="E8" s="582">
        <v>23</v>
      </c>
      <c r="F8" s="582">
        <v>57</v>
      </c>
      <c r="G8" s="582">
        <v>22</v>
      </c>
      <c r="H8" s="583">
        <v>23</v>
      </c>
      <c r="I8" s="582">
        <v>508</v>
      </c>
      <c r="J8" s="582">
        <v>427</v>
      </c>
      <c r="K8" s="582">
        <v>18</v>
      </c>
      <c r="L8" s="582">
        <v>51</v>
      </c>
      <c r="M8" s="582">
        <v>20</v>
      </c>
      <c r="N8" s="583">
        <v>12</v>
      </c>
    </row>
    <row r="9" spans="2:14" ht="12">
      <c r="B9" s="584" t="s">
        <v>586</v>
      </c>
      <c r="C9" s="585">
        <v>131</v>
      </c>
      <c r="D9" s="585">
        <v>104</v>
      </c>
      <c r="E9" s="585">
        <v>6</v>
      </c>
      <c r="F9" s="585">
        <v>11</v>
      </c>
      <c r="G9" s="585">
        <v>5</v>
      </c>
      <c r="H9" s="100">
        <v>11</v>
      </c>
      <c r="I9" s="585">
        <v>66</v>
      </c>
      <c r="J9" s="585">
        <v>51</v>
      </c>
      <c r="K9" s="585">
        <v>4</v>
      </c>
      <c r="L9" s="585">
        <v>8</v>
      </c>
      <c r="M9" s="585">
        <v>4</v>
      </c>
      <c r="N9" s="100">
        <v>4</v>
      </c>
    </row>
    <row r="10" spans="2:14" ht="12">
      <c r="B10" s="584" t="s">
        <v>587</v>
      </c>
      <c r="C10" s="585">
        <v>57</v>
      </c>
      <c r="D10" s="585">
        <v>46</v>
      </c>
      <c r="E10" s="585">
        <v>3</v>
      </c>
      <c r="F10" s="585">
        <v>5</v>
      </c>
      <c r="G10" s="585">
        <v>2</v>
      </c>
      <c r="H10" s="100">
        <v>3</v>
      </c>
      <c r="I10" s="585">
        <v>41</v>
      </c>
      <c r="J10" s="585">
        <v>32</v>
      </c>
      <c r="K10" s="585">
        <v>2</v>
      </c>
      <c r="L10" s="585">
        <v>5</v>
      </c>
      <c r="M10" s="585">
        <v>2</v>
      </c>
      <c r="N10" s="100">
        <v>2</v>
      </c>
    </row>
    <row r="11" spans="2:14" ht="12">
      <c r="B11" s="584" t="s">
        <v>588</v>
      </c>
      <c r="C11" s="585">
        <v>42</v>
      </c>
      <c r="D11" s="585">
        <v>32</v>
      </c>
      <c r="E11" s="585">
        <v>2</v>
      </c>
      <c r="F11" s="585">
        <v>4</v>
      </c>
      <c r="G11" s="585">
        <v>2</v>
      </c>
      <c r="H11" s="100">
        <v>4</v>
      </c>
      <c r="I11" s="585">
        <v>18</v>
      </c>
      <c r="J11" s="585">
        <v>12</v>
      </c>
      <c r="K11" s="585">
        <v>1</v>
      </c>
      <c r="L11" s="585">
        <v>3</v>
      </c>
      <c r="M11" s="585">
        <v>1</v>
      </c>
      <c r="N11" s="100">
        <v>1</v>
      </c>
    </row>
    <row r="12" spans="2:14" ht="12">
      <c r="B12" s="584" t="s">
        <v>589</v>
      </c>
      <c r="C12" s="585">
        <v>32</v>
      </c>
      <c r="D12" s="585">
        <v>25</v>
      </c>
      <c r="E12" s="585">
        <v>1</v>
      </c>
      <c r="F12" s="585">
        <v>2</v>
      </c>
      <c r="G12" s="585">
        <v>1</v>
      </c>
      <c r="H12" s="100">
        <v>3</v>
      </c>
      <c r="I12" s="585">
        <v>8</v>
      </c>
      <c r="J12" s="585">
        <v>6</v>
      </c>
      <c r="K12" s="585">
        <v>0</v>
      </c>
      <c r="L12" s="585">
        <v>1</v>
      </c>
      <c r="M12" s="585">
        <v>1</v>
      </c>
      <c r="N12" s="100">
        <v>1</v>
      </c>
    </row>
    <row r="13" spans="2:14" ht="12">
      <c r="B13" s="584" t="s">
        <v>590</v>
      </c>
      <c r="C13" s="585">
        <v>277</v>
      </c>
      <c r="D13" s="585">
        <v>240</v>
      </c>
      <c r="E13" s="585">
        <v>8</v>
      </c>
      <c r="F13" s="585">
        <v>22</v>
      </c>
      <c r="G13" s="585">
        <v>8</v>
      </c>
      <c r="H13" s="100">
        <v>7</v>
      </c>
      <c r="I13" s="585">
        <v>238</v>
      </c>
      <c r="J13" s="585">
        <v>206</v>
      </c>
      <c r="K13" s="585">
        <v>7</v>
      </c>
      <c r="L13" s="585">
        <v>21</v>
      </c>
      <c r="M13" s="585">
        <v>8</v>
      </c>
      <c r="N13" s="100">
        <v>5</v>
      </c>
    </row>
    <row r="14" spans="2:14" ht="12">
      <c r="B14" s="584" t="s">
        <v>591</v>
      </c>
      <c r="C14" s="585">
        <v>24</v>
      </c>
      <c r="D14" s="585">
        <v>20</v>
      </c>
      <c r="E14" s="585">
        <v>1</v>
      </c>
      <c r="F14" s="585">
        <v>3</v>
      </c>
      <c r="G14" s="585">
        <v>1</v>
      </c>
      <c r="H14" s="100">
        <v>1</v>
      </c>
      <c r="I14" s="585">
        <v>18</v>
      </c>
      <c r="J14" s="585">
        <v>15</v>
      </c>
      <c r="K14" s="585">
        <v>0</v>
      </c>
      <c r="L14" s="585">
        <v>2</v>
      </c>
      <c r="M14" s="585">
        <v>1</v>
      </c>
      <c r="N14" s="100">
        <v>1</v>
      </c>
    </row>
    <row r="15" spans="2:14" ht="12">
      <c r="B15" s="584" t="s">
        <v>592</v>
      </c>
      <c r="C15" s="585">
        <v>134</v>
      </c>
      <c r="D15" s="585">
        <v>119</v>
      </c>
      <c r="E15" s="585">
        <v>3</v>
      </c>
      <c r="F15" s="585">
        <v>9</v>
      </c>
      <c r="G15" s="585">
        <v>4</v>
      </c>
      <c r="H15" s="100">
        <v>3</v>
      </c>
      <c r="I15" s="585">
        <v>121</v>
      </c>
      <c r="J15" s="585">
        <v>107</v>
      </c>
      <c r="K15" s="585">
        <v>3</v>
      </c>
      <c r="L15" s="585">
        <v>8</v>
      </c>
      <c r="M15" s="585">
        <v>4</v>
      </c>
      <c r="N15" s="100">
        <v>2</v>
      </c>
    </row>
    <row r="16" spans="2:14" ht="12">
      <c r="B16" s="584" t="s">
        <v>593</v>
      </c>
      <c r="C16" s="585">
        <v>46</v>
      </c>
      <c r="D16" s="585">
        <v>41</v>
      </c>
      <c r="E16" s="585">
        <v>1</v>
      </c>
      <c r="F16" s="585">
        <v>3</v>
      </c>
      <c r="G16" s="585">
        <v>1</v>
      </c>
      <c r="H16" s="100">
        <v>1</v>
      </c>
      <c r="I16" s="585">
        <v>40</v>
      </c>
      <c r="J16" s="585">
        <v>35</v>
      </c>
      <c r="K16" s="585">
        <v>1</v>
      </c>
      <c r="L16" s="585">
        <v>3</v>
      </c>
      <c r="M16" s="585">
        <v>1</v>
      </c>
      <c r="N16" s="100">
        <v>1</v>
      </c>
    </row>
    <row r="17" spans="2:14" ht="12">
      <c r="B17" s="584" t="s">
        <v>594</v>
      </c>
      <c r="C17" s="585">
        <v>42</v>
      </c>
      <c r="D17" s="585">
        <v>36</v>
      </c>
      <c r="E17" s="585">
        <v>1</v>
      </c>
      <c r="F17" s="585">
        <v>3</v>
      </c>
      <c r="G17" s="585">
        <v>1</v>
      </c>
      <c r="H17" s="100">
        <v>1</v>
      </c>
      <c r="I17" s="585">
        <v>35</v>
      </c>
      <c r="J17" s="585">
        <v>29</v>
      </c>
      <c r="K17" s="585">
        <v>1</v>
      </c>
      <c r="L17" s="585">
        <v>3</v>
      </c>
      <c r="M17" s="585">
        <v>1</v>
      </c>
      <c r="N17" s="100">
        <v>1</v>
      </c>
    </row>
    <row r="18" spans="2:14" ht="12">
      <c r="B18" s="584" t="s">
        <v>595</v>
      </c>
      <c r="C18" s="585">
        <v>23</v>
      </c>
      <c r="D18" s="585">
        <v>19</v>
      </c>
      <c r="E18" s="585">
        <v>1</v>
      </c>
      <c r="F18" s="585">
        <v>2</v>
      </c>
      <c r="G18" s="585">
        <v>1</v>
      </c>
      <c r="H18" s="100">
        <v>0</v>
      </c>
      <c r="I18" s="585">
        <v>18</v>
      </c>
      <c r="J18" s="585">
        <v>15</v>
      </c>
      <c r="K18" s="585">
        <v>1</v>
      </c>
      <c r="L18" s="585">
        <v>2</v>
      </c>
      <c r="M18" s="585">
        <v>1</v>
      </c>
      <c r="N18" s="100">
        <v>0</v>
      </c>
    </row>
    <row r="19" spans="2:14" ht="12">
      <c r="B19" s="584" t="s">
        <v>596</v>
      </c>
      <c r="C19" s="585">
        <v>7</v>
      </c>
      <c r="D19" s="585">
        <v>5</v>
      </c>
      <c r="E19" s="585">
        <v>0</v>
      </c>
      <c r="F19" s="585">
        <v>1</v>
      </c>
      <c r="G19" s="585">
        <v>0</v>
      </c>
      <c r="H19" s="100">
        <v>0</v>
      </c>
      <c r="I19" s="585">
        <v>6</v>
      </c>
      <c r="J19" s="585">
        <v>4</v>
      </c>
      <c r="K19" s="585">
        <v>0</v>
      </c>
      <c r="L19" s="585">
        <v>1</v>
      </c>
      <c r="M19" s="585">
        <v>0</v>
      </c>
      <c r="N19" s="100">
        <v>0</v>
      </c>
    </row>
    <row r="20" spans="2:14" ht="12">
      <c r="B20" s="584" t="s">
        <v>597</v>
      </c>
      <c r="C20" s="585">
        <v>264</v>
      </c>
      <c r="D20" s="585">
        <v>225</v>
      </c>
      <c r="E20" s="585">
        <v>9</v>
      </c>
      <c r="F20" s="585">
        <v>24</v>
      </c>
      <c r="G20" s="585">
        <v>9</v>
      </c>
      <c r="H20" s="100">
        <v>6</v>
      </c>
      <c r="I20" s="585">
        <v>203</v>
      </c>
      <c r="J20" s="585">
        <v>171</v>
      </c>
      <c r="K20" s="585">
        <v>7</v>
      </c>
      <c r="L20" s="585">
        <v>22</v>
      </c>
      <c r="M20" s="585">
        <v>9</v>
      </c>
      <c r="N20" s="100">
        <v>3</v>
      </c>
    </row>
    <row r="21" spans="2:14" ht="12">
      <c r="B21" s="584" t="s">
        <v>591</v>
      </c>
      <c r="C21" s="585">
        <v>12</v>
      </c>
      <c r="D21" s="585">
        <v>10</v>
      </c>
      <c r="E21" s="585">
        <v>1</v>
      </c>
      <c r="F21" s="585">
        <v>1</v>
      </c>
      <c r="G21" s="585">
        <v>1</v>
      </c>
      <c r="H21" s="100">
        <v>1</v>
      </c>
      <c r="I21" s="585">
        <v>8</v>
      </c>
      <c r="J21" s="585">
        <v>6</v>
      </c>
      <c r="K21" s="585">
        <v>0</v>
      </c>
      <c r="L21" s="585">
        <v>1</v>
      </c>
      <c r="M21" s="585">
        <v>1</v>
      </c>
      <c r="N21" s="100">
        <v>0</v>
      </c>
    </row>
    <row r="22" spans="2:14" ht="12">
      <c r="B22" s="584" t="s">
        <v>592</v>
      </c>
      <c r="C22" s="585">
        <v>64</v>
      </c>
      <c r="D22" s="585">
        <v>57</v>
      </c>
      <c r="E22" s="585">
        <v>2</v>
      </c>
      <c r="F22" s="585">
        <v>4</v>
      </c>
      <c r="G22" s="585">
        <v>2</v>
      </c>
      <c r="H22" s="100">
        <v>1</v>
      </c>
      <c r="I22" s="585">
        <v>56</v>
      </c>
      <c r="J22" s="585">
        <v>50</v>
      </c>
      <c r="K22" s="585">
        <v>1</v>
      </c>
      <c r="L22" s="585">
        <v>4</v>
      </c>
      <c r="M22" s="585">
        <v>2</v>
      </c>
      <c r="N22" s="100">
        <v>1</v>
      </c>
    </row>
    <row r="23" spans="2:14" ht="12">
      <c r="B23" s="584" t="s">
        <v>593</v>
      </c>
      <c r="C23" s="585">
        <v>42</v>
      </c>
      <c r="D23" s="585">
        <v>35</v>
      </c>
      <c r="E23" s="585">
        <v>1</v>
      </c>
      <c r="F23" s="585">
        <v>4</v>
      </c>
      <c r="G23" s="585">
        <v>1</v>
      </c>
      <c r="H23" s="100">
        <v>1</v>
      </c>
      <c r="I23" s="585">
        <v>36</v>
      </c>
      <c r="J23" s="585">
        <v>30</v>
      </c>
      <c r="K23" s="585">
        <v>1</v>
      </c>
      <c r="L23" s="585">
        <v>4</v>
      </c>
      <c r="M23" s="585">
        <v>1</v>
      </c>
      <c r="N23" s="100">
        <v>1</v>
      </c>
    </row>
    <row r="24" spans="2:14" ht="12">
      <c r="B24" s="584" t="s">
        <v>594</v>
      </c>
      <c r="C24" s="585">
        <v>58</v>
      </c>
      <c r="D24" s="585">
        <v>50</v>
      </c>
      <c r="E24" s="585">
        <v>2</v>
      </c>
      <c r="F24" s="585">
        <v>6</v>
      </c>
      <c r="G24" s="585">
        <v>2</v>
      </c>
      <c r="H24" s="100">
        <v>1</v>
      </c>
      <c r="I24" s="585">
        <v>47</v>
      </c>
      <c r="J24" s="585">
        <v>39</v>
      </c>
      <c r="K24" s="585">
        <v>1</v>
      </c>
      <c r="L24" s="585">
        <v>5</v>
      </c>
      <c r="M24" s="585">
        <v>2</v>
      </c>
      <c r="N24" s="100">
        <v>1</v>
      </c>
    </row>
    <row r="25" spans="2:14" ht="12">
      <c r="B25" s="584" t="s">
        <v>595</v>
      </c>
      <c r="C25" s="585">
        <v>51</v>
      </c>
      <c r="D25" s="585">
        <v>43</v>
      </c>
      <c r="E25" s="585">
        <v>2</v>
      </c>
      <c r="F25" s="585">
        <v>5</v>
      </c>
      <c r="G25" s="585">
        <v>2</v>
      </c>
      <c r="H25" s="100">
        <v>1</v>
      </c>
      <c r="I25" s="585">
        <v>36</v>
      </c>
      <c r="J25" s="585">
        <v>30</v>
      </c>
      <c r="K25" s="585">
        <v>1</v>
      </c>
      <c r="L25" s="585">
        <v>5</v>
      </c>
      <c r="M25" s="585">
        <v>2</v>
      </c>
      <c r="N25" s="100">
        <v>0</v>
      </c>
    </row>
    <row r="26" spans="2:14" ht="12">
      <c r="B26" s="584" t="s">
        <v>596</v>
      </c>
      <c r="C26" s="585">
        <v>37</v>
      </c>
      <c r="D26" s="585">
        <v>31</v>
      </c>
      <c r="E26" s="585">
        <v>1</v>
      </c>
      <c r="F26" s="585">
        <v>4</v>
      </c>
      <c r="G26" s="585">
        <v>1</v>
      </c>
      <c r="H26" s="100">
        <v>1</v>
      </c>
      <c r="I26" s="585">
        <v>20</v>
      </c>
      <c r="J26" s="585">
        <v>16</v>
      </c>
      <c r="K26" s="585">
        <v>1</v>
      </c>
      <c r="L26" s="585">
        <v>3</v>
      </c>
      <c r="M26" s="585">
        <v>1</v>
      </c>
      <c r="N26" s="100">
        <v>0</v>
      </c>
    </row>
    <row r="27" spans="2:14" s="468" customFormat="1" ht="24" customHeight="1">
      <c r="B27" s="586" t="s">
        <v>7</v>
      </c>
      <c r="C27" s="582">
        <v>381</v>
      </c>
      <c r="D27" s="582">
        <v>329</v>
      </c>
      <c r="E27" s="582">
        <v>14</v>
      </c>
      <c r="F27" s="582">
        <v>29</v>
      </c>
      <c r="G27" s="582">
        <v>12</v>
      </c>
      <c r="H27" s="583">
        <v>10</v>
      </c>
      <c r="I27" s="582">
        <v>293</v>
      </c>
      <c r="J27" s="582">
        <v>250</v>
      </c>
      <c r="K27" s="582">
        <v>10</v>
      </c>
      <c r="L27" s="582">
        <v>27</v>
      </c>
      <c r="M27" s="582">
        <v>11</v>
      </c>
      <c r="N27" s="583">
        <v>5</v>
      </c>
    </row>
    <row r="28" spans="2:14" ht="12">
      <c r="B28" s="584" t="s">
        <v>586</v>
      </c>
      <c r="C28" s="585">
        <v>61</v>
      </c>
      <c r="D28" s="585">
        <v>49</v>
      </c>
      <c r="E28" s="585">
        <v>3</v>
      </c>
      <c r="F28" s="585">
        <v>4</v>
      </c>
      <c r="G28" s="585">
        <v>2</v>
      </c>
      <c r="H28" s="100">
        <v>5</v>
      </c>
      <c r="I28" s="585">
        <v>31</v>
      </c>
      <c r="J28" s="585">
        <v>24</v>
      </c>
      <c r="K28" s="585">
        <v>2</v>
      </c>
      <c r="L28" s="585">
        <v>3</v>
      </c>
      <c r="M28" s="585">
        <v>2</v>
      </c>
      <c r="N28" s="100">
        <v>2</v>
      </c>
    </row>
    <row r="29" spans="2:14" ht="12">
      <c r="B29" s="584" t="s">
        <v>587</v>
      </c>
      <c r="C29" s="585">
        <v>27</v>
      </c>
      <c r="D29" s="587">
        <v>22</v>
      </c>
      <c r="E29" s="587">
        <v>1</v>
      </c>
      <c r="F29" s="587">
        <v>2</v>
      </c>
      <c r="G29" s="587">
        <v>1</v>
      </c>
      <c r="H29" s="588">
        <v>2</v>
      </c>
      <c r="I29" s="587">
        <v>19</v>
      </c>
      <c r="J29" s="587">
        <v>15</v>
      </c>
      <c r="K29" s="587">
        <v>1</v>
      </c>
      <c r="L29" s="587">
        <v>2</v>
      </c>
      <c r="M29" s="587">
        <v>1</v>
      </c>
      <c r="N29" s="588">
        <v>1</v>
      </c>
    </row>
    <row r="30" spans="2:14" ht="12">
      <c r="B30" s="584" t="s">
        <v>588</v>
      </c>
      <c r="C30" s="585">
        <v>18</v>
      </c>
      <c r="D30" s="587">
        <v>14</v>
      </c>
      <c r="E30" s="587">
        <v>1</v>
      </c>
      <c r="F30" s="587">
        <v>2</v>
      </c>
      <c r="G30" s="587">
        <v>1</v>
      </c>
      <c r="H30" s="588">
        <v>2</v>
      </c>
      <c r="I30" s="587">
        <v>8</v>
      </c>
      <c r="J30" s="587">
        <v>6</v>
      </c>
      <c r="K30" s="587">
        <v>0</v>
      </c>
      <c r="L30" s="587">
        <v>1</v>
      </c>
      <c r="M30" s="587">
        <v>1</v>
      </c>
      <c r="N30" s="588">
        <v>1</v>
      </c>
    </row>
    <row r="31" spans="2:14" ht="12">
      <c r="B31" s="584" t="s">
        <v>589</v>
      </c>
      <c r="C31" s="585">
        <v>16</v>
      </c>
      <c r="D31" s="587">
        <v>13</v>
      </c>
      <c r="E31" s="587">
        <v>0</v>
      </c>
      <c r="F31" s="587">
        <v>1</v>
      </c>
      <c r="G31" s="587">
        <v>0</v>
      </c>
      <c r="H31" s="588">
        <v>1</v>
      </c>
      <c r="I31" s="587">
        <v>4</v>
      </c>
      <c r="J31" s="587">
        <v>3</v>
      </c>
      <c r="K31" s="587">
        <v>0</v>
      </c>
      <c r="L31" s="587">
        <v>0</v>
      </c>
      <c r="M31" s="587">
        <v>0</v>
      </c>
      <c r="N31" s="588">
        <v>0</v>
      </c>
    </row>
    <row r="32" spans="2:14" ht="12">
      <c r="B32" s="584" t="s">
        <v>590</v>
      </c>
      <c r="C32" s="585">
        <v>160</v>
      </c>
      <c r="D32" s="587">
        <v>141</v>
      </c>
      <c r="E32" s="587">
        <v>5</v>
      </c>
      <c r="F32" s="587">
        <v>11</v>
      </c>
      <c r="G32" s="587">
        <v>4</v>
      </c>
      <c r="H32" s="588">
        <v>3</v>
      </c>
      <c r="I32" s="587">
        <v>137</v>
      </c>
      <c r="J32" s="587">
        <v>120</v>
      </c>
      <c r="K32" s="587">
        <v>4</v>
      </c>
      <c r="L32" s="587">
        <v>11</v>
      </c>
      <c r="M32" s="587">
        <v>4</v>
      </c>
      <c r="N32" s="588">
        <v>2</v>
      </c>
    </row>
    <row r="33" spans="2:14" ht="12">
      <c r="B33" s="584" t="s">
        <v>591</v>
      </c>
      <c r="C33" s="585">
        <v>6</v>
      </c>
      <c r="D33" s="587">
        <v>5</v>
      </c>
      <c r="E33" s="587">
        <v>0</v>
      </c>
      <c r="F33" s="587">
        <v>0</v>
      </c>
      <c r="G33" s="587">
        <v>0</v>
      </c>
      <c r="H33" s="588">
        <v>0</v>
      </c>
      <c r="I33" s="587">
        <v>4</v>
      </c>
      <c r="J33" s="587">
        <v>3</v>
      </c>
      <c r="K33" s="589" t="s">
        <v>283</v>
      </c>
      <c r="L33" s="587">
        <v>0</v>
      </c>
      <c r="M33" s="587">
        <v>0</v>
      </c>
      <c r="N33" s="588">
        <v>0</v>
      </c>
    </row>
    <row r="34" spans="2:14" ht="12">
      <c r="B34" s="584" t="s">
        <v>592</v>
      </c>
      <c r="C34" s="585">
        <v>75</v>
      </c>
      <c r="D34" s="587">
        <v>67</v>
      </c>
      <c r="E34" s="587">
        <v>2</v>
      </c>
      <c r="F34" s="587">
        <v>4</v>
      </c>
      <c r="G34" s="587">
        <v>2</v>
      </c>
      <c r="H34" s="588">
        <v>1</v>
      </c>
      <c r="I34" s="587">
        <v>67</v>
      </c>
      <c r="J34" s="587">
        <v>60</v>
      </c>
      <c r="K34" s="587">
        <v>2</v>
      </c>
      <c r="L34" s="587">
        <v>4</v>
      </c>
      <c r="M34" s="587">
        <v>2</v>
      </c>
      <c r="N34" s="588">
        <v>1</v>
      </c>
    </row>
    <row r="35" spans="2:14" ht="12">
      <c r="B35" s="584" t="s">
        <v>593</v>
      </c>
      <c r="C35" s="585">
        <v>28</v>
      </c>
      <c r="D35" s="587">
        <v>25</v>
      </c>
      <c r="E35" s="587">
        <v>1</v>
      </c>
      <c r="F35" s="587">
        <v>2</v>
      </c>
      <c r="G35" s="587">
        <v>1</v>
      </c>
      <c r="H35" s="588">
        <v>0</v>
      </c>
      <c r="I35" s="587">
        <v>24</v>
      </c>
      <c r="J35" s="587">
        <v>21</v>
      </c>
      <c r="K35" s="587">
        <v>1</v>
      </c>
      <c r="L35" s="587">
        <v>2</v>
      </c>
      <c r="M35" s="587">
        <v>1</v>
      </c>
      <c r="N35" s="588">
        <v>0</v>
      </c>
    </row>
    <row r="36" spans="2:14" ht="12">
      <c r="B36" s="584" t="s">
        <v>594</v>
      </c>
      <c r="C36" s="585">
        <v>27</v>
      </c>
      <c r="D36" s="587">
        <v>23</v>
      </c>
      <c r="E36" s="587">
        <v>1</v>
      </c>
      <c r="F36" s="587">
        <v>2</v>
      </c>
      <c r="G36" s="587">
        <v>1</v>
      </c>
      <c r="H36" s="588">
        <v>1</v>
      </c>
      <c r="I36" s="587">
        <v>22</v>
      </c>
      <c r="J36" s="587">
        <v>19</v>
      </c>
      <c r="K36" s="587">
        <v>1</v>
      </c>
      <c r="L36" s="587">
        <v>2</v>
      </c>
      <c r="M36" s="587">
        <v>1</v>
      </c>
      <c r="N36" s="588">
        <v>1</v>
      </c>
    </row>
    <row r="37" spans="2:14" ht="12">
      <c r="B37" s="584" t="s">
        <v>595</v>
      </c>
      <c r="C37" s="585">
        <v>17</v>
      </c>
      <c r="D37" s="587">
        <v>15</v>
      </c>
      <c r="E37" s="587">
        <v>1</v>
      </c>
      <c r="F37" s="587">
        <v>2</v>
      </c>
      <c r="G37" s="587">
        <v>0</v>
      </c>
      <c r="H37" s="588">
        <v>0</v>
      </c>
      <c r="I37" s="587">
        <v>14</v>
      </c>
      <c r="J37" s="587">
        <v>12</v>
      </c>
      <c r="K37" s="587">
        <v>1</v>
      </c>
      <c r="L37" s="587">
        <v>2</v>
      </c>
      <c r="M37" s="587">
        <v>0</v>
      </c>
      <c r="N37" s="590" t="s">
        <v>283</v>
      </c>
    </row>
    <row r="38" spans="2:14" ht="12">
      <c r="B38" s="584" t="s">
        <v>596</v>
      </c>
      <c r="C38" s="585">
        <v>6</v>
      </c>
      <c r="D38" s="587">
        <v>5</v>
      </c>
      <c r="E38" s="587">
        <v>0</v>
      </c>
      <c r="F38" s="587">
        <v>1</v>
      </c>
      <c r="G38" s="587">
        <v>0</v>
      </c>
      <c r="H38" s="588">
        <v>0</v>
      </c>
      <c r="I38" s="587">
        <v>5</v>
      </c>
      <c r="J38" s="587">
        <v>4</v>
      </c>
      <c r="K38" s="587">
        <v>0</v>
      </c>
      <c r="L38" s="587">
        <v>1</v>
      </c>
      <c r="M38" s="587">
        <v>0</v>
      </c>
      <c r="N38" s="588">
        <v>0</v>
      </c>
    </row>
    <row r="39" spans="2:14" ht="12">
      <c r="B39" s="584" t="s">
        <v>597</v>
      </c>
      <c r="C39" s="585">
        <v>161</v>
      </c>
      <c r="D39" s="587">
        <v>139</v>
      </c>
      <c r="E39" s="587">
        <v>6</v>
      </c>
      <c r="F39" s="587">
        <v>13</v>
      </c>
      <c r="G39" s="587">
        <v>6</v>
      </c>
      <c r="H39" s="588">
        <v>2</v>
      </c>
      <c r="I39" s="587">
        <v>125</v>
      </c>
      <c r="J39" s="587">
        <v>106</v>
      </c>
      <c r="K39" s="587">
        <v>4</v>
      </c>
      <c r="L39" s="587">
        <v>13</v>
      </c>
      <c r="M39" s="587">
        <v>5</v>
      </c>
      <c r="N39" s="588">
        <v>1</v>
      </c>
    </row>
    <row r="40" spans="2:14" ht="12">
      <c r="B40" s="584" t="s">
        <v>591</v>
      </c>
      <c r="C40" s="585">
        <v>3</v>
      </c>
      <c r="D40" s="587">
        <v>3</v>
      </c>
      <c r="E40" s="587">
        <v>0</v>
      </c>
      <c r="F40" s="587">
        <v>0</v>
      </c>
      <c r="G40" s="587">
        <v>0</v>
      </c>
      <c r="H40" s="588">
        <v>0</v>
      </c>
      <c r="I40" s="587">
        <v>2</v>
      </c>
      <c r="J40" s="587">
        <v>2</v>
      </c>
      <c r="K40" s="587">
        <v>0</v>
      </c>
      <c r="L40" s="587">
        <v>0</v>
      </c>
      <c r="M40" s="587">
        <v>0</v>
      </c>
      <c r="N40" s="588">
        <v>0</v>
      </c>
    </row>
    <row r="41" spans="2:14" ht="12">
      <c r="B41" s="584" t="s">
        <v>592</v>
      </c>
      <c r="C41" s="585">
        <v>35</v>
      </c>
      <c r="D41" s="587">
        <v>31</v>
      </c>
      <c r="E41" s="587">
        <v>1</v>
      </c>
      <c r="F41" s="587">
        <v>2</v>
      </c>
      <c r="G41" s="587">
        <v>1</v>
      </c>
      <c r="H41" s="588">
        <v>0</v>
      </c>
      <c r="I41" s="587">
        <v>30</v>
      </c>
      <c r="J41" s="587">
        <v>27</v>
      </c>
      <c r="K41" s="587">
        <v>1</v>
      </c>
      <c r="L41" s="587">
        <v>2</v>
      </c>
      <c r="M41" s="587">
        <v>1</v>
      </c>
      <c r="N41" s="588">
        <v>0</v>
      </c>
    </row>
    <row r="42" spans="2:14" ht="12">
      <c r="B42" s="584" t="s">
        <v>593</v>
      </c>
      <c r="C42" s="585">
        <v>24</v>
      </c>
      <c r="D42" s="587">
        <v>20</v>
      </c>
      <c r="E42" s="587">
        <v>1</v>
      </c>
      <c r="F42" s="587">
        <v>2</v>
      </c>
      <c r="G42" s="587">
        <v>1</v>
      </c>
      <c r="H42" s="588">
        <v>0</v>
      </c>
      <c r="I42" s="587">
        <v>20</v>
      </c>
      <c r="J42" s="587">
        <v>17</v>
      </c>
      <c r="K42" s="587">
        <v>1</v>
      </c>
      <c r="L42" s="587">
        <v>2</v>
      </c>
      <c r="M42" s="587">
        <v>1</v>
      </c>
      <c r="N42" s="588">
        <v>0</v>
      </c>
    </row>
    <row r="43" spans="2:14" ht="12">
      <c r="B43" s="584" t="s">
        <v>594</v>
      </c>
      <c r="C43" s="585">
        <v>36</v>
      </c>
      <c r="D43" s="587">
        <v>32</v>
      </c>
      <c r="E43" s="587">
        <v>1</v>
      </c>
      <c r="F43" s="587">
        <v>3</v>
      </c>
      <c r="G43" s="587">
        <v>1</v>
      </c>
      <c r="H43" s="588">
        <v>0</v>
      </c>
      <c r="I43" s="587">
        <v>29</v>
      </c>
      <c r="J43" s="587">
        <v>25</v>
      </c>
      <c r="K43" s="587">
        <v>1</v>
      </c>
      <c r="L43" s="587">
        <v>3</v>
      </c>
      <c r="M43" s="587">
        <v>1</v>
      </c>
      <c r="N43" s="588">
        <v>0</v>
      </c>
    </row>
    <row r="44" spans="2:14" ht="12">
      <c r="B44" s="584" t="s">
        <v>595</v>
      </c>
      <c r="C44" s="585">
        <v>36</v>
      </c>
      <c r="D44" s="587">
        <v>31</v>
      </c>
      <c r="E44" s="587">
        <v>2</v>
      </c>
      <c r="F44" s="587">
        <v>3</v>
      </c>
      <c r="G44" s="587">
        <v>1</v>
      </c>
      <c r="H44" s="588">
        <v>0</v>
      </c>
      <c r="I44" s="587">
        <v>27</v>
      </c>
      <c r="J44" s="587">
        <v>23</v>
      </c>
      <c r="K44" s="587">
        <v>1</v>
      </c>
      <c r="L44" s="587">
        <v>3</v>
      </c>
      <c r="M44" s="587">
        <v>1</v>
      </c>
      <c r="N44" s="588">
        <v>0</v>
      </c>
    </row>
    <row r="45" spans="2:14" ht="12">
      <c r="B45" s="584" t="s">
        <v>596</v>
      </c>
      <c r="C45" s="585">
        <v>27</v>
      </c>
      <c r="D45" s="587">
        <v>22</v>
      </c>
      <c r="E45" s="587">
        <v>1</v>
      </c>
      <c r="F45" s="587">
        <v>3</v>
      </c>
      <c r="G45" s="587">
        <v>1</v>
      </c>
      <c r="H45" s="588">
        <v>0</v>
      </c>
      <c r="I45" s="587">
        <v>17</v>
      </c>
      <c r="J45" s="587">
        <v>13</v>
      </c>
      <c r="K45" s="587">
        <v>1</v>
      </c>
      <c r="L45" s="587">
        <v>3</v>
      </c>
      <c r="M45" s="587">
        <v>1</v>
      </c>
      <c r="N45" s="588">
        <v>0</v>
      </c>
    </row>
    <row r="46" spans="2:14" s="468" customFormat="1" ht="24" customHeight="1">
      <c r="B46" s="586" t="s">
        <v>8</v>
      </c>
      <c r="C46" s="582">
        <v>291</v>
      </c>
      <c r="D46" s="591">
        <v>239</v>
      </c>
      <c r="E46" s="591">
        <v>10</v>
      </c>
      <c r="F46" s="591">
        <v>28</v>
      </c>
      <c r="G46" s="591">
        <v>11</v>
      </c>
      <c r="H46" s="592">
        <v>14</v>
      </c>
      <c r="I46" s="591">
        <v>215</v>
      </c>
      <c r="J46" s="591">
        <v>177</v>
      </c>
      <c r="K46" s="591">
        <v>7</v>
      </c>
      <c r="L46" s="591">
        <v>25</v>
      </c>
      <c r="M46" s="591">
        <v>9</v>
      </c>
      <c r="N46" s="592">
        <v>7</v>
      </c>
    </row>
    <row r="47" spans="2:14" ht="12">
      <c r="B47" s="584" t="s">
        <v>586</v>
      </c>
      <c r="C47" s="585">
        <v>70</v>
      </c>
      <c r="D47" s="587">
        <v>54</v>
      </c>
      <c r="E47" s="587">
        <v>3</v>
      </c>
      <c r="F47" s="587">
        <v>7</v>
      </c>
      <c r="G47" s="587">
        <v>3</v>
      </c>
      <c r="H47" s="588">
        <v>6</v>
      </c>
      <c r="I47" s="587">
        <v>36</v>
      </c>
      <c r="J47" s="587">
        <v>27</v>
      </c>
      <c r="K47" s="587">
        <v>2</v>
      </c>
      <c r="L47" s="587">
        <v>5</v>
      </c>
      <c r="M47" s="587">
        <v>2</v>
      </c>
      <c r="N47" s="588">
        <v>2</v>
      </c>
    </row>
    <row r="48" spans="2:14" ht="12">
      <c r="B48" s="584" t="s">
        <v>587</v>
      </c>
      <c r="C48" s="585">
        <v>31</v>
      </c>
      <c r="D48" s="587">
        <v>24</v>
      </c>
      <c r="E48" s="587">
        <v>1</v>
      </c>
      <c r="F48" s="587">
        <v>3</v>
      </c>
      <c r="G48" s="587">
        <v>1</v>
      </c>
      <c r="H48" s="588">
        <v>2</v>
      </c>
      <c r="I48" s="587">
        <v>22</v>
      </c>
      <c r="J48" s="587">
        <v>17</v>
      </c>
      <c r="K48" s="587">
        <v>1</v>
      </c>
      <c r="L48" s="587">
        <v>3</v>
      </c>
      <c r="M48" s="587">
        <v>1</v>
      </c>
      <c r="N48" s="588">
        <v>1</v>
      </c>
    </row>
    <row r="49" spans="2:14" ht="12">
      <c r="B49" s="584" t="s">
        <v>588</v>
      </c>
      <c r="C49" s="585">
        <v>24</v>
      </c>
      <c r="D49" s="587">
        <v>18</v>
      </c>
      <c r="E49" s="587">
        <v>1</v>
      </c>
      <c r="F49" s="587">
        <v>2</v>
      </c>
      <c r="G49" s="587">
        <v>1</v>
      </c>
      <c r="H49" s="588">
        <v>2</v>
      </c>
      <c r="I49" s="587">
        <v>10</v>
      </c>
      <c r="J49" s="587">
        <v>7</v>
      </c>
      <c r="K49" s="587">
        <v>1</v>
      </c>
      <c r="L49" s="587">
        <v>2</v>
      </c>
      <c r="M49" s="587">
        <v>1</v>
      </c>
      <c r="N49" s="588">
        <v>1</v>
      </c>
    </row>
    <row r="50" spans="2:14" ht="12">
      <c r="B50" s="584" t="s">
        <v>589</v>
      </c>
      <c r="C50" s="585">
        <v>16</v>
      </c>
      <c r="D50" s="587">
        <v>12</v>
      </c>
      <c r="E50" s="587">
        <v>1</v>
      </c>
      <c r="F50" s="587">
        <v>1</v>
      </c>
      <c r="G50" s="587">
        <v>0</v>
      </c>
      <c r="H50" s="588">
        <v>2</v>
      </c>
      <c r="I50" s="587">
        <v>4</v>
      </c>
      <c r="J50" s="587">
        <v>3</v>
      </c>
      <c r="K50" s="587">
        <v>0</v>
      </c>
      <c r="L50" s="587">
        <v>1</v>
      </c>
      <c r="M50" s="587">
        <v>0</v>
      </c>
      <c r="N50" s="588">
        <v>0</v>
      </c>
    </row>
    <row r="51" spans="2:14" ht="12">
      <c r="B51" s="584" t="s">
        <v>590</v>
      </c>
      <c r="C51" s="585">
        <v>117</v>
      </c>
      <c r="D51" s="587">
        <v>99</v>
      </c>
      <c r="E51" s="587">
        <v>3</v>
      </c>
      <c r="F51" s="587">
        <v>11</v>
      </c>
      <c r="G51" s="587">
        <v>4</v>
      </c>
      <c r="H51" s="588">
        <v>4</v>
      </c>
      <c r="I51" s="587">
        <v>101</v>
      </c>
      <c r="J51" s="587">
        <v>86</v>
      </c>
      <c r="K51" s="587">
        <v>3</v>
      </c>
      <c r="L51" s="587">
        <v>10</v>
      </c>
      <c r="M51" s="587">
        <v>4</v>
      </c>
      <c r="N51" s="588">
        <v>3</v>
      </c>
    </row>
    <row r="52" spans="2:14" ht="12">
      <c r="B52" s="584" t="s">
        <v>591</v>
      </c>
      <c r="C52" s="585">
        <v>18</v>
      </c>
      <c r="D52" s="587">
        <v>14</v>
      </c>
      <c r="E52" s="587">
        <v>1</v>
      </c>
      <c r="F52" s="587">
        <v>2</v>
      </c>
      <c r="G52" s="587">
        <v>1</v>
      </c>
      <c r="H52" s="588">
        <v>1</v>
      </c>
      <c r="I52" s="587">
        <v>14</v>
      </c>
      <c r="J52" s="587">
        <v>11</v>
      </c>
      <c r="K52" s="587">
        <v>0</v>
      </c>
      <c r="L52" s="587">
        <v>2</v>
      </c>
      <c r="M52" s="587">
        <v>1</v>
      </c>
      <c r="N52" s="588">
        <v>0</v>
      </c>
    </row>
    <row r="53" spans="2:14" ht="12">
      <c r="B53" s="584" t="s">
        <v>592</v>
      </c>
      <c r="C53" s="585">
        <v>59</v>
      </c>
      <c r="D53" s="587">
        <v>52</v>
      </c>
      <c r="E53" s="587">
        <v>1</v>
      </c>
      <c r="F53" s="587">
        <v>5</v>
      </c>
      <c r="G53" s="587">
        <v>2</v>
      </c>
      <c r="H53" s="588">
        <v>2</v>
      </c>
      <c r="I53" s="587">
        <v>54</v>
      </c>
      <c r="J53" s="587">
        <v>47</v>
      </c>
      <c r="K53" s="587">
        <v>1</v>
      </c>
      <c r="L53" s="587">
        <v>5</v>
      </c>
      <c r="M53" s="587">
        <v>2</v>
      </c>
      <c r="N53" s="588">
        <v>1</v>
      </c>
    </row>
    <row r="54" spans="2:14" ht="12">
      <c r="B54" s="584" t="s">
        <v>593</v>
      </c>
      <c r="C54" s="585">
        <v>18</v>
      </c>
      <c r="D54" s="587">
        <v>16</v>
      </c>
      <c r="E54" s="587">
        <v>1</v>
      </c>
      <c r="F54" s="587">
        <v>1</v>
      </c>
      <c r="G54" s="587">
        <v>0</v>
      </c>
      <c r="H54" s="588">
        <v>1</v>
      </c>
      <c r="I54" s="587">
        <v>16</v>
      </c>
      <c r="J54" s="587">
        <v>14</v>
      </c>
      <c r="K54" s="587">
        <v>0</v>
      </c>
      <c r="L54" s="587">
        <v>1</v>
      </c>
      <c r="M54" s="587">
        <v>0</v>
      </c>
      <c r="N54" s="588">
        <v>1</v>
      </c>
    </row>
    <row r="55" spans="2:14" ht="12">
      <c r="B55" s="584" t="s">
        <v>594</v>
      </c>
      <c r="C55" s="585">
        <v>15</v>
      </c>
      <c r="D55" s="587">
        <v>13</v>
      </c>
      <c r="E55" s="587">
        <v>0</v>
      </c>
      <c r="F55" s="587">
        <v>2</v>
      </c>
      <c r="G55" s="587">
        <v>0</v>
      </c>
      <c r="H55" s="588">
        <v>0</v>
      </c>
      <c r="I55" s="587">
        <v>13</v>
      </c>
      <c r="J55" s="587">
        <v>10</v>
      </c>
      <c r="K55" s="587">
        <v>0</v>
      </c>
      <c r="L55" s="587">
        <v>1</v>
      </c>
      <c r="M55" s="587">
        <v>0</v>
      </c>
      <c r="N55" s="588">
        <v>0</v>
      </c>
    </row>
    <row r="56" spans="2:14" ht="12">
      <c r="B56" s="584" t="s">
        <v>595</v>
      </c>
      <c r="C56" s="585">
        <v>6</v>
      </c>
      <c r="D56" s="587">
        <v>5</v>
      </c>
      <c r="E56" s="587">
        <v>0</v>
      </c>
      <c r="F56" s="587">
        <v>1</v>
      </c>
      <c r="G56" s="587">
        <v>0</v>
      </c>
      <c r="H56" s="588">
        <v>0</v>
      </c>
      <c r="I56" s="587">
        <v>4</v>
      </c>
      <c r="J56" s="587">
        <v>3</v>
      </c>
      <c r="K56" s="587">
        <v>0</v>
      </c>
      <c r="L56" s="587">
        <v>1</v>
      </c>
      <c r="M56" s="587">
        <v>0</v>
      </c>
      <c r="N56" s="588">
        <v>0</v>
      </c>
    </row>
    <row r="57" spans="2:14" ht="12">
      <c r="B57" s="584" t="s">
        <v>596</v>
      </c>
      <c r="C57" s="585">
        <v>1</v>
      </c>
      <c r="D57" s="587">
        <v>1</v>
      </c>
      <c r="E57" s="587">
        <v>0</v>
      </c>
      <c r="F57" s="587">
        <v>0</v>
      </c>
      <c r="G57" s="587">
        <v>0</v>
      </c>
      <c r="H57" s="588">
        <v>0</v>
      </c>
      <c r="I57" s="587">
        <v>1</v>
      </c>
      <c r="J57" s="587">
        <v>0</v>
      </c>
      <c r="K57" s="587">
        <v>0</v>
      </c>
      <c r="L57" s="587">
        <v>0</v>
      </c>
      <c r="M57" s="587">
        <v>0</v>
      </c>
      <c r="N57" s="588">
        <v>0</v>
      </c>
    </row>
    <row r="58" spans="2:14" ht="12">
      <c r="B58" s="584" t="s">
        <v>597</v>
      </c>
      <c r="C58" s="585">
        <v>103</v>
      </c>
      <c r="D58" s="587">
        <v>86</v>
      </c>
      <c r="E58" s="587">
        <v>3</v>
      </c>
      <c r="F58" s="587">
        <v>11</v>
      </c>
      <c r="G58" s="587">
        <v>4</v>
      </c>
      <c r="H58" s="588">
        <v>4</v>
      </c>
      <c r="I58" s="587">
        <v>78</v>
      </c>
      <c r="J58" s="587">
        <v>64</v>
      </c>
      <c r="K58" s="587">
        <v>2</v>
      </c>
      <c r="L58" s="587">
        <v>10</v>
      </c>
      <c r="M58" s="587">
        <v>3</v>
      </c>
      <c r="N58" s="588">
        <v>2</v>
      </c>
    </row>
    <row r="59" spans="2:14" ht="12">
      <c r="B59" s="584" t="s">
        <v>591</v>
      </c>
      <c r="C59" s="585">
        <v>9</v>
      </c>
      <c r="D59" s="587">
        <v>7</v>
      </c>
      <c r="E59" s="587">
        <v>1</v>
      </c>
      <c r="F59" s="587">
        <v>1</v>
      </c>
      <c r="G59" s="587">
        <v>1</v>
      </c>
      <c r="H59" s="588">
        <v>1</v>
      </c>
      <c r="I59" s="587">
        <v>6</v>
      </c>
      <c r="J59" s="587">
        <v>5</v>
      </c>
      <c r="K59" s="587">
        <v>0</v>
      </c>
      <c r="L59" s="587">
        <v>1</v>
      </c>
      <c r="M59" s="587">
        <v>1</v>
      </c>
      <c r="N59" s="588">
        <v>0</v>
      </c>
    </row>
    <row r="60" spans="2:14" ht="12">
      <c r="B60" s="584" t="s">
        <v>592</v>
      </c>
      <c r="C60" s="585">
        <v>30</v>
      </c>
      <c r="D60" s="587">
        <v>26</v>
      </c>
      <c r="E60" s="587">
        <v>1</v>
      </c>
      <c r="F60" s="587">
        <v>2</v>
      </c>
      <c r="G60" s="587">
        <v>1</v>
      </c>
      <c r="H60" s="588">
        <v>1</v>
      </c>
      <c r="I60" s="587">
        <v>26</v>
      </c>
      <c r="J60" s="587">
        <v>23</v>
      </c>
      <c r="K60" s="587">
        <v>1</v>
      </c>
      <c r="L60" s="587">
        <v>2</v>
      </c>
      <c r="M60" s="587">
        <v>1</v>
      </c>
      <c r="N60" s="588">
        <v>0</v>
      </c>
    </row>
    <row r="61" spans="2:14" ht="12">
      <c r="B61" s="584" t="s">
        <v>593</v>
      </c>
      <c r="C61" s="585">
        <v>18</v>
      </c>
      <c r="D61" s="587">
        <v>15</v>
      </c>
      <c r="E61" s="587">
        <v>1</v>
      </c>
      <c r="F61" s="587">
        <v>2</v>
      </c>
      <c r="G61" s="587">
        <v>0</v>
      </c>
      <c r="H61" s="588">
        <v>1</v>
      </c>
      <c r="I61" s="587">
        <v>16</v>
      </c>
      <c r="J61" s="587">
        <v>13</v>
      </c>
      <c r="K61" s="587">
        <v>0</v>
      </c>
      <c r="L61" s="587">
        <v>2</v>
      </c>
      <c r="M61" s="587">
        <v>0</v>
      </c>
      <c r="N61" s="588">
        <v>1</v>
      </c>
    </row>
    <row r="62" spans="2:14" ht="12">
      <c r="B62" s="584" t="s">
        <v>594</v>
      </c>
      <c r="C62" s="585">
        <v>22</v>
      </c>
      <c r="D62" s="587">
        <v>18</v>
      </c>
      <c r="E62" s="587">
        <v>0</v>
      </c>
      <c r="F62" s="587">
        <v>3</v>
      </c>
      <c r="G62" s="587">
        <v>1</v>
      </c>
      <c r="H62" s="588">
        <v>1</v>
      </c>
      <c r="I62" s="587">
        <v>18</v>
      </c>
      <c r="J62" s="587">
        <v>14</v>
      </c>
      <c r="K62" s="587">
        <v>0</v>
      </c>
      <c r="L62" s="587">
        <v>3</v>
      </c>
      <c r="M62" s="587">
        <v>1</v>
      </c>
      <c r="N62" s="588">
        <v>1</v>
      </c>
    </row>
    <row r="63" spans="2:14" ht="12">
      <c r="B63" s="584" t="s">
        <v>595</v>
      </c>
      <c r="C63" s="585">
        <v>14</v>
      </c>
      <c r="D63" s="587">
        <v>12</v>
      </c>
      <c r="E63" s="587">
        <v>1</v>
      </c>
      <c r="F63" s="587">
        <v>2</v>
      </c>
      <c r="G63" s="587">
        <v>1</v>
      </c>
      <c r="H63" s="588">
        <v>0</v>
      </c>
      <c r="I63" s="587">
        <v>9</v>
      </c>
      <c r="J63" s="587">
        <v>7</v>
      </c>
      <c r="K63" s="587">
        <v>0</v>
      </c>
      <c r="L63" s="587">
        <v>2</v>
      </c>
      <c r="M63" s="587">
        <v>1</v>
      </c>
      <c r="N63" s="588">
        <v>0</v>
      </c>
    </row>
    <row r="64" spans="2:14" ht="12">
      <c r="B64" s="566" t="s">
        <v>596</v>
      </c>
      <c r="C64" s="593">
        <v>10</v>
      </c>
      <c r="D64" s="594">
        <v>9</v>
      </c>
      <c r="E64" s="594">
        <v>0</v>
      </c>
      <c r="F64" s="594">
        <v>1</v>
      </c>
      <c r="G64" s="594">
        <v>0</v>
      </c>
      <c r="H64" s="595">
        <v>0</v>
      </c>
      <c r="I64" s="594">
        <v>3</v>
      </c>
      <c r="J64" s="594">
        <v>2</v>
      </c>
      <c r="K64" s="594">
        <v>0</v>
      </c>
      <c r="L64" s="594">
        <v>0</v>
      </c>
      <c r="M64" s="596" t="s">
        <v>283</v>
      </c>
      <c r="N64" s="595">
        <v>0</v>
      </c>
    </row>
    <row r="65" ht="18" customHeight="1">
      <c r="B65" s="597" t="s">
        <v>481</v>
      </c>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X69"/>
  <sheetViews>
    <sheetView workbookViewId="0" topLeftCell="A1">
      <selection activeCell="A1" sqref="A1"/>
    </sheetView>
  </sheetViews>
  <sheetFormatPr defaultColWidth="9.00390625" defaultRowHeight="13.5"/>
  <cols>
    <col min="1" max="2" width="9.625" style="33" customWidth="1"/>
    <col min="3" max="3" width="10.375" style="33" customWidth="1"/>
    <col min="4" max="11" width="8.50390625" style="33" customWidth="1"/>
    <col min="12" max="14" width="6.625" style="33" customWidth="1"/>
    <col min="15" max="15" width="9.50390625" style="33" customWidth="1"/>
    <col min="16" max="17" width="6.625" style="33" customWidth="1"/>
    <col min="18" max="18" width="9.125" style="33" customWidth="1"/>
    <col min="19" max="20" width="7.625" style="33" customWidth="1"/>
    <col min="21" max="21" width="7.125" style="33" customWidth="1"/>
    <col min="22" max="22" width="7.625" style="33" customWidth="1"/>
    <col min="23" max="23" width="6.625" style="33" customWidth="1"/>
    <col min="24" max="24" width="7.625" style="33" customWidth="1"/>
    <col min="25" max="16384" width="9.00390625" style="33" customWidth="1"/>
  </cols>
  <sheetData>
    <row r="1" spans="1:16" ht="14.25">
      <c r="A1" s="34" t="s">
        <v>598</v>
      </c>
      <c r="I1" s="598"/>
      <c r="P1" s="598"/>
    </row>
    <row r="2" ht="12">
      <c r="X2" s="36" t="s">
        <v>599</v>
      </c>
    </row>
    <row r="3" spans="1:24" ht="18" customHeight="1">
      <c r="A3" s="599"/>
      <c r="B3" s="600" t="s">
        <v>406</v>
      </c>
      <c r="C3" s="601"/>
      <c r="D3" s="600" t="s">
        <v>600</v>
      </c>
      <c r="E3" s="600"/>
      <c r="F3" s="600"/>
      <c r="G3" s="600"/>
      <c r="H3" s="600"/>
      <c r="I3" s="600"/>
      <c r="J3" s="600"/>
      <c r="K3" s="600"/>
      <c r="L3" s="600"/>
      <c r="M3" s="600"/>
      <c r="N3" s="600"/>
      <c r="O3" s="600"/>
      <c r="P3" s="602"/>
      <c r="Q3" s="600" t="s">
        <v>601</v>
      </c>
      <c r="R3" s="600"/>
      <c r="S3" s="600"/>
      <c r="T3" s="600"/>
      <c r="U3" s="600"/>
      <c r="V3" s="600"/>
      <c r="W3" s="600"/>
      <c r="X3" s="603"/>
    </row>
    <row r="4" spans="1:24" ht="18" customHeight="1">
      <c r="A4" s="604" t="s">
        <v>119</v>
      </c>
      <c r="B4" s="605"/>
      <c r="C4" s="605"/>
      <c r="D4" s="606" t="s">
        <v>602</v>
      </c>
      <c r="E4" s="62"/>
      <c r="F4" s="62"/>
      <c r="G4" s="62"/>
      <c r="H4" s="62"/>
      <c r="I4" s="62"/>
      <c r="J4" s="62"/>
      <c r="K4" s="62"/>
      <c r="L4" s="62"/>
      <c r="M4" s="62"/>
      <c r="N4" s="61"/>
      <c r="O4" s="605"/>
      <c r="P4" s="605"/>
      <c r="Q4" s="606" t="s">
        <v>603</v>
      </c>
      <c r="R4" s="606"/>
      <c r="S4" s="606"/>
      <c r="T4" s="606"/>
      <c r="U4" s="606"/>
      <c r="V4" s="606"/>
      <c r="W4" s="607"/>
      <c r="X4" s="49"/>
    </row>
    <row r="5" spans="1:24" ht="12">
      <c r="A5" s="49"/>
      <c r="B5" s="608" t="s">
        <v>5</v>
      </c>
      <c r="C5" s="608" t="s">
        <v>604</v>
      </c>
      <c r="D5" s="605"/>
      <c r="E5" s="605"/>
      <c r="F5" s="605"/>
      <c r="G5" s="605"/>
      <c r="H5" s="605"/>
      <c r="I5" s="605"/>
      <c r="J5" s="605"/>
      <c r="K5" s="605"/>
      <c r="L5" s="605"/>
      <c r="M5" s="605"/>
      <c r="N5" s="605"/>
      <c r="O5" s="605"/>
      <c r="P5" s="608" t="s">
        <v>605</v>
      </c>
      <c r="Q5" s="605"/>
      <c r="R5" s="608" t="s">
        <v>606</v>
      </c>
      <c r="S5" s="608" t="s">
        <v>607</v>
      </c>
      <c r="T5" s="609" t="s">
        <v>608</v>
      </c>
      <c r="U5" s="609" t="s">
        <v>609</v>
      </c>
      <c r="V5" s="609" t="s">
        <v>610</v>
      </c>
      <c r="W5" s="609"/>
      <c r="X5" s="610"/>
    </row>
    <row r="6" spans="1:24" ht="12">
      <c r="A6" s="49"/>
      <c r="B6" s="605"/>
      <c r="C6" s="605"/>
      <c r="D6" s="608" t="s">
        <v>66</v>
      </c>
      <c r="E6" s="608" t="s">
        <v>611</v>
      </c>
      <c r="F6" s="608" t="s">
        <v>612</v>
      </c>
      <c r="G6" s="608" t="s">
        <v>613</v>
      </c>
      <c r="H6" s="608" t="s">
        <v>614</v>
      </c>
      <c r="I6" s="608" t="s">
        <v>615</v>
      </c>
      <c r="J6" s="608" t="s">
        <v>616</v>
      </c>
      <c r="K6" s="608" t="s">
        <v>617</v>
      </c>
      <c r="L6" s="608" t="s">
        <v>618</v>
      </c>
      <c r="M6" s="608" t="s">
        <v>619</v>
      </c>
      <c r="N6" s="608" t="s">
        <v>620</v>
      </c>
      <c r="O6" s="609" t="s">
        <v>621</v>
      </c>
      <c r="P6" s="608" t="s">
        <v>622</v>
      </c>
      <c r="Q6" s="608" t="s">
        <v>66</v>
      </c>
      <c r="R6" s="608" t="s">
        <v>623</v>
      </c>
      <c r="S6" s="608" t="s">
        <v>624</v>
      </c>
      <c r="T6" s="609"/>
      <c r="U6" s="609" t="s">
        <v>625</v>
      </c>
      <c r="V6" s="609"/>
      <c r="W6" s="608" t="s">
        <v>440</v>
      </c>
      <c r="X6" s="610" t="s">
        <v>621</v>
      </c>
    </row>
    <row r="7" spans="1:24" ht="12">
      <c r="A7" s="611"/>
      <c r="B7" s="612"/>
      <c r="C7" s="612"/>
      <c r="D7" s="612"/>
      <c r="E7" s="612"/>
      <c r="F7" s="612"/>
      <c r="G7" s="612"/>
      <c r="H7" s="612"/>
      <c r="I7" s="612"/>
      <c r="J7" s="612"/>
      <c r="K7" s="612"/>
      <c r="L7" s="612"/>
      <c r="M7" s="612"/>
      <c r="N7" s="613" t="s">
        <v>626</v>
      </c>
      <c r="O7" s="612"/>
      <c r="P7" s="64" t="s">
        <v>627</v>
      </c>
      <c r="Q7" s="612"/>
      <c r="R7" s="64" t="s">
        <v>628</v>
      </c>
      <c r="S7" s="64" t="s">
        <v>629</v>
      </c>
      <c r="T7" s="613" t="s">
        <v>630</v>
      </c>
      <c r="U7" s="613" t="s">
        <v>631</v>
      </c>
      <c r="V7" s="613" t="s">
        <v>630</v>
      </c>
      <c r="W7" s="613"/>
      <c r="X7" s="614"/>
    </row>
    <row r="8" spans="1:24" ht="12">
      <c r="A8" s="615" t="s">
        <v>66</v>
      </c>
      <c r="B8" s="439">
        <v>360178</v>
      </c>
      <c r="C8" s="439">
        <v>1256958</v>
      </c>
      <c r="D8" s="439">
        <v>359297</v>
      </c>
      <c r="E8" s="439">
        <v>63077</v>
      </c>
      <c r="F8" s="439">
        <v>69994</v>
      </c>
      <c r="G8" s="439">
        <v>63287</v>
      </c>
      <c r="H8" s="439">
        <v>59812</v>
      </c>
      <c r="I8" s="439">
        <v>41709</v>
      </c>
      <c r="J8" s="439">
        <v>37100</v>
      </c>
      <c r="K8" s="439">
        <v>18560</v>
      </c>
      <c r="L8" s="439">
        <v>4794</v>
      </c>
      <c r="M8" s="439">
        <v>831</v>
      </c>
      <c r="N8" s="439">
        <v>133</v>
      </c>
      <c r="O8" s="439">
        <v>1240433</v>
      </c>
      <c r="P8" s="616">
        <v>3.45238897068442</v>
      </c>
      <c r="Q8" s="439">
        <v>624</v>
      </c>
      <c r="R8" s="439">
        <v>59</v>
      </c>
      <c r="S8" s="439">
        <v>110</v>
      </c>
      <c r="T8" s="439">
        <v>163</v>
      </c>
      <c r="U8" s="439">
        <v>27</v>
      </c>
      <c r="V8" s="439">
        <v>8</v>
      </c>
      <c r="W8" s="439">
        <v>257</v>
      </c>
      <c r="X8" s="617">
        <v>16231</v>
      </c>
    </row>
    <row r="9" spans="1:24" ht="12">
      <c r="A9" s="618"/>
      <c r="B9" s="605"/>
      <c r="C9" s="605"/>
      <c r="D9" s="605"/>
      <c r="E9" s="605"/>
      <c r="F9" s="605"/>
      <c r="G9" s="605"/>
      <c r="H9" s="605"/>
      <c r="I9" s="605"/>
      <c r="J9" s="605"/>
      <c r="K9" s="605"/>
      <c r="L9" s="605"/>
      <c r="M9" s="605"/>
      <c r="N9" s="605"/>
      <c r="O9" s="605"/>
      <c r="P9" s="605"/>
      <c r="Q9" s="605"/>
      <c r="R9" s="605"/>
      <c r="S9" s="605"/>
      <c r="T9" s="605"/>
      <c r="U9" s="605"/>
      <c r="V9" s="605"/>
      <c r="W9" s="605"/>
      <c r="X9" s="49"/>
    </row>
    <row r="10" spans="1:24" ht="12">
      <c r="A10" s="615" t="s">
        <v>67</v>
      </c>
      <c r="B10" s="439">
        <v>273656</v>
      </c>
      <c r="C10" s="439">
        <v>902600</v>
      </c>
      <c r="D10" s="439">
        <v>272991</v>
      </c>
      <c r="E10" s="439">
        <v>55749</v>
      </c>
      <c r="F10" s="439">
        <v>55111</v>
      </c>
      <c r="G10" s="439">
        <v>48789</v>
      </c>
      <c r="H10" s="439">
        <v>45770</v>
      </c>
      <c r="I10" s="439">
        <v>29219</v>
      </c>
      <c r="J10" s="439">
        <v>24050</v>
      </c>
      <c r="K10" s="439">
        <v>11104</v>
      </c>
      <c r="L10" s="439">
        <v>2683</v>
      </c>
      <c r="M10" s="439">
        <v>446</v>
      </c>
      <c r="N10" s="439">
        <v>70</v>
      </c>
      <c r="O10" s="439">
        <v>889742</v>
      </c>
      <c r="P10" s="616">
        <v>3.259235652457407</v>
      </c>
      <c r="Q10" s="439">
        <v>410</v>
      </c>
      <c r="R10" s="439">
        <v>51</v>
      </c>
      <c r="S10" s="439">
        <v>90</v>
      </c>
      <c r="T10" s="439">
        <v>100</v>
      </c>
      <c r="U10" s="439">
        <v>27</v>
      </c>
      <c r="V10" s="439">
        <v>7</v>
      </c>
      <c r="W10" s="439">
        <v>135</v>
      </c>
      <c r="X10" s="617">
        <v>12569</v>
      </c>
    </row>
    <row r="11" spans="1:24" ht="12">
      <c r="A11" s="615" t="s">
        <v>68</v>
      </c>
      <c r="B11" s="439">
        <v>86522</v>
      </c>
      <c r="C11" s="439">
        <v>354358</v>
      </c>
      <c r="D11" s="439">
        <v>86306</v>
      </c>
      <c r="E11" s="439">
        <v>7328</v>
      </c>
      <c r="F11" s="439">
        <v>14883</v>
      </c>
      <c r="G11" s="439">
        <v>14498</v>
      </c>
      <c r="H11" s="439">
        <v>14042</v>
      </c>
      <c r="I11" s="439">
        <v>12490</v>
      </c>
      <c r="J11" s="439">
        <v>13050</v>
      </c>
      <c r="K11" s="439">
        <v>7456</v>
      </c>
      <c r="L11" s="439">
        <v>2111</v>
      </c>
      <c r="M11" s="439">
        <v>385</v>
      </c>
      <c r="N11" s="439">
        <v>63</v>
      </c>
      <c r="O11" s="439">
        <v>350691</v>
      </c>
      <c r="P11" s="616">
        <v>4.063344379301555</v>
      </c>
      <c r="Q11" s="439">
        <v>214</v>
      </c>
      <c r="R11" s="439">
        <v>8</v>
      </c>
      <c r="S11" s="439">
        <v>20</v>
      </c>
      <c r="T11" s="439">
        <v>63</v>
      </c>
      <c r="U11" s="619" t="s">
        <v>283</v>
      </c>
      <c r="V11" s="439">
        <v>1</v>
      </c>
      <c r="W11" s="439">
        <v>122</v>
      </c>
      <c r="X11" s="617">
        <v>3662</v>
      </c>
    </row>
    <row r="12" spans="1:24" ht="12">
      <c r="A12" s="615"/>
      <c r="B12" s="439"/>
      <c r="C12" s="439"/>
      <c r="D12" s="439"/>
      <c r="E12" s="439"/>
      <c r="F12" s="439"/>
      <c r="G12" s="439"/>
      <c r="H12" s="439"/>
      <c r="I12" s="439"/>
      <c r="J12" s="439"/>
      <c r="K12" s="439"/>
      <c r="L12" s="439"/>
      <c r="M12" s="439"/>
      <c r="N12" s="439"/>
      <c r="O12" s="439"/>
      <c r="P12" s="616"/>
      <c r="Q12" s="439"/>
      <c r="R12" s="439"/>
      <c r="S12" s="439"/>
      <c r="T12" s="439"/>
      <c r="U12" s="439"/>
      <c r="V12" s="439"/>
      <c r="W12" s="439"/>
      <c r="X12" s="617"/>
    </row>
    <row r="13" spans="1:24" ht="12">
      <c r="A13" s="615" t="s">
        <v>69</v>
      </c>
      <c r="B13" s="439">
        <v>169952</v>
      </c>
      <c r="C13" s="439">
        <v>580997</v>
      </c>
      <c r="D13" s="439">
        <v>169445</v>
      </c>
      <c r="E13" s="439">
        <v>31565</v>
      </c>
      <c r="F13" s="439">
        <v>32721</v>
      </c>
      <c r="G13" s="439">
        <v>29653</v>
      </c>
      <c r="H13" s="439">
        <v>29723</v>
      </c>
      <c r="I13" s="439">
        <v>18990</v>
      </c>
      <c r="J13" s="439">
        <v>16813</v>
      </c>
      <c r="K13" s="439">
        <v>7810</v>
      </c>
      <c r="L13" s="439">
        <v>1814</v>
      </c>
      <c r="M13" s="439">
        <v>307</v>
      </c>
      <c r="N13" s="439">
        <v>49</v>
      </c>
      <c r="O13" s="439">
        <v>573141</v>
      </c>
      <c r="P13" s="616">
        <v>3.3824603853757855</v>
      </c>
      <c r="Q13" s="439">
        <v>256</v>
      </c>
      <c r="R13" s="439">
        <v>33</v>
      </c>
      <c r="S13" s="439">
        <v>57</v>
      </c>
      <c r="T13" s="439">
        <v>62</v>
      </c>
      <c r="U13" s="439">
        <v>27</v>
      </c>
      <c r="V13" s="439">
        <v>3</v>
      </c>
      <c r="W13" s="439">
        <v>74</v>
      </c>
      <c r="X13" s="617">
        <v>7571</v>
      </c>
    </row>
    <row r="14" spans="1:24" ht="12">
      <c r="A14" s="615" t="s">
        <v>70</v>
      </c>
      <c r="B14" s="439">
        <v>26012</v>
      </c>
      <c r="C14" s="439">
        <v>99766</v>
      </c>
      <c r="D14" s="439">
        <v>25981</v>
      </c>
      <c r="E14" s="439">
        <v>3434</v>
      </c>
      <c r="F14" s="439">
        <v>4778</v>
      </c>
      <c r="G14" s="439">
        <v>4304</v>
      </c>
      <c r="H14" s="439">
        <v>4156</v>
      </c>
      <c r="I14" s="439">
        <v>3374</v>
      </c>
      <c r="J14" s="439">
        <v>3314</v>
      </c>
      <c r="K14" s="439">
        <v>1939</v>
      </c>
      <c r="L14" s="439">
        <v>565</v>
      </c>
      <c r="M14" s="439">
        <v>102</v>
      </c>
      <c r="N14" s="439">
        <v>15</v>
      </c>
      <c r="O14" s="439">
        <v>98441</v>
      </c>
      <c r="P14" s="616">
        <v>3.7889611639274854</v>
      </c>
      <c r="Q14" s="439">
        <v>31</v>
      </c>
      <c r="R14" s="439">
        <v>2</v>
      </c>
      <c r="S14" s="439">
        <v>11</v>
      </c>
      <c r="T14" s="439">
        <v>17</v>
      </c>
      <c r="U14" s="619" t="s">
        <v>283</v>
      </c>
      <c r="V14" s="439">
        <v>1</v>
      </c>
      <c r="W14" s="619" t="s">
        <v>283</v>
      </c>
      <c r="X14" s="617">
        <v>1325</v>
      </c>
    </row>
    <row r="15" spans="1:24" ht="12">
      <c r="A15" s="615" t="s">
        <v>71</v>
      </c>
      <c r="B15" s="439">
        <v>71158</v>
      </c>
      <c r="C15" s="439">
        <v>250816</v>
      </c>
      <c r="D15" s="439">
        <v>70984</v>
      </c>
      <c r="E15" s="439">
        <v>12927</v>
      </c>
      <c r="F15" s="439">
        <v>13178</v>
      </c>
      <c r="G15" s="439">
        <v>12299</v>
      </c>
      <c r="H15" s="439">
        <v>11078</v>
      </c>
      <c r="I15" s="439">
        <v>8546</v>
      </c>
      <c r="J15" s="439">
        <v>7942</v>
      </c>
      <c r="K15" s="439">
        <v>3879</v>
      </c>
      <c r="L15" s="439">
        <v>960</v>
      </c>
      <c r="M15" s="439">
        <v>154</v>
      </c>
      <c r="N15" s="439">
        <v>21</v>
      </c>
      <c r="O15" s="439">
        <v>247305</v>
      </c>
      <c r="P15" s="616">
        <v>3.4839541305082835</v>
      </c>
      <c r="Q15" s="439">
        <v>169</v>
      </c>
      <c r="R15" s="439">
        <v>7</v>
      </c>
      <c r="S15" s="439">
        <v>17</v>
      </c>
      <c r="T15" s="439">
        <v>49</v>
      </c>
      <c r="U15" s="619" t="s">
        <v>283</v>
      </c>
      <c r="V15" s="439">
        <v>2</v>
      </c>
      <c r="W15" s="439">
        <v>94</v>
      </c>
      <c r="X15" s="617">
        <v>3506</v>
      </c>
    </row>
    <row r="16" spans="1:24" ht="12">
      <c r="A16" s="615" t="s">
        <v>72</v>
      </c>
      <c r="B16" s="439">
        <v>93056</v>
      </c>
      <c r="C16" s="439">
        <v>325379</v>
      </c>
      <c r="D16" s="439">
        <v>92887</v>
      </c>
      <c r="E16" s="439">
        <v>15151</v>
      </c>
      <c r="F16" s="439">
        <v>19317</v>
      </c>
      <c r="G16" s="439">
        <v>17031</v>
      </c>
      <c r="H16" s="439">
        <v>14855</v>
      </c>
      <c r="I16" s="439">
        <v>10799</v>
      </c>
      <c r="J16" s="439">
        <v>9031</v>
      </c>
      <c r="K16" s="439">
        <v>4932</v>
      </c>
      <c r="L16" s="439">
        <v>1455</v>
      </c>
      <c r="M16" s="439">
        <v>268</v>
      </c>
      <c r="N16" s="439">
        <v>48</v>
      </c>
      <c r="O16" s="439">
        <v>321546</v>
      </c>
      <c r="P16" s="616">
        <v>3.461690010442796</v>
      </c>
      <c r="Q16" s="439">
        <v>168</v>
      </c>
      <c r="R16" s="439">
        <v>17</v>
      </c>
      <c r="S16" s="439">
        <v>25</v>
      </c>
      <c r="T16" s="439">
        <v>35</v>
      </c>
      <c r="U16" s="619" t="s">
        <v>283</v>
      </c>
      <c r="V16" s="439">
        <v>2</v>
      </c>
      <c r="W16" s="439">
        <v>89</v>
      </c>
      <c r="X16" s="617">
        <v>3829</v>
      </c>
    </row>
    <row r="17" spans="1:24" ht="12">
      <c r="A17" s="340"/>
      <c r="B17" s="605"/>
      <c r="C17" s="605"/>
      <c r="D17" s="605"/>
      <c r="E17" s="605"/>
      <c r="F17" s="605"/>
      <c r="G17" s="605"/>
      <c r="H17" s="605"/>
      <c r="I17" s="605"/>
      <c r="J17" s="605"/>
      <c r="K17" s="605"/>
      <c r="L17" s="605"/>
      <c r="M17" s="605"/>
      <c r="N17" s="605"/>
      <c r="O17" s="605"/>
      <c r="P17" s="605"/>
      <c r="Q17" s="605"/>
      <c r="R17" s="605"/>
      <c r="S17" s="605"/>
      <c r="T17" s="605"/>
      <c r="U17" s="605"/>
      <c r="V17" s="605"/>
      <c r="W17" s="605"/>
      <c r="X17" s="49"/>
    </row>
    <row r="18" spans="1:24" ht="12">
      <c r="A18" s="618" t="s">
        <v>73</v>
      </c>
      <c r="B18" s="605">
        <v>85157</v>
      </c>
      <c r="C18" s="605">
        <v>254488</v>
      </c>
      <c r="D18" s="605">
        <v>84833</v>
      </c>
      <c r="E18" s="605">
        <v>22331</v>
      </c>
      <c r="F18" s="605">
        <v>17166</v>
      </c>
      <c r="G18" s="605">
        <v>14829</v>
      </c>
      <c r="H18" s="605">
        <v>14583</v>
      </c>
      <c r="I18" s="605">
        <v>7751</v>
      </c>
      <c r="J18" s="605">
        <v>5487</v>
      </c>
      <c r="K18" s="605">
        <v>2131</v>
      </c>
      <c r="L18" s="605">
        <v>461</v>
      </c>
      <c r="M18" s="605">
        <v>75</v>
      </c>
      <c r="N18" s="605">
        <v>19</v>
      </c>
      <c r="O18" s="605">
        <v>250639</v>
      </c>
      <c r="P18" s="620">
        <v>2.9544988388952413</v>
      </c>
      <c r="Q18" s="605">
        <v>75</v>
      </c>
      <c r="R18" s="605">
        <v>21</v>
      </c>
      <c r="S18" s="605">
        <v>26</v>
      </c>
      <c r="T18" s="605">
        <v>23</v>
      </c>
      <c r="U18" s="619" t="s">
        <v>283</v>
      </c>
      <c r="V18" s="605">
        <v>3</v>
      </c>
      <c r="W18" s="605">
        <v>2</v>
      </c>
      <c r="X18" s="49">
        <v>3568</v>
      </c>
    </row>
    <row r="19" spans="1:24" ht="12">
      <c r="A19" s="618" t="s">
        <v>74</v>
      </c>
      <c r="B19" s="605">
        <v>30678</v>
      </c>
      <c r="C19" s="605">
        <v>95592</v>
      </c>
      <c r="D19" s="605">
        <v>30567</v>
      </c>
      <c r="E19" s="605">
        <v>8250</v>
      </c>
      <c r="F19" s="605">
        <v>5642</v>
      </c>
      <c r="G19" s="605">
        <v>5074</v>
      </c>
      <c r="H19" s="605">
        <v>4608</v>
      </c>
      <c r="I19" s="605">
        <v>3052</v>
      </c>
      <c r="J19" s="605">
        <v>2479</v>
      </c>
      <c r="K19" s="605">
        <v>1136</v>
      </c>
      <c r="L19" s="605">
        <v>270</v>
      </c>
      <c r="M19" s="605">
        <v>49</v>
      </c>
      <c r="N19" s="605">
        <v>7</v>
      </c>
      <c r="O19" s="605">
        <v>93946</v>
      </c>
      <c r="P19" s="620">
        <v>3.0734452186999053</v>
      </c>
      <c r="Q19" s="605">
        <v>106</v>
      </c>
      <c r="R19" s="605">
        <v>4</v>
      </c>
      <c r="S19" s="605">
        <v>7</v>
      </c>
      <c r="T19" s="605">
        <v>13</v>
      </c>
      <c r="U19" s="619" t="s">
        <v>283</v>
      </c>
      <c r="V19" s="605">
        <v>2</v>
      </c>
      <c r="W19" s="605">
        <v>80</v>
      </c>
      <c r="X19" s="49">
        <v>1641</v>
      </c>
    </row>
    <row r="20" spans="1:24" ht="12">
      <c r="A20" s="618" t="s">
        <v>75</v>
      </c>
      <c r="B20" s="605">
        <v>31084</v>
      </c>
      <c r="C20" s="605">
        <v>100538</v>
      </c>
      <c r="D20" s="605">
        <v>31014</v>
      </c>
      <c r="E20" s="605">
        <v>6288</v>
      </c>
      <c r="F20" s="605">
        <v>6817</v>
      </c>
      <c r="G20" s="605">
        <v>5875</v>
      </c>
      <c r="H20" s="605">
        <v>4909</v>
      </c>
      <c r="I20" s="605">
        <v>3228</v>
      </c>
      <c r="J20" s="605">
        <v>2316</v>
      </c>
      <c r="K20" s="605">
        <v>1187</v>
      </c>
      <c r="L20" s="605">
        <v>324</v>
      </c>
      <c r="M20" s="605">
        <v>65</v>
      </c>
      <c r="N20" s="605">
        <v>5</v>
      </c>
      <c r="O20" s="605">
        <v>98756</v>
      </c>
      <c r="P20" s="620">
        <v>3.184239375765783</v>
      </c>
      <c r="Q20" s="605">
        <v>70</v>
      </c>
      <c r="R20" s="605">
        <v>11</v>
      </c>
      <c r="S20" s="605">
        <v>9</v>
      </c>
      <c r="T20" s="605">
        <v>11</v>
      </c>
      <c r="U20" s="619" t="s">
        <v>283</v>
      </c>
      <c r="V20" s="605">
        <v>1</v>
      </c>
      <c r="W20" s="605">
        <v>38</v>
      </c>
      <c r="X20" s="49">
        <v>1782</v>
      </c>
    </row>
    <row r="21" spans="1:24" ht="12">
      <c r="A21" s="618" t="s">
        <v>76</v>
      </c>
      <c r="B21" s="605">
        <v>31922</v>
      </c>
      <c r="C21" s="605">
        <v>101230</v>
      </c>
      <c r="D21" s="605">
        <v>31900</v>
      </c>
      <c r="E21" s="605">
        <v>6177</v>
      </c>
      <c r="F21" s="605">
        <v>7420</v>
      </c>
      <c r="G21" s="605">
        <v>6188</v>
      </c>
      <c r="H21" s="605">
        <v>5268</v>
      </c>
      <c r="I21" s="605">
        <v>3233</v>
      </c>
      <c r="J21" s="605">
        <v>2267</v>
      </c>
      <c r="K21" s="605">
        <v>1043</v>
      </c>
      <c r="L21" s="605">
        <v>264</v>
      </c>
      <c r="M21" s="605">
        <v>33</v>
      </c>
      <c r="N21" s="605">
        <v>7</v>
      </c>
      <c r="O21" s="605">
        <v>100205</v>
      </c>
      <c r="P21" s="620">
        <v>3.1412225705329155</v>
      </c>
      <c r="Q21" s="605">
        <v>22</v>
      </c>
      <c r="R21" s="605">
        <v>4</v>
      </c>
      <c r="S21" s="605">
        <v>10</v>
      </c>
      <c r="T21" s="605">
        <v>6</v>
      </c>
      <c r="U21" s="619" t="s">
        <v>283</v>
      </c>
      <c r="V21" s="605">
        <v>1</v>
      </c>
      <c r="W21" s="605">
        <v>1</v>
      </c>
      <c r="X21" s="49">
        <v>1025</v>
      </c>
    </row>
    <row r="22" spans="1:24" ht="12">
      <c r="A22" s="618"/>
      <c r="B22" s="605"/>
      <c r="C22" s="605"/>
      <c r="D22" s="605"/>
      <c r="E22" s="605"/>
      <c r="F22" s="605"/>
      <c r="G22" s="605"/>
      <c r="H22" s="605"/>
      <c r="I22" s="605"/>
      <c r="J22" s="605"/>
      <c r="K22" s="605"/>
      <c r="L22" s="605"/>
      <c r="M22" s="605"/>
      <c r="N22" s="605"/>
      <c r="O22" s="605"/>
      <c r="P22" s="620"/>
      <c r="Q22" s="605"/>
      <c r="R22" s="605"/>
      <c r="S22" s="605"/>
      <c r="T22" s="605"/>
      <c r="U22" s="619"/>
      <c r="V22" s="605"/>
      <c r="W22" s="605"/>
      <c r="X22" s="49"/>
    </row>
    <row r="23" spans="1:24" ht="12">
      <c r="A23" s="618" t="s">
        <v>77</v>
      </c>
      <c r="B23" s="605">
        <v>12650</v>
      </c>
      <c r="C23" s="605">
        <v>42896</v>
      </c>
      <c r="D23" s="605">
        <v>12634</v>
      </c>
      <c r="E23" s="605">
        <v>2428</v>
      </c>
      <c r="F23" s="605">
        <v>2616</v>
      </c>
      <c r="G23" s="605">
        <v>2188</v>
      </c>
      <c r="H23" s="605">
        <v>2046</v>
      </c>
      <c r="I23" s="605">
        <v>1422</v>
      </c>
      <c r="J23" s="605">
        <v>1142</v>
      </c>
      <c r="K23" s="605">
        <v>580</v>
      </c>
      <c r="L23" s="605">
        <v>180</v>
      </c>
      <c r="M23" s="605">
        <v>28</v>
      </c>
      <c r="N23" s="605">
        <v>4</v>
      </c>
      <c r="O23" s="605">
        <v>42162</v>
      </c>
      <c r="P23" s="620">
        <v>3.337185372803546</v>
      </c>
      <c r="Q23" s="605">
        <v>16</v>
      </c>
      <c r="R23" s="605">
        <v>2</v>
      </c>
      <c r="S23" s="605">
        <v>8</v>
      </c>
      <c r="T23" s="605">
        <v>6</v>
      </c>
      <c r="U23" s="619" t="s">
        <v>283</v>
      </c>
      <c r="V23" s="619" t="s">
        <v>283</v>
      </c>
      <c r="W23" s="619" t="s">
        <v>283</v>
      </c>
      <c r="X23" s="49">
        <v>734</v>
      </c>
    </row>
    <row r="24" spans="1:24" ht="12">
      <c r="A24" s="618" t="s">
        <v>78</v>
      </c>
      <c r="B24" s="605">
        <v>10865</v>
      </c>
      <c r="C24" s="605">
        <v>42805</v>
      </c>
      <c r="D24" s="605">
        <v>10860</v>
      </c>
      <c r="E24" s="605">
        <v>1029</v>
      </c>
      <c r="F24" s="605">
        <v>1881</v>
      </c>
      <c r="G24" s="605">
        <v>1873</v>
      </c>
      <c r="H24" s="605">
        <v>2003</v>
      </c>
      <c r="I24" s="605">
        <v>1516</v>
      </c>
      <c r="J24" s="605">
        <v>1580</v>
      </c>
      <c r="K24" s="605">
        <v>762</v>
      </c>
      <c r="L24" s="605">
        <v>191</v>
      </c>
      <c r="M24" s="605">
        <v>22</v>
      </c>
      <c r="N24" s="605">
        <v>3</v>
      </c>
      <c r="O24" s="605">
        <v>42572</v>
      </c>
      <c r="P24" s="620">
        <v>3.920073664825046</v>
      </c>
      <c r="Q24" s="605">
        <v>5</v>
      </c>
      <c r="R24" s="619" t="s">
        <v>283</v>
      </c>
      <c r="S24" s="605">
        <v>3</v>
      </c>
      <c r="T24" s="605">
        <v>2</v>
      </c>
      <c r="U24" s="619" t="s">
        <v>283</v>
      </c>
      <c r="V24" s="619" t="s">
        <v>283</v>
      </c>
      <c r="W24" s="619" t="s">
        <v>283</v>
      </c>
      <c r="X24" s="49">
        <v>233</v>
      </c>
    </row>
    <row r="25" spans="1:24" ht="12">
      <c r="A25" s="618" t="s">
        <v>79</v>
      </c>
      <c r="B25" s="605">
        <v>10424</v>
      </c>
      <c r="C25" s="605">
        <v>38047</v>
      </c>
      <c r="D25" s="605">
        <v>10385</v>
      </c>
      <c r="E25" s="605">
        <v>1449</v>
      </c>
      <c r="F25" s="605">
        <v>2095</v>
      </c>
      <c r="G25" s="605">
        <v>1803</v>
      </c>
      <c r="H25" s="605">
        <v>1796</v>
      </c>
      <c r="I25" s="605">
        <v>1318</v>
      </c>
      <c r="J25" s="605">
        <v>1232</v>
      </c>
      <c r="K25" s="605">
        <v>515</v>
      </c>
      <c r="L25" s="605">
        <v>148</v>
      </c>
      <c r="M25" s="605">
        <v>29</v>
      </c>
      <c r="N25" s="619" t="s">
        <v>471</v>
      </c>
      <c r="O25" s="605">
        <v>37264</v>
      </c>
      <c r="P25" s="620">
        <v>3.588252286952335</v>
      </c>
      <c r="Q25" s="605">
        <v>38</v>
      </c>
      <c r="R25" s="605">
        <v>6</v>
      </c>
      <c r="S25" s="605">
        <v>12</v>
      </c>
      <c r="T25" s="605">
        <v>7</v>
      </c>
      <c r="U25" s="619" t="s">
        <v>283</v>
      </c>
      <c r="V25" s="619" t="s">
        <v>283</v>
      </c>
      <c r="W25" s="605">
        <v>13</v>
      </c>
      <c r="X25" s="49">
        <v>780</v>
      </c>
    </row>
    <row r="26" spans="1:24" ht="12">
      <c r="A26" s="618" t="s">
        <v>80</v>
      </c>
      <c r="B26" s="605">
        <v>7574</v>
      </c>
      <c r="C26" s="605">
        <v>30506</v>
      </c>
      <c r="D26" s="605">
        <v>7570</v>
      </c>
      <c r="E26" s="605">
        <v>606</v>
      </c>
      <c r="F26" s="605">
        <v>1401</v>
      </c>
      <c r="G26" s="605">
        <v>1286</v>
      </c>
      <c r="H26" s="605">
        <v>1278</v>
      </c>
      <c r="I26" s="605">
        <v>1061</v>
      </c>
      <c r="J26" s="605">
        <v>1113</v>
      </c>
      <c r="K26" s="605">
        <v>646</v>
      </c>
      <c r="L26" s="605">
        <v>150</v>
      </c>
      <c r="M26" s="605">
        <v>24</v>
      </c>
      <c r="N26" s="605">
        <v>5</v>
      </c>
      <c r="O26" s="605">
        <v>30349</v>
      </c>
      <c r="P26" s="620">
        <v>4.009114927344782</v>
      </c>
      <c r="Q26" s="605">
        <v>4</v>
      </c>
      <c r="R26" s="605">
        <v>1</v>
      </c>
      <c r="S26" s="619" t="s">
        <v>283</v>
      </c>
      <c r="T26" s="605">
        <v>2</v>
      </c>
      <c r="U26" s="619" t="s">
        <v>283</v>
      </c>
      <c r="V26" s="619" t="s">
        <v>283</v>
      </c>
      <c r="W26" s="605">
        <v>1</v>
      </c>
      <c r="X26" s="49">
        <v>157</v>
      </c>
    </row>
    <row r="27" spans="1:24" ht="12">
      <c r="A27" s="618"/>
      <c r="B27" s="605"/>
      <c r="C27" s="605"/>
      <c r="D27" s="605"/>
      <c r="E27" s="605"/>
      <c r="F27" s="605"/>
      <c r="G27" s="605"/>
      <c r="H27" s="605"/>
      <c r="I27" s="605"/>
      <c r="J27" s="605"/>
      <c r="K27" s="605"/>
      <c r="L27" s="605"/>
      <c r="M27" s="605"/>
      <c r="N27" s="605"/>
      <c r="O27" s="605"/>
      <c r="P27" s="620"/>
      <c r="Q27" s="605"/>
      <c r="R27" s="605"/>
      <c r="S27" s="605"/>
      <c r="T27" s="605"/>
      <c r="U27" s="605"/>
      <c r="V27" s="605"/>
      <c r="W27" s="605"/>
      <c r="X27" s="49"/>
    </row>
    <row r="28" spans="1:24" ht="12">
      <c r="A28" s="618" t="s">
        <v>81</v>
      </c>
      <c r="B28" s="605">
        <v>9058</v>
      </c>
      <c r="C28" s="605">
        <v>32727</v>
      </c>
      <c r="D28" s="605">
        <v>9040</v>
      </c>
      <c r="E28" s="605">
        <v>1268</v>
      </c>
      <c r="F28" s="605">
        <v>1816</v>
      </c>
      <c r="G28" s="605">
        <v>1733</v>
      </c>
      <c r="H28" s="605">
        <v>1393</v>
      </c>
      <c r="I28" s="605">
        <v>1163</v>
      </c>
      <c r="J28" s="605">
        <v>1059</v>
      </c>
      <c r="K28" s="605">
        <v>484</v>
      </c>
      <c r="L28" s="605">
        <v>107</v>
      </c>
      <c r="M28" s="605">
        <v>14</v>
      </c>
      <c r="N28" s="605">
        <v>3</v>
      </c>
      <c r="O28" s="605">
        <v>32240</v>
      </c>
      <c r="P28" s="620">
        <v>3.566371681415929</v>
      </c>
      <c r="Q28" s="605">
        <v>18</v>
      </c>
      <c r="R28" s="619" t="s">
        <v>283</v>
      </c>
      <c r="S28" s="605">
        <v>3</v>
      </c>
      <c r="T28" s="605">
        <v>15</v>
      </c>
      <c r="U28" s="619" t="s">
        <v>283</v>
      </c>
      <c r="V28" s="619" t="s">
        <v>283</v>
      </c>
      <c r="W28" s="619" t="s">
        <v>283</v>
      </c>
      <c r="X28" s="49">
        <v>487</v>
      </c>
    </row>
    <row r="29" spans="1:24" ht="12">
      <c r="A29" s="618" t="s">
        <v>82</v>
      </c>
      <c r="B29" s="605">
        <v>17330</v>
      </c>
      <c r="C29" s="605">
        <v>60626</v>
      </c>
      <c r="D29" s="605">
        <v>17315</v>
      </c>
      <c r="E29" s="605">
        <v>2746</v>
      </c>
      <c r="F29" s="605">
        <v>3265</v>
      </c>
      <c r="G29" s="605">
        <v>3177</v>
      </c>
      <c r="H29" s="605">
        <v>3272</v>
      </c>
      <c r="I29" s="605">
        <v>2036</v>
      </c>
      <c r="J29" s="605">
        <v>1827</v>
      </c>
      <c r="K29" s="605">
        <v>807</v>
      </c>
      <c r="L29" s="605">
        <v>155</v>
      </c>
      <c r="M29" s="605">
        <v>27</v>
      </c>
      <c r="N29" s="605">
        <v>3</v>
      </c>
      <c r="O29" s="605">
        <v>60201</v>
      </c>
      <c r="P29" s="620">
        <v>3.4768120127057465</v>
      </c>
      <c r="Q29" s="605">
        <v>15</v>
      </c>
      <c r="R29" s="605">
        <v>2</v>
      </c>
      <c r="S29" s="605">
        <v>5</v>
      </c>
      <c r="T29" s="605">
        <v>8</v>
      </c>
      <c r="U29" s="619" t="s">
        <v>283</v>
      </c>
      <c r="V29" s="619" t="s">
        <v>283</v>
      </c>
      <c r="W29" s="619" t="s">
        <v>283</v>
      </c>
      <c r="X29" s="49">
        <v>425</v>
      </c>
    </row>
    <row r="30" spans="1:24" ht="12">
      <c r="A30" s="618" t="s">
        <v>83</v>
      </c>
      <c r="B30" s="605">
        <v>11329</v>
      </c>
      <c r="C30" s="605">
        <v>43208</v>
      </c>
      <c r="D30" s="605">
        <v>11299</v>
      </c>
      <c r="E30" s="605">
        <v>1398</v>
      </c>
      <c r="F30" s="605">
        <v>2081</v>
      </c>
      <c r="G30" s="605">
        <v>1995</v>
      </c>
      <c r="H30" s="605">
        <v>2082</v>
      </c>
      <c r="I30" s="605">
        <v>1412</v>
      </c>
      <c r="J30" s="605">
        <v>1452</v>
      </c>
      <c r="K30" s="605">
        <v>695</v>
      </c>
      <c r="L30" s="605">
        <v>149</v>
      </c>
      <c r="M30" s="605">
        <v>31</v>
      </c>
      <c r="N30" s="605">
        <v>4</v>
      </c>
      <c r="O30" s="605">
        <v>42023</v>
      </c>
      <c r="P30" s="620">
        <v>3.7191786883795026</v>
      </c>
      <c r="Q30" s="605">
        <v>30</v>
      </c>
      <c r="R30" s="619" t="s">
        <v>283</v>
      </c>
      <c r="S30" s="605">
        <v>2</v>
      </c>
      <c r="T30" s="605">
        <v>1</v>
      </c>
      <c r="U30" s="605">
        <v>27</v>
      </c>
      <c r="V30" s="619" t="s">
        <v>283</v>
      </c>
      <c r="W30" s="619" t="s">
        <v>283</v>
      </c>
      <c r="X30" s="49">
        <v>1185</v>
      </c>
    </row>
    <row r="31" spans="1:24" ht="12">
      <c r="A31" s="618" t="s">
        <v>84</v>
      </c>
      <c r="B31" s="605">
        <v>5575</v>
      </c>
      <c r="C31" s="605">
        <v>23127</v>
      </c>
      <c r="D31" s="605">
        <v>5570</v>
      </c>
      <c r="E31" s="605">
        <v>458</v>
      </c>
      <c r="F31" s="605">
        <v>948</v>
      </c>
      <c r="G31" s="605">
        <v>946</v>
      </c>
      <c r="H31" s="605">
        <v>884</v>
      </c>
      <c r="I31" s="605">
        <v>765</v>
      </c>
      <c r="J31" s="605">
        <v>867</v>
      </c>
      <c r="K31" s="605">
        <v>530</v>
      </c>
      <c r="L31" s="605">
        <v>131</v>
      </c>
      <c r="M31" s="605">
        <v>34</v>
      </c>
      <c r="N31" s="605">
        <v>7</v>
      </c>
      <c r="O31" s="605">
        <v>22891</v>
      </c>
      <c r="P31" s="620">
        <v>4.1096947935368044</v>
      </c>
      <c r="Q31" s="605">
        <v>5</v>
      </c>
      <c r="R31" s="619" t="s">
        <v>283</v>
      </c>
      <c r="S31" s="605">
        <v>2</v>
      </c>
      <c r="T31" s="605">
        <v>3</v>
      </c>
      <c r="U31" s="619" t="s">
        <v>283</v>
      </c>
      <c r="V31" s="619" t="s">
        <v>283</v>
      </c>
      <c r="W31" s="619" t="s">
        <v>283</v>
      </c>
      <c r="X31" s="49">
        <v>236</v>
      </c>
    </row>
    <row r="32" spans="1:24" ht="12">
      <c r="A32" s="618" t="s">
        <v>85</v>
      </c>
      <c r="B32" s="605">
        <v>10010</v>
      </c>
      <c r="C32" s="605">
        <v>36810</v>
      </c>
      <c r="D32" s="605">
        <v>10004</v>
      </c>
      <c r="E32" s="605">
        <v>1321</v>
      </c>
      <c r="F32" s="605">
        <v>1963</v>
      </c>
      <c r="G32" s="605">
        <v>1822</v>
      </c>
      <c r="H32" s="605">
        <v>1648</v>
      </c>
      <c r="I32" s="605">
        <v>1262</v>
      </c>
      <c r="J32" s="605">
        <v>1229</v>
      </c>
      <c r="K32" s="605">
        <v>588</v>
      </c>
      <c r="L32" s="605">
        <v>153</v>
      </c>
      <c r="M32" s="605">
        <v>15</v>
      </c>
      <c r="N32" s="605">
        <v>3</v>
      </c>
      <c r="O32" s="605">
        <v>36494</v>
      </c>
      <c r="P32" s="620">
        <v>3.647940823670532</v>
      </c>
      <c r="Q32" s="605">
        <v>6</v>
      </c>
      <c r="R32" s="619" t="s">
        <v>283</v>
      </c>
      <c r="S32" s="605">
        <v>3</v>
      </c>
      <c r="T32" s="605">
        <v>3</v>
      </c>
      <c r="U32" s="619" t="s">
        <v>283</v>
      </c>
      <c r="V32" s="619" t="s">
        <v>283</v>
      </c>
      <c r="W32" s="619" t="s">
        <v>283</v>
      </c>
      <c r="X32" s="49">
        <v>316</v>
      </c>
    </row>
    <row r="33" spans="1:24" ht="12">
      <c r="A33" s="618"/>
      <c r="B33" s="605"/>
      <c r="C33" s="605"/>
      <c r="D33" s="605"/>
      <c r="E33" s="605"/>
      <c r="F33" s="605"/>
      <c r="G33" s="605"/>
      <c r="H33" s="605"/>
      <c r="I33" s="605"/>
      <c r="J33" s="605"/>
      <c r="K33" s="605"/>
      <c r="L33" s="605"/>
      <c r="M33" s="605"/>
      <c r="N33" s="605"/>
      <c r="O33" s="605"/>
      <c r="P33" s="620"/>
      <c r="Q33" s="605"/>
      <c r="R33" s="605"/>
      <c r="S33" s="605"/>
      <c r="T33" s="605"/>
      <c r="U33" s="605"/>
      <c r="V33" s="605"/>
      <c r="W33" s="605"/>
      <c r="X33" s="49"/>
    </row>
    <row r="34" spans="1:24" ht="12">
      <c r="A34" s="618" t="s">
        <v>86</v>
      </c>
      <c r="B34" s="605">
        <v>3869</v>
      </c>
      <c r="C34" s="605">
        <v>15357</v>
      </c>
      <c r="D34" s="605">
        <v>3866</v>
      </c>
      <c r="E34" s="605">
        <v>244</v>
      </c>
      <c r="F34" s="605">
        <v>688</v>
      </c>
      <c r="G34" s="605">
        <v>723</v>
      </c>
      <c r="H34" s="605">
        <v>814</v>
      </c>
      <c r="I34" s="605">
        <v>570</v>
      </c>
      <c r="J34" s="605">
        <v>532</v>
      </c>
      <c r="K34" s="605">
        <v>230</v>
      </c>
      <c r="L34" s="605">
        <v>60</v>
      </c>
      <c r="M34" s="605">
        <v>4</v>
      </c>
      <c r="N34" s="605">
        <v>1</v>
      </c>
      <c r="O34" s="605">
        <v>15224</v>
      </c>
      <c r="P34" s="620">
        <v>3.9379203310915676</v>
      </c>
      <c r="Q34" s="605">
        <v>2</v>
      </c>
      <c r="R34" s="605">
        <v>1</v>
      </c>
      <c r="S34" s="619" t="s">
        <v>283</v>
      </c>
      <c r="T34" s="605">
        <v>1</v>
      </c>
      <c r="U34" s="619" t="s">
        <v>283</v>
      </c>
      <c r="V34" s="619" t="s">
        <v>283</v>
      </c>
      <c r="W34" s="619" t="s">
        <v>283</v>
      </c>
      <c r="X34" s="49">
        <v>132</v>
      </c>
    </row>
    <row r="35" spans="1:24" ht="12">
      <c r="A35" s="618" t="s">
        <v>87</v>
      </c>
      <c r="B35" s="605">
        <v>3020</v>
      </c>
      <c r="C35" s="605">
        <v>12390</v>
      </c>
      <c r="D35" s="605">
        <v>3020</v>
      </c>
      <c r="E35" s="605">
        <v>160</v>
      </c>
      <c r="F35" s="605">
        <v>482</v>
      </c>
      <c r="G35" s="605">
        <v>523</v>
      </c>
      <c r="H35" s="605">
        <v>643</v>
      </c>
      <c r="I35" s="605">
        <v>475</v>
      </c>
      <c r="J35" s="605">
        <v>465</v>
      </c>
      <c r="K35" s="605">
        <v>222</v>
      </c>
      <c r="L35" s="605">
        <v>44</v>
      </c>
      <c r="M35" s="605">
        <v>6</v>
      </c>
      <c r="N35" s="619" t="s">
        <v>471</v>
      </c>
      <c r="O35" s="605">
        <v>12390</v>
      </c>
      <c r="P35" s="620">
        <v>4.102649006622516</v>
      </c>
      <c r="Q35" s="619" t="s">
        <v>283</v>
      </c>
      <c r="R35" s="619" t="s">
        <v>283</v>
      </c>
      <c r="S35" s="619" t="s">
        <v>283</v>
      </c>
      <c r="T35" s="619" t="s">
        <v>283</v>
      </c>
      <c r="U35" s="619" t="s">
        <v>283</v>
      </c>
      <c r="V35" s="619" t="s">
        <v>283</v>
      </c>
      <c r="W35" s="619" t="s">
        <v>283</v>
      </c>
      <c r="X35" s="621" t="s">
        <v>283</v>
      </c>
    </row>
    <row r="36" spans="1:24" ht="12">
      <c r="A36" s="618" t="s">
        <v>88</v>
      </c>
      <c r="B36" s="605">
        <v>5280</v>
      </c>
      <c r="C36" s="605">
        <v>21930</v>
      </c>
      <c r="D36" s="605">
        <v>5276</v>
      </c>
      <c r="E36" s="605">
        <v>400</v>
      </c>
      <c r="F36" s="605">
        <v>850</v>
      </c>
      <c r="G36" s="605">
        <v>897</v>
      </c>
      <c r="H36" s="605">
        <v>933</v>
      </c>
      <c r="I36" s="605">
        <v>776</v>
      </c>
      <c r="J36" s="605">
        <v>847</v>
      </c>
      <c r="K36" s="605">
        <v>441</v>
      </c>
      <c r="L36" s="605">
        <v>111</v>
      </c>
      <c r="M36" s="605">
        <v>18</v>
      </c>
      <c r="N36" s="605">
        <v>3</v>
      </c>
      <c r="O36" s="605">
        <v>21653</v>
      </c>
      <c r="P36" s="620">
        <v>4.104056103108415</v>
      </c>
      <c r="Q36" s="605">
        <v>4</v>
      </c>
      <c r="R36" s="619" t="s">
        <v>283</v>
      </c>
      <c r="S36" s="605">
        <v>2</v>
      </c>
      <c r="T36" s="605">
        <v>2</v>
      </c>
      <c r="U36" s="619" t="s">
        <v>283</v>
      </c>
      <c r="V36" s="619" t="s">
        <v>283</v>
      </c>
      <c r="W36" s="619" t="s">
        <v>283</v>
      </c>
      <c r="X36" s="49">
        <v>277</v>
      </c>
    </row>
    <row r="37" spans="1:24" ht="12">
      <c r="A37" s="618" t="s">
        <v>89</v>
      </c>
      <c r="B37" s="605">
        <v>2122</v>
      </c>
      <c r="C37" s="605">
        <v>8208</v>
      </c>
      <c r="D37" s="605">
        <v>2063</v>
      </c>
      <c r="E37" s="605">
        <v>166</v>
      </c>
      <c r="F37" s="605">
        <v>452</v>
      </c>
      <c r="G37" s="605">
        <v>364</v>
      </c>
      <c r="H37" s="605">
        <v>302</v>
      </c>
      <c r="I37" s="605">
        <v>237</v>
      </c>
      <c r="J37" s="605">
        <v>311</v>
      </c>
      <c r="K37" s="605">
        <v>176</v>
      </c>
      <c r="L37" s="605">
        <v>51</v>
      </c>
      <c r="M37" s="605">
        <v>4</v>
      </c>
      <c r="N37" s="619" t="s">
        <v>471</v>
      </c>
      <c r="O37" s="605">
        <v>8097</v>
      </c>
      <c r="P37" s="620">
        <v>3.924866698982065</v>
      </c>
      <c r="Q37" s="605">
        <v>59</v>
      </c>
      <c r="R37" s="619" t="s">
        <v>283</v>
      </c>
      <c r="S37" s="605">
        <v>2</v>
      </c>
      <c r="T37" s="605">
        <v>1</v>
      </c>
      <c r="U37" s="619" t="s">
        <v>283</v>
      </c>
      <c r="V37" s="619" t="s">
        <v>283</v>
      </c>
      <c r="W37" s="605">
        <v>56</v>
      </c>
      <c r="X37" s="49">
        <v>111</v>
      </c>
    </row>
    <row r="38" spans="1:24" ht="12">
      <c r="A38" s="618" t="s">
        <v>90</v>
      </c>
      <c r="B38" s="605">
        <v>2457</v>
      </c>
      <c r="C38" s="605">
        <v>9819</v>
      </c>
      <c r="D38" s="605">
        <v>2450</v>
      </c>
      <c r="E38" s="605">
        <v>183</v>
      </c>
      <c r="F38" s="605">
        <v>518</v>
      </c>
      <c r="G38" s="605">
        <v>455</v>
      </c>
      <c r="H38" s="605">
        <v>349</v>
      </c>
      <c r="I38" s="605">
        <v>322</v>
      </c>
      <c r="J38" s="605">
        <v>346</v>
      </c>
      <c r="K38" s="605">
        <v>221</v>
      </c>
      <c r="L38" s="605">
        <v>43</v>
      </c>
      <c r="M38" s="605">
        <v>12</v>
      </c>
      <c r="N38" s="605">
        <v>1</v>
      </c>
      <c r="O38" s="605">
        <v>9675</v>
      </c>
      <c r="P38" s="620">
        <v>3.9489795918367347</v>
      </c>
      <c r="Q38" s="605">
        <v>7</v>
      </c>
      <c r="R38" s="619" t="s">
        <v>283</v>
      </c>
      <c r="S38" s="619" t="s">
        <v>283</v>
      </c>
      <c r="T38" s="605">
        <v>5</v>
      </c>
      <c r="U38" s="619" t="s">
        <v>283</v>
      </c>
      <c r="V38" s="619" t="s">
        <v>283</v>
      </c>
      <c r="W38" s="605">
        <v>2</v>
      </c>
      <c r="X38" s="49">
        <v>144</v>
      </c>
    </row>
    <row r="39" spans="1:24" ht="12">
      <c r="A39" s="618" t="s">
        <v>91</v>
      </c>
      <c r="B39" s="605">
        <v>2602</v>
      </c>
      <c r="C39" s="605">
        <v>10537</v>
      </c>
      <c r="D39" s="605">
        <v>2595</v>
      </c>
      <c r="E39" s="605">
        <v>221</v>
      </c>
      <c r="F39" s="605">
        <v>504</v>
      </c>
      <c r="G39" s="605">
        <v>404</v>
      </c>
      <c r="H39" s="605">
        <v>409</v>
      </c>
      <c r="I39" s="605">
        <v>391</v>
      </c>
      <c r="J39" s="605">
        <v>399</v>
      </c>
      <c r="K39" s="605">
        <v>197</v>
      </c>
      <c r="L39" s="605">
        <v>58</v>
      </c>
      <c r="M39" s="605">
        <v>10</v>
      </c>
      <c r="N39" s="605">
        <v>2</v>
      </c>
      <c r="O39" s="605">
        <v>10381</v>
      </c>
      <c r="P39" s="620">
        <v>4.0003853564547205</v>
      </c>
      <c r="Q39" s="605">
        <v>7</v>
      </c>
      <c r="R39" s="605">
        <v>1</v>
      </c>
      <c r="S39" s="605">
        <v>1</v>
      </c>
      <c r="T39" s="605">
        <v>5</v>
      </c>
      <c r="U39" s="619" t="s">
        <v>283</v>
      </c>
      <c r="V39" s="619" t="s">
        <v>283</v>
      </c>
      <c r="W39" s="619" t="s">
        <v>283</v>
      </c>
      <c r="X39" s="49">
        <v>156</v>
      </c>
    </row>
    <row r="40" spans="1:24" ht="12">
      <c r="A40" s="618" t="s">
        <v>92</v>
      </c>
      <c r="B40" s="605">
        <v>2348</v>
      </c>
      <c r="C40" s="605">
        <v>9949</v>
      </c>
      <c r="D40" s="605">
        <v>2343</v>
      </c>
      <c r="E40" s="605">
        <v>174</v>
      </c>
      <c r="F40" s="605">
        <v>390</v>
      </c>
      <c r="G40" s="605">
        <v>378</v>
      </c>
      <c r="H40" s="605">
        <v>375</v>
      </c>
      <c r="I40" s="605">
        <v>360</v>
      </c>
      <c r="J40" s="605">
        <v>355</v>
      </c>
      <c r="K40" s="605">
        <v>237</v>
      </c>
      <c r="L40" s="605">
        <v>62</v>
      </c>
      <c r="M40" s="605">
        <v>11</v>
      </c>
      <c r="N40" s="605">
        <v>1</v>
      </c>
      <c r="O40" s="605">
        <v>9782</v>
      </c>
      <c r="P40" s="620">
        <v>4.174989329918907</v>
      </c>
      <c r="Q40" s="605">
        <v>5</v>
      </c>
      <c r="R40" s="605">
        <v>1</v>
      </c>
      <c r="S40" s="605">
        <v>2</v>
      </c>
      <c r="T40" s="605">
        <v>2</v>
      </c>
      <c r="U40" s="619" t="s">
        <v>283</v>
      </c>
      <c r="V40" s="619" t="s">
        <v>283</v>
      </c>
      <c r="W40" s="619" t="s">
        <v>283</v>
      </c>
      <c r="X40" s="49">
        <v>167</v>
      </c>
    </row>
    <row r="41" spans="1:24" ht="12">
      <c r="A41" s="618"/>
      <c r="B41" s="605"/>
      <c r="C41" s="605"/>
      <c r="D41" s="605"/>
      <c r="E41" s="605"/>
      <c r="F41" s="605"/>
      <c r="G41" s="605"/>
      <c r="H41" s="605"/>
      <c r="I41" s="605"/>
      <c r="J41" s="605"/>
      <c r="K41" s="605"/>
      <c r="L41" s="605"/>
      <c r="M41" s="605"/>
      <c r="N41" s="605"/>
      <c r="O41" s="605"/>
      <c r="P41" s="620"/>
      <c r="Q41" s="605"/>
      <c r="R41" s="605"/>
      <c r="S41" s="605"/>
      <c r="T41" s="605"/>
      <c r="U41" s="619"/>
      <c r="V41" s="619"/>
      <c r="W41" s="605"/>
      <c r="X41" s="49"/>
    </row>
    <row r="42" spans="1:24" ht="12">
      <c r="A42" s="618" t="s">
        <v>93</v>
      </c>
      <c r="B42" s="605">
        <v>1777</v>
      </c>
      <c r="C42" s="605">
        <v>7665</v>
      </c>
      <c r="D42" s="605">
        <v>1776</v>
      </c>
      <c r="E42" s="605">
        <v>139</v>
      </c>
      <c r="F42" s="605">
        <v>267</v>
      </c>
      <c r="G42" s="605">
        <v>246</v>
      </c>
      <c r="H42" s="605">
        <v>281</v>
      </c>
      <c r="I42" s="605">
        <v>282</v>
      </c>
      <c r="J42" s="605">
        <v>316</v>
      </c>
      <c r="K42" s="605">
        <v>183</v>
      </c>
      <c r="L42" s="605">
        <v>50</v>
      </c>
      <c r="M42" s="605">
        <v>11</v>
      </c>
      <c r="N42" s="605">
        <v>1</v>
      </c>
      <c r="O42" s="605">
        <v>7631</v>
      </c>
      <c r="P42" s="620">
        <v>4.2967342342342345</v>
      </c>
      <c r="Q42" s="605">
        <v>1</v>
      </c>
      <c r="R42" s="619" t="s">
        <v>283</v>
      </c>
      <c r="S42" s="619" t="s">
        <v>283</v>
      </c>
      <c r="T42" s="605">
        <v>1</v>
      </c>
      <c r="U42" s="619" t="s">
        <v>283</v>
      </c>
      <c r="V42" s="619" t="s">
        <v>283</v>
      </c>
      <c r="W42" s="619" t="s">
        <v>283</v>
      </c>
      <c r="X42" s="49">
        <v>34</v>
      </c>
    </row>
    <row r="43" spans="1:24" ht="12">
      <c r="A43" s="618" t="s">
        <v>94</v>
      </c>
      <c r="B43" s="605">
        <v>2913</v>
      </c>
      <c r="C43" s="605">
        <v>12174</v>
      </c>
      <c r="D43" s="605">
        <v>2907</v>
      </c>
      <c r="E43" s="605">
        <v>276</v>
      </c>
      <c r="F43" s="605">
        <v>484</v>
      </c>
      <c r="G43" s="605">
        <v>458</v>
      </c>
      <c r="H43" s="605">
        <v>444</v>
      </c>
      <c r="I43" s="605">
        <v>390</v>
      </c>
      <c r="J43" s="605">
        <v>455</v>
      </c>
      <c r="K43" s="605">
        <v>291</v>
      </c>
      <c r="L43" s="605">
        <v>83</v>
      </c>
      <c r="M43" s="605">
        <v>23</v>
      </c>
      <c r="N43" s="605">
        <v>3</v>
      </c>
      <c r="O43" s="605">
        <v>12012</v>
      </c>
      <c r="P43" s="620">
        <v>4.132094943240454</v>
      </c>
      <c r="Q43" s="605">
        <v>6</v>
      </c>
      <c r="R43" s="619" t="s">
        <v>283</v>
      </c>
      <c r="S43" s="605">
        <v>1</v>
      </c>
      <c r="T43" s="605">
        <v>5</v>
      </c>
      <c r="U43" s="619" t="s">
        <v>283</v>
      </c>
      <c r="V43" s="619" t="s">
        <v>283</v>
      </c>
      <c r="W43" s="619" t="s">
        <v>283</v>
      </c>
      <c r="X43" s="49">
        <v>162</v>
      </c>
    </row>
    <row r="44" spans="1:24" ht="12">
      <c r="A44" s="618" t="s">
        <v>95</v>
      </c>
      <c r="B44" s="605">
        <v>1739</v>
      </c>
      <c r="C44" s="605">
        <v>7546</v>
      </c>
      <c r="D44" s="605">
        <v>1737</v>
      </c>
      <c r="E44" s="605">
        <v>113</v>
      </c>
      <c r="F44" s="605">
        <v>282</v>
      </c>
      <c r="G44" s="605">
        <v>278</v>
      </c>
      <c r="H44" s="605">
        <v>282</v>
      </c>
      <c r="I44" s="605">
        <v>247</v>
      </c>
      <c r="J44" s="605">
        <v>288</v>
      </c>
      <c r="K44" s="605">
        <v>188</v>
      </c>
      <c r="L44" s="605">
        <v>49</v>
      </c>
      <c r="M44" s="605">
        <v>10</v>
      </c>
      <c r="N44" s="619" t="s">
        <v>471</v>
      </c>
      <c r="O44" s="605">
        <v>7400</v>
      </c>
      <c r="P44" s="620">
        <v>4.260218767990788</v>
      </c>
      <c r="Q44" s="605">
        <v>2</v>
      </c>
      <c r="R44" s="619" t="s">
        <v>283</v>
      </c>
      <c r="S44" s="619" t="s">
        <v>283</v>
      </c>
      <c r="T44" s="605">
        <v>2</v>
      </c>
      <c r="U44" s="619" t="s">
        <v>283</v>
      </c>
      <c r="V44" s="619" t="s">
        <v>283</v>
      </c>
      <c r="W44" s="619" t="s">
        <v>283</v>
      </c>
      <c r="X44" s="49">
        <v>146</v>
      </c>
    </row>
    <row r="45" spans="1:24" ht="12">
      <c r="A45" s="618" t="s">
        <v>96</v>
      </c>
      <c r="B45" s="605">
        <v>2904</v>
      </c>
      <c r="C45" s="605">
        <v>11571</v>
      </c>
      <c r="D45" s="605">
        <v>2900</v>
      </c>
      <c r="E45" s="605">
        <v>255</v>
      </c>
      <c r="F45" s="605">
        <v>576</v>
      </c>
      <c r="G45" s="605">
        <v>479</v>
      </c>
      <c r="H45" s="605">
        <v>478</v>
      </c>
      <c r="I45" s="605">
        <v>386</v>
      </c>
      <c r="J45" s="605">
        <v>407</v>
      </c>
      <c r="K45" s="605">
        <v>246</v>
      </c>
      <c r="L45" s="605">
        <v>59</v>
      </c>
      <c r="M45" s="605">
        <v>11</v>
      </c>
      <c r="N45" s="605">
        <v>3</v>
      </c>
      <c r="O45" s="605">
        <v>11451</v>
      </c>
      <c r="P45" s="620">
        <v>3.9486206896551725</v>
      </c>
      <c r="Q45" s="605">
        <v>4</v>
      </c>
      <c r="R45" s="619" t="s">
        <v>283</v>
      </c>
      <c r="S45" s="605">
        <v>2</v>
      </c>
      <c r="T45" s="605">
        <v>1</v>
      </c>
      <c r="U45" s="619" t="s">
        <v>283</v>
      </c>
      <c r="V45" s="619">
        <v>1</v>
      </c>
      <c r="W45" s="619" t="s">
        <v>283</v>
      </c>
      <c r="X45" s="49">
        <v>120</v>
      </c>
    </row>
    <row r="46" spans="1:24" ht="12">
      <c r="A46" s="618" t="s">
        <v>97</v>
      </c>
      <c r="B46" s="605">
        <v>1096</v>
      </c>
      <c r="C46" s="605">
        <v>4863</v>
      </c>
      <c r="D46" s="605">
        <v>1095</v>
      </c>
      <c r="E46" s="605">
        <v>60</v>
      </c>
      <c r="F46" s="605">
        <v>140</v>
      </c>
      <c r="G46" s="605">
        <v>209</v>
      </c>
      <c r="H46" s="605">
        <v>170</v>
      </c>
      <c r="I46" s="605">
        <v>163</v>
      </c>
      <c r="J46" s="605">
        <v>181</v>
      </c>
      <c r="K46" s="605">
        <v>124</v>
      </c>
      <c r="L46" s="605">
        <v>37</v>
      </c>
      <c r="M46" s="605">
        <v>8</v>
      </c>
      <c r="N46" s="605">
        <v>3</v>
      </c>
      <c r="O46" s="605">
        <v>4814</v>
      </c>
      <c r="P46" s="620">
        <v>4.3963470319634705</v>
      </c>
      <c r="Q46" s="605">
        <v>1</v>
      </c>
      <c r="R46" s="619" t="s">
        <v>283</v>
      </c>
      <c r="S46" s="619" t="s">
        <v>283</v>
      </c>
      <c r="T46" s="605">
        <v>1</v>
      </c>
      <c r="U46" s="619" t="s">
        <v>283</v>
      </c>
      <c r="V46" s="619" t="s">
        <v>283</v>
      </c>
      <c r="W46" s="619" t="s">
        <v>283</v>
      </c>
      <c r="X46" s="49">
        <v>49</v>
      </c>
    </row>
    <row r="47" spans="1:24" ht="12">
      <c r="A47" s="618" t="s">
        <v>98</v>
      </c>
      <c r="B47" s="605">
        <v>1351</v>
      </c>
      <c r="C47" s="605">
        <v>6092</v>
      </c>
      <c r="D47" s="605">
        <v>1351</v>
      </c>
      <c r="E47" s="605">
        <v>63</v>
      </c>
      <c r="F47" s="605">
        <v>167</v>
      </c>
      <c r="G47" s="605">
        <v>205</v>
      </c>
      <c r="H47" s="605">
        <v>235</v>
      </c>
      <c r="I47" s="605">
        <v>228</v>
      </c>
      <c r="J47" s="605">
        <v>241</v>
      </c>
      <c r="K47" s="605">
        <v>150</v>
      </c>
      <c r="L47" s="605">
        <v>55</v>
      </c>
      <c r="M47" s="605">
        <v>6</v>
      </c>
      <c r="N47" s="605">
        <v>1</v>
      </c>
      <c r="O47" s="605">
        <v>6092</v>
      </c>
      <c r="P47" s="620">
        <v>4.509252405625463</v>
      </c>
      <c r="Q47" s="619" t="s">
        <v>283</v>
      </c>
      <c r="R47" s="619" t="s">
        <v>283</v>
      </c>
      <c r="S47" s="619" t="s">
        <v>283</v>
      </c>
      <c r="T47" s="619" t="s">
        <v>283</v>
      </c>
      <c r="U47" s="619" t="s">
        <v>283</v>
      </c>
      <c r="V47" s="619" t="s">
        <v>283</v>
      </c>
      <c r="W47" s="619" t="s">
        <v>283</v>
      </c>
      <c r="X47" s="621" t="s">
        <v>283</v>
      </c>
    </row>
    <row r="48" spans="1:24" ht="12">
      <c r="A48" s="618" t="s">
        <v>99</v>
      </c>
      <c r="B48" s="605">
        <v>1582</v>
      </c>
      <c r="C48" s="605">
        <v>6959</v>
      </c>
      <c r="D48" s="605">
        <v>1581</v>
      </c>
      <c r="E48" s="605">
        <v>100</v>
      </c>
      <c r="F48" s="605">
        <v>246</v>
      </c>
      <c r="G48" s="605">
        <v>241</v>
      </c>
      <c r="H48" s="605">
        <v>220</v>
      </c>
      <c r="I48" s="605">
        <v>256</v>
      </c>
      <c r="J48" s="605">
        <v>284</v>
      </c>
      <c r="K48" s="605">
        <v>177</v>
      </c>
      <c r="L48" s="605">
        <v>52</v>
      </c>
      <c r="M48" s="605">
        <v>5</v>
      </c>
      <c r="N48" s="619" t="s">
        <v>471</v>
      </c>
      <c r="O48" s="605">
        <v>6879</v>
      </c>
      <c r="P48" s="620">
        <v>4.351043643263757</v>
      </c>
      <c r="Q48" s="605">
        <v>1</v>
      </c>
      <c r="R48" s="619" t="s">
        <v>283</v>
      </c>
      <c r="S48" s="619" t="s">
        <v>283</v>
      </c>
      <c r="T48" s="605">
        <v>1</v>
      </c>
      <c r="U48" s="619" t="s">
        <v>283</v>
      </c>
      <c r="V48" s="619" t="s">
        <v>283</v>
      </c>
      <c r="W48" s="619" t="s">
        <v>283</v>
      </c>
      <c r="X48" s="49">
        <v>80</v>
      </c>
    </row>
    <row r="49" spans="1:24" ht="12">
      <c r="A49" s="618"/>
      <c r="B49" s="605"/>
      <c r="C49" s="605"/>
      <c r="D49" s="605"/>
      <c r="E49" s="605"/>
      <c r="F49" s="605"/>
      <c r="G49" s="605"/>
      <c r="H49" s="605"/>
      <c r="I49" s="605"/>
      <c r="J49" s="605"/>
      <c r="K49" s="605"/>
      <c r="L49" s="605"/>
      <c r="M49" s="605"/>
      <c r="N49" s="605"/>
      <c r="O49" s="605"/>
      <c r="P49" s="620"/>
      <c r="Q49" s="605"/>
      <c r="R49" s="605"/>
      <c r="S49" s="605"/>
      <c r="T49" s="605"/>
      <c r="U49" s="619"/>
      <c r="V49" s="619"/>
      <c r="W49" s="619"/>
      <c r="X49" s="49"/>
    </row>
    <row r="50" spans="1:24" ht="12">
      <c r="A50" s="618" t="s">
        <v>100</v>
      </c>
      <c r="B50" s="605">
        <v>6698</v>
      </c>
      <c r="C50" s="605">
        <v>26964</v>
      </c>
      <c r="D50" s="605">
        <v>6694</v>
      </c>
      <c r="E50" s="605">
        <v>660</v>
      </c>
      <c r="F50" s="605">
        <v>1032</v>
      </c>
      <c r="G50" s="605">
        <v>1148</v>
      </c>
      <c r="H50" s="605">
        <v>1165</v>
      </c>
      <c r="I50" s="605">
        <v>989</v>
      </c>
      <c r="J50" s="605">
        <v>981</v>
      </c>
      <c r="K50" s="605">
        <v>556</v>
      </c>
      <c r="L50" s="605">
        <v>138</v>
      </c>
      <c r="M50" s="605">
        <v>23</v>
      </c>
      <c r="N50" s="605">
        <v>2</v>
      </c>
      <c r="O50" s="605">
        <v>26882</v>
      </c>
      <c r="P50" s="620">
        <v>4.0158350761876305</v>
      </c>
      <c r="Q50" s="605">
        <v>4</v>
      </c>
      <c r="R50" s="619" t="s">
        <v>283</v>
      </c>
      <c r="S50" s="605">
        <v>1</v>
      </c>
      <c r="T50" s="605">
        <v>3</v>
      </c>
      <c r="U50" s="619" t="s">
        <v>283</v>
      </c>
      <c r="V50" s="619" t="s">
        <v>283</v>
      </c>
      <c r="W50" s="619" t="s">
        <v>283</v>
      </c>
      <c r="X50" s="49">
        <v>82</v>
      </c>
    </row>
    <row r="51" spans="1:24" ht="12">
      <c r="A51" s="618" t="s">
        <v>101</v>
      </c>
      <c r="B51" s="605">
        <v>4752</v>
      </c>
      <c r="C51" s="605">
        <v>20764</v>
      </c>
      <c r="D51" s="605">
        <v>4744</v>
      </c>
      <c r="E51" s="605">
        <v>337</v>
      </c>
      <c r="F51" s="605">
        <v>752</v>
      </c>
      <c r="G51" s="605">
        <v>740</v>
      </c>
      <c r="H51" s="605">
        <v>725</v>
      </c>
      <c r="I51" s="605">
        <v>755</v>
      </c>
      <c r="J51" s="605">
        <v>855</v>
      </c>
      <c r="K51" s="605">
        <v>429</v>
      </c>
      <c r="L51" s="605">
        <v>125</v>
      </c>
      <c r="M51" s="605">
        <v>24</v>
      </c>
      <c r="N51" s="605">
        <v>2</v>
      </c>
      <c r="O51" s="605">
        <v>20105</v>
      </c>
      <c r="P51" s="620">
        <v>4.237984822934233</v>
      </c>
      <c r="Q51" s="605">
        <v>8</v>
      </c>
      <c r="R51" s="605">
        <v>1</v>
      </c>
      <c r="S51" s="605">
        <v>1</v>
      </c>
      <c r="T51" s="605">
        <v>6</v>
      </c>
      <c r="U51" s="619" t="s">
        <v>283</v>
      </c>
      <c r="V51" s="619" t="s">
        <v>283</v>
      </c>
      <c r="W51" s="619" t="s">
        <v>283</v>
      </c>
      <c r="X51" s="49">
        <v>659</v>
      </c>
    </row>
    <row r="52" spans="1:24" ht="12">
      <c r="A52" s="618" t="s">
        <v>102</v>
      </c>
      <c r="B52" s="605">
        <v>3163</v>
      </c>
      <c r="C52" s="605">
        <v>10715</v>
      </c>
      <c r="D52" s="605">
        <v>3157</v>
      </c>
      <c r="E52" s="605">
        <v>483</v>
      </c>
      <c r="F52" s="605">
        <v>767</v>
      </c>
      <c r="G52" s="605">
        <v>595</v>
      </c>
      <c r="H52" s="605">
        <v>500</v>
      </c>
      <c r="I52" s="605">
        <v>333</v>
      </c>
      <c r="J52" s="605">
        <v>296</v>
      </c>
      <c r="K52" s="605">
        <v>150</v>
      </c>
      <c r="L52" s="605">
        <v>26</v>
      </c>
      <c r="M52" s="605">
        <v>5</v>
      </c>
      <c r="N52" s="605">
        <v>2</v>
      </c>
      <c r="O52" s="605">
        <v>10566</v>
      </c>
      <c r="P52" s="620">
        <v>3.346848273677542</v>
      </c>
      <c r="Q52" s="605">
        <v>6</v>
      </c>
      <c r="R52" s="605">
        <v>2</v>
      </c>
      <c r="S52" s="605">
        <v>1</v>
      </c>
      <c r="T52" s="605">
        <v>3</v>
      </c>
      <c r="U52" s="619" t="s">
        <v>283</v>
      </c>
      <c r="V52" s="619" t="s">
        <v>283</v>
      </c>
      <c r="W52" s="619" t="s">
        <v>283</v>
      </c>
      <c r="X52" s="49">
        <v>149</v>
      </c>
    </row>
    <row r="53" spans="1:24" ht="12">
      <c r="A53" s="618" t="s">
        <v>103</v>
      </c>
      <c r="B53" s="605">
        <v>4483</v>
      </c>
      <c r="C53" s="605">
        <v>17706</v>
      </c>
      <c r="D53" s="605">
        <v>4480</v>
      </c>
      <c r="E53" s="605">
        <v>413</v>
      </c>
      <c r="F53" s="605">
        <v>818</v>
      </c>
      <c r="G53" s="605">
        <v>798</v>
      </c>
      <c r="H53" s="605">
        <v>712</v>
      </c>
      <c r="I53" s="605">
        <v>639</v>
      </c>
      <c r="J53" s="605">
        <v>673</v>
      </c>
      <c r="K53" s="605">
        <v>330</v>
      </c>
      <c r="L53" s="605">
        <v>82</v>
      </c>
      <c r="M53" s="605">
        <v>14</v>
      </c>
      <c r="N53" s="605">
        <v>1</v>
      </c>
      <c r="O53" s="605">
        <v>17626</v>
      </c>
      <c r="P53" s="620">
        <v>3.934375</v>
      </c>
      <c r="Q53" s="605">
        <v>3</v>
      </c>
      <c r="R53" s="619" t="s">
        <v>283</v>
      </c>
      <c r="S53" s="605">
        <v>1</v>
      </c>
      <c r="T53" s="605">
        <v>2</v>
      </c>
      <c r="U53" s="619" t="s">
        <v>283</v>
      </c>
      <c r="V53" s="619" t="s">
        <v>283</v>
      </c>
      <c r="W53" s="619" t="s">
        <v>283</v>
      </c>
      <c r="X53" s="49">
        <v>80</v>
      </c>
    </row>
    <row r="54" spans="1:24" ht="12">
      <c r="A54" s="618" t="s">
        <v>104</v>
      </c>
      <c r="B54" s="605">
        <v>2316</v>
      </c>
      <c r="C54" s="605">
        <v>9538</v>
      </c>
      <c r="D54" s="605">
        <v>2298</v>
      </c>
      <c r="E54" s="605">
        <v>195</v>
      </c>
      <c r="F54" s="605">
        <v>388</v>
      </c>
      <c r="G54" s="605">
        <v>389</v>
      </c>
      <c r="H54" s="605">
        <v>327</v>
      </c>
      <c r="I54" s="605">
        <v>353</v>
      </c>
      <c r="J54" s="605">
        <v>370</v>
      </c>
      <c r="K54" s="605">
        <v>206</v>
      </c>
      <c r="L54" s="605">
        <v>59</v>
      </c>
      <c r="M54" s="605">
        <v>10</v>
      </c>
      <c r="N54" s="605">
        <v>1</v>
      </c>
      <c r="O54" s="605">
        <v>9446</v>
      </c>
      <c r="P54" s="620">
        <v>4.11053089643168</v>
      </c>
      <c r="Q54" s="605">
        <v>18</v>
      </c>
      <c r="R54" s="619" t="s">
        <v>283</v>
      </c>
      <c r="S54" s="619" t="s">
        <v>283</v>
      </c>
      <c r="T54" s="605">
        <v>4</v>
      </c>
      <c r="U54" s="619" t="s">
        <v>283</v>
      </c>
      <c r="V54" s="619" t="s">
        <v>283</v>
      </c>
      <c r="W54" s="605">
        <v>14</v>
      </c>
      <c r="X54" s="49">
        <v>92</v>
      </c>
    </row>
    <row r="55" spans="1:24" ht="12">
      <c r="A55" s="618"/>
      <c r="B55" s="605"/>
      <c r="C55" s="605"/>
      <c r="D55" s="605"/>
      <c r="E55" s="605"/>
      <c r="F55" s="605"/>
      <c r="G55" s="605"/>
      <c r="H55" s="605"/>
      <c r="I55" s="605"/>
      <c r="J55" s="605"/>
      <c r="K55" s="605"/>
      <c r="L55" s="605"/>
      <c r="M55" s="605"/>
      <c r="N55" s="605"/>
      <c r="O55" s="605"/>
      <c r="P55" s="620"/>
      <c r="Q55" s="605"/>
      <c r="R55" s="605"/>
      <c r="S55" s="605"/>
      <c r="T55" s="605"/>
      <c r="U55" s="619"/>
      <c r="V55" s="605"/>
      <c r="W55" s="605"/>
      <c r="X55" s="49"/>
    </row>
    <row r="56" spans="1:24" ht="12">
      <c r="A56" s="618" t="s">
        <v>105</v>
      </c>
      <c r="B56" s="605">
        <v>1806</v>
      </c>
      <c r="C56" s="605">
        <v>7511</v>
      </c>
      <c r="D56" s="605">
        <v>1803</v>
      </c>
      <c r="E56" s="605">
        <v>142</v>
      </c>
      <c r="F56" s="605">
        <v>321</v>
      </c>
      <c r="G56" s="605">
        <v>289</v>
      </c>
      <c r="H56" s="605">
        <v>273</v>
      </c>
      <c r="I56" s="605">
        <v>282</v>
      </c>
      <c r="J56" s="605">
        <v>263</v>
      </c>
      <c r="K56" s="605">
        <v>171</v>
      </c>
      <c r="L56" s="605">
        <v>55</v>
      </c>
      <c r="M56" s="605">
        <v>5</v>
      </c>
      <c r="N56" s="605">
        <v>2</v>
      </c>
      <c r="O56" s="605">
        <v>7433</v>
      </c>
      <c r="P56" s="620">
        <v>4.122573488630061</v>
      </c>
      <c r="Q56" s="605">
        <v>3</v>
      </c>
      <c r="R56" s="619" t="s">
        <v>283</v>
      </c>
      <c r="S56" s="619" t="s">
        <v>283</v>
      </c>
      <c r="T56" s="605">
        <v>3</v>
      </c>
      <c r="U56" s="619" t="s">
        <v>283</v>
      </c>
      <c r="V56" s="619" t="s">
        <v>283</v>
      </c>
      <c r="W56" s="619" t="s">
        <v>283</v>
      </c>
      <c r="X56" s="49">
        <v>78</v>
      </c>
    </row>
    <row r="57" spans="1:24" ht="12">
      <c r="A57" s="618" t="s">
        <v>106</v>
      </c>
      <c r="B57" s="605">
        <v>4643</v>
      </c>
      <c r="C57" s="605">
        <v>18740</v>
      </c>
      <c r="D57" s="605">
        <v>4641</v>
      </c>
      <c r="E57" s="605">
        <v>388</v>
      </c>
      <c r="F57" s="605">
        <v>823</v>
      </c>
      <c r="G57" s="605">
        <v>814</v>
      </c>
      <c r="H57" s="605">
        <v>769</v>
      </c>
      <c r="I57" s="605">
        <v>684</v>
      </c>
      <c r="J57" s="605">
        <v>656</v>
      </c>
      <c r="K57" s="605">
        <v>373</v>
      </c>
      <c r="L57" s="605">
        <v>107</v>
      </c>
      <c r="M57" s="605">
        <v>24</v>
      </c>
      <c r="N57" s="605">
        <v>3</v>
      </c>
      <c r="O57" s="605">
        <v>18621</v>
      </c>
      <c r="P57" s="620">
        <v>4.0122818358112475</v>
      </c>
      <c r="Q57" s="605">
        <v>2</v>
      </c>
      <c r="R57" s="619" t="s">
        <v>283</v>
      </c>
      <c r="S57" s="605">
        <v>1</v>
      </c>
      <c r="T57" s="605">
        <v>1</v>
      </c>
      <c r="U57" s="619" t="s">
        <v>283</v>
      </c>
      <c r="V57" s="619" t="s">
        <v>283</v>
      </c>
      <c r="W57" s="619" t="s">
        <v>283</v>
      </c>
      <c r="X57" s="49">
        <v>119</v>
      </c>
    </row>
    <row r="58" spans="1:24" ht="12">
      <c r="A58" s="618" t="s">
        <v>107</v>
      </c>
      <c r="B58" s="605">
        <v>2802</v>
      </c>
      <c r="C58" s="605">
        <v>12414</v>
      </c>
      <c r="D58" s="605">
        <v>2801</v>
      </c>
      <c r="E58" s="605">
        <v>171</v>
      </c>
      <c r="F58" s="605">
        <v>426</v>
      </c>
      <c r="G58" s="605">
        <v>405</v>
      </c>
      <c r="H58" s="605">
        <v>438</v>
      </c>
      <c r="I58" s="605">
        <v>412</v>
      </c>
      <c r="J58" s="605">
        <v>464</v>
      </c>
      <c r="K58" s="605">
        <v>339</v>
      </c>
      <c r="L58" s="605">
        <v>115</v>
      </c>
      <c r="M58" s="605">
        <v>27</v>
      </c>
      <c r="N58" s="605">
        <v>4</v>
      </c>
      <c r="O58" s="605">
        <v>12410</v>
      </c>
      <c r="P58" s="620">
        <v>4.4305605141021065</v>
      </c>
      <c r="Q58" s="619" t="s">
        <v>283</v>
      </c>
      <c r="R58" s="619" t="s">
        <v>283</v>
      </c>
      <c r="S58" s="619" t="s">
        <v>283</v>
      </c>
      <c r="T58" s="619" t="s">
        <v>283</v>
      </c>
      <c r="U58" s="619" t="s">
        <v>283</v>
      </c>
      <c r="V58" s="619" t="s">
        <v>283</v>
      </c>
      <c r="W58" s="619" t="s">
        <v>283</v>
      </c>
      <c r="X58" s="621" t="s">
        <v>283</v>
      </c>
    </row>
    <row r="59" spans="1:24" ht="12">
      <c r="A59" s="618" t="s">
        <v>108</v>
      </c>
      <c r="B59" s="605">
        <v>2181</v>
      </c>
      <c r="C59" s="605">
        <v>9988</v>
      </c>
      <c r="D59" s="605">
        <v>2177</v>
      </c>
      <c r="E59" s="605">
        <v>128</v>
      </c>
      <c r="F59" s="605">
        <v>299</v>
      </c>
      <c r="G59" s="605">
        <v>300</v>
      </c>
      <c r="H59" s="605">
        <v>304</v>
      </c>
      <c r="I59" s="605">
        <v>359</v>
      </c>
      <c r="J59" s="605">
        <v>396</v>
      </c>
      <c r="K59" s="605">
        <v>274</v>
      </c>
      <c r="L59" s="605">
        <v>87</v>
      </c>
      <c r="M59" s="605">
        <v>21</v>
      </c>
      <c r="N59" s="605">
        <v>9</v>
      </c>
      <c r="O59" s="605">
        <v>9908</v>
      </c>
      <c r="P59" s="620">
        <v>4.551217271474506</v>
      </c>
      <c r="Q59" s="605">
        <v>4</v>
      </c>
      <c r="R59" s="605">
        <v>2</v>
      </c>
      <c r="S59" s="619" t="s">
        <v>283</v>
      </c>
      <c r="T59" s="605">
        <v>2</v>
      </c>
      <c r="U59" s="619" t="s">
        <v>283</v>
      </c>
      <c r="V59" s="619" t="s">
        <v>283</v>
      </c>
      <c r="W59" s="619" t="s">
        <v>283</v>
      </c>
      <c r="X59" s="49">
        <v>80</v>
      </c>
    </row>
    <row r="60" spans="1:24" ht="12">
      <c r="A60" s="618" t="s">
        <v>109</v>
      </c>
      <c r="B60" s="605">
        <v>1863</v>
      </c>
      <c r="C60" s="605">
        <v>8742</v>
      </c>
      <c r="D60" s="605">
        <v>1862</v>
      </c>
      <c r="E60" s="605">
        <v>103</v>
      </c>
      <c r="F60" s="605">
        <v>201</v>
      </c>
      <c r="G60" s="605">
        <v>264</v>
      </c>
      <c r="H60" s="605">
        <v>287</v>
      </c>
      <c r="I60" s="605">
        <v>317</v>
      </c>
      <c r="J60" s="605">
        <v>339</v>
      </c>
      <c r="K60" s="605">
        <v>224</v>
      </c>
      <c r="L60" s="605">
        <v>93</v>
      </c>
      <c r="M60" s="605">
        <v>27</v>
      </c>
      <c r="N60" s="605">
        <v>7</v>
      </c>
      <c r="O60" s="605">
        <v>8692</v>
      </c>
      <c r="P60" s="620">
        <v>4.668098818474759</v>
      </c>
      <c r="Q60" s="605">
        <v>1</v>
      </c>
      <c r="R60" s="619" t="s">
        <v>283</v>
      </c>
      <c r="S60" s="619" t="s">
        <v>283</v>
      </c>
      <c r="T60" s="605">
        <v>1</v>
      </c>
      <c r="U60" s="619" t="s">
        <v>283</v>
      </c>
      <c r="V60" s="619" t="s">
        <v>283</v>
      </c>
      <c r="W60" s="619" t="s">
        <v>283</v>
      </c>
      <c r="X60" s="49">
        <v>50</v>
      </c>
    </row>
    <row r="61" spans="1:24" ht="12">
      <c r="A61" s="618" t="s">
        <v>110</v>
      </c>
      <c r="B61" s="605">
        <v>1993</v>
      </c>
      <c r="C61" s="605">
        <v>8188</v>
      </c>
      <c r="D61" s="605">
        <v>1944</v>
      </c>
      <c r="E61" s="605">
        <v>207</v>
      </c>
      <c r="F61" s="605">
        <v>264</v>
      </c>
      <c r="G61" s="605">
        <v>321</v>
      </c>
      <c r="H61" s="605">
        <v>296</v>
      </c>
      <c r="I61" s="605">
        <v>276</v>
      </c>
      <c r="J61" s="605">
        <v>316</v>
      </c>
      <c r="K61" s="605">
        <v>187</v>
      </c>
      <c r="L61" s="605">
        <v>65</v>
      </c>
      <c r="M61" s="605">
        <v>9</v>
      </c>
      <c r="N61" s="605">
        <v>3</v>
      </c>
      <c r="O61" s="605">
        <v>8098</v>
      </c>
      <c r="P61" s="620">
        <v>4.165637860082304</v>
      </c>
      <c r="Q61" s="605">
        <v>49</v>
      </c>
      <c r="R61" s="619" t="s">
        <v>283</v>
      </c>
      <c r="S61" s="619" t="s">
        <v>283</v>
      </c>
      <c r="T61" s="605">
        <v>1</v>
      </c>
      <c r="U61" s="619" t="s">
        <v>283</v>
      </c>
      <c r="V61" s="619" t="s">
        <v>283</v>
      </c>
      <c r="W61" s="605">
        <v>48</v>
      </c>
      <c r="X61" s="49">
        <v>90</v>
      </c>
    </row>
    <row r="62" spans="1:24" ht="12">
      <c r="A62" s="618" t="s">
        <v>111</v>
      </c>
      <c r="B62" s="605">
        <v>1418</v>
      </c>
      <c r="C62" s="605">
        <v>6309</v>
      </c>
      <c r="D62" s="605">
        <v>1417</v>
      </c>
      <c r="E62" s="605">
        <v>129</v>
      </c>
      <c r="F62" s="605">
        <v>188</v>
      </c>
      <c r="G62" s="605">
        <v>209</v>
      </c>
      <c r="H62" s="605">
        <v>190</v>
      </c>
      <c r="I62" s="605">
        <v>205</v>
      </c>
      <c r="J62" s="605">
        <v>241</v>
      </c>
      <c r="K62" s="605">
        <v>158</v>
      </c>
      <c r="L62" s="605">
        <v>84</v>
      </c>
      <c r="M62" s="605">
        <v>12</v>
      </c>
      <c r="N62" s="605">
        <v>1</v>
      </c>
      <c r="O62" s="605">
        <v>6259</v>
      </c>
      <c r="P62" s="620">
        <v>4.417078334509527</v>
      </c>
      <c r="Q62" s="605">
        <v>1</v>
      </c>
      <c r="R62" s="619" t="s">
        <v>283</v>
      </c>
      <c r="S62" s="619" t="s">
        <v>283</v>
      </c>
      <c r="T62" s="605">
        <v>1</v>
      </c>
      <c r="U62" s="619" t="s">
        <v>283</v>
      </c>
      <c r="V62" s="619" t="s">
        <v>283</v>
      </c>
      <c r="W62" s="619" t="s">
        <v>283</v>
      </c>
      <c r="X62" s="49">
        <v>50</v>
      </c>
    </row>
    <row r="63" spans="1:24" ht="12">
      <c r="A63" s="618" t="s">
        <v>112</v>
      </c>
      <c r="B63" s="605">
        <v>3312</v>
      </c>
      <c r="C63" s="605">
        <v>11518</v>
      </c>
      <c r="D63" s="605">
        <v>3310</v>
      </c>
      <c r="E63" s="605">
        <v>527</v>
      </c>
      <c r="F63" s="605">
        <v>754</v>
      </c>
      <c r="G63" s="605">
        <v>567</v>
      </c>
      <c r="H63" s="605">
        <v>482</v>
      </c>
      <c r="I63" s="605">
        <v>370</v>
      </c>
      <c r="J63" s="605">
        <v>353</v>
      </c>
      <c r="K63" s="605">
        <v>187</v>
      </c>
      <c r="L63" s="605">
        <v>55</v>
      </c>
      <c r="M63" s="605">
        <v>15</v>
      </c>
      <c r="N63" s="619" t="s">
        <v>471</v>
      </c>
      <c r="O63" s="605">
        <v>11516</v>
      </c>
      <c r="P63" s="620">
        <v>3.479154078549849</v>
      </c>
      <c r="Q63" s="605">
        <v>2</v>
      </c>
      <c r="R63" s="619" t="s">
        <v>283</v>
      </c>
      <c r="S63" s="619" t="s">
        <v>283</v>
      </c>
      <c r="T63" s="619" t="s">
        <v>283</v>
      </c>
      <c r="U63" s="619" t="s">
        <v>283</v>
      </c>
      <c r="V63" s="619" t="s">
        <v>283</v>
      </c>
      <c r="W63" s="605">
        <v>2</v>
      </c>
      <c r="X63" s="49">
        <v>2</v>
      </c>
    </row>
    <row r="64" spans="1:24" ht="12">
      <c r="A64" s="618" t="s">
        <v>113</v>
      </c>
      <c r="B64" s="605">
        <v>4732</v>
      </c>
      <c r="C64" s="605">
        <v>18895</v>
      </c>
      <c r="D64" s="605">
        <v>4725</v>
      </c>
      <c r="E64" s="605">
        <v>423</v>
      </c>
      <c r="F64" s="605">
        <v>891</v>
      </c>
      <c r="G64" s="605">
        <v>829</v>
      </c>
      <c r="H64" s="605">
        <v>774</v>
      </c>
      <c r="I64" s="605">
        <v>652</v>
      </c>
      <c r="J64" s="605">
        <v>680</v>
      </c>
      <c r="K64" s="605">
        <v>368</v>
      </c>
      <c r="L64" s="605">
        <v>93</v>
      </c>
      <c r="M64" s="605">
        <v>11</v>
      </c>
      <c r="N64" s="605">
        <v>4</v>
      </c>
      <c r="O64" s="605">
        <v>18587</v>
      </c>
      <c r="P64" s="620">
        <v>3.933756613756614</v>
      </c>
      <c r="Q64" s="605">
        <v>7</v>
      </c>
      <c r="R64" s="619" t="s">
        <v>283</v>
      </c>
      <c r="S64" s="605">
        <v>3</v>
      </c>
      <c r="T64" s="605">
        <v>4</v>
      </c>
      <c r="U64" s="619" t="s">
        <v>283</v>
      </c>
      <c r="V64" s="619" t="s">
        <v>283</v>
      </c>
      <c r="W64" s="619" t="s">
        <v>283</v>
      </c>
      <c r="X64" s="49">
        <v>308</v>
      </c>
    </row>
    <row r="65" spans="1:24" ht="12">
      <c r="A65" s="618" t="s">
        <v>114</v>
      </c>
      <c r="B65" s="605">
        <v>1926</v>
      </c>
      <c r="C65" s="605">
        <v>7896</v>
      </c>
      <c r="D65" s="605">
        <v>1921</v>
      </c>
      <c r="E65" s="605">
        <v>173</v>
      </c>
      <c r="F65" s="605">
        <v>319</v>
      </c>
      <c r="G65" s="605">
        <v>335</v>
      </c>
      <c r="H65" s="605">
        <v>312</v>
      </c>
      <c r="I65" s="605">
        <v>276</v>
      </c>
      <c r="J65" s="605">
        <v>279</v>
      </c>
      <c r="K65" s="605">
        <v>173</v>
      </c>
      <c r="L65" s="605">
        <v>44</v>
      </c>
      <c r="M65" s="605">
        <v>9</v>
      </c>
      <c r="N65" s="605">
        <v>1</v>
      </c>
      <c r="O65" s="605">
        <v>7772</v>
      </c>
      <c r="P65" s="620">
        <v>4.045809474232171</v>
      </c>
      <c r="Q65" s="605">
        <v>5</v>
      </c>
      <c r="R65" s="619" t="s">
        <v>283</v>
      </c>
      <c r="S65" s="605">
        <v>2</v>
      </c>
      <c r="T65" s="605">
        <v>3</v>
      </c>
      <c r="U65" s="619" t="s">
        <v>283</v>
      </c>
      <c r="V65" s="619" t="s">
        <v>283</v>
      </c>
      <c r="W65" s="619" t="s">
        <v>283</v>
      </c>
      <c r="X65" s="49">
        <v>124</v>
      </c>
    </row>
    <row r="66" spans="1:24" ht="12">
      <c r="A66" s="618" t="s">
        <v>115</v>
      </c>
      <c r="B66" s="605">
        <v>1468</v>
      </c>
      <c r="C66" s="605">
        <v>5863</v>
      </c>
      <c r="D66" s="605">
        <v>1467</v>
      </c>
      <c r="E66" s="605">
        <v>127</v>
      </c>
      <c r="F66" s="605">
        <v>256</v>
      </c>
      <c r="G66" s="605">
        <v>275</v>
      </c>
      <c r="H66" s="605">
        <v>229</v>
      </c>
      <c r="I66" s="605">
        <v>227</v>
      </c>
      <c r="J66" s="605">
        <v>214</v>
      </c>
      <c r="K66" s="605">
        <v>100</v>
      </c>
      <c r="L66" s="605">
        <v>34</v>
      </c>
      <c r="M66" s="605">
        <v>4</v>
      </c>
      <c r="N66" s="605">
        <v>1</v>
      </c>
      <c r="O66" s="605">
        <v>5817</v>
      </c>
      <c r="P66" s="620">
        <v>3.965235173824131</v>
      </c>
      <c r="Q66" s="605">
        <v>1</v>
      </c>
      <c r="R66" s="619" t="s">
        <v>283</v>
      </c>
      <c r="S66" s="619" t="s">
        <v>283</v>
      </c>
      <c r="T66" s="605">
        <v>1</v>
      </c>
      <c r="U66" s="619" t="s">
        <v>283</v>
      </c>
      <c r="V66" s="619" t="s">
        <v>283</v>
      </c>
      <c r="W66" s="619" t="s">
        <v>283</v>
      </c>
      <c r="X66" s="49">
        <v>46</v>
      </c>
    </row>
    <row r="67" spans="1:24" ht="12">
      <c r="A67" s="622" t="s">
        <v>116</v>
      </c>
      <c r="B67" s="612">
        <v>1906</v>
      </c>
      <c r="C67" s="612">
        <v>7547</v>
      </c>
      <c r="D67" s="612">
        <v>1905</v>
      </c>
      <c r="E67" s="612">
        <v>168</v>
      </c>
      <c r="F67" s="612">
        <v>338</v>
      </c>
      <c r="G67" s="612">
        <v>360</v>
      </c>
      <c r="H67" s="612">
        <v>324</v>
      </c>
      <c r="I67" s="612">
        <v>278</v>
      </c>
      <c r="J67" s="612">
        <v>247</v>
      </c>
      <c r="K67" s="612">
        <v>148</v>
      </c>
      <c r="L67" s="612">
        <v>35</v>
      </c>
      <c r="M67" s="612">
        <v>6</v>
      </c>
      <c r="N67" s="612">
        <v>1</v>
      </c>
      <c r="O67" s="612">
        <v>7472</v>
      </c>
      <c r="P67" s="623">
        <v>3.9223097112860894</v>
      </c>
      <c r="Q67" s="612">
        <v>1</v>
      </c>
      <c r="R67" s="624" t="s">
        <v>283</v>
      </c>
      <c r="S67" s="624" t="s">
        <v>283</v>
      </c>
      <c r="T67" s="612">
        <v>1</v>
      </c>
      <c r="U67" s="624" t="s">
        <v>283</v>
      </c>
      <c r="V67" s="624" t="s">
        <v>283</v>
      </c>
      <c r="W67" s="624" t="s">
        <v>283</v>
      </c>
      <c r="X67" s="611">
        <v>75</v>
      </c>
    </row>
    <row r="68" ht="12">
      <c r="A68" s="33" t="s">
        <v>632</v>
      </c>
    </row>
    <row r="69" ht="12">
      <c r="A69" s="33" t="s">
        <v>335</v>
      </c>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1:I25"/>
  <sheetViews>
    <sheetView workbookViewId="0" topLeftCell="A1">
      <selection activeCell="A1" sqref="A1"/>
    </sheetView>
  </sheetViews>
  <sheetFormatPr defaultColWidth="9.00390625" defaultRowHeight="13.5"/>
  <cols>
    <col min="1" max="1" width="2.625" style="35" customWidth="1"/>
    <col min="2" max="2" width="5.75390625" style="35" customWidth="1"/>
    <col min="3" max="3" width="4.50390625" style="35" customWidth="1"/>
    <col min="4" max="4" width="40.75390625" style="35" customWidth="1"/>
    <col min="5" max="5" width="10.625" style="35" customWidth="1"/>
    <col min="6" max="6" width="11.625" style="35" customWidth="1"/>
    <col min="7" max="7" width="10.625" style="35" customWidth="1"/>
    <col min="8" max="8" width="11.625" style="35" customWidth="1"/>
    <col min="9" max="16384" width="9.00390625" style="35" customWidth="1"/>
  </cols>
  <sheetData>
    <row r="1" ht="14.25">
      <c r="B1" s="147" t="s">
        <v>633</v>
      </c>
    </row>
    <row r="2" ht="12">
      <c r="H2" s="226" t="s">
        <v>634</v>
      </c>
    </row>
    <row r="3" spans="2:9" ht="24" customHeight="1">
      <c r="B3" s="625" t="s">
        <v>635</v>
      </c>
      <c r="C3" s="626"/>
      <c r="D3" s="627"/>
      <c r="E3" s="378" t="s">
        <v>636</v>
      </c>
      <c r="F3" s="378" t="s">
        <v>637</v>
      </c>
      <c r="G3" s="378" t="s">
        <v>638</v>
      </c>
      <c r="H3" s="380" t="s">
        <v>639</v>
      </c>
      <c r="I3" s="376"/>
    </row>
    <row r="4" spans="2:8" ht="30" customHeight="1">
      <c r="B4" s="628" t="s">
        <v>640</v>
      </c>
      <c r="C4" s="629"/>
      <c r="D4" s="630"/>
      <c r="E4" s="338">
        <v>359297</v>
      </c>
      <c r="F4" s="338">
        <v>1240433</v>
      </c>
      <c r="G4" s="338">
        <v>1239282</v>
      </c>
      <c r="H4" s="252">
        <v>3.45</v>
      </c>
    </row>
    <row r="5" spans="2:8" ht="24" customHeight="1">
      <c r="B5" s="628" t="s">
        <v>641</v>
      </c>
      <c r="C5" s="629"/>
      <c r="D5" s="630"/>
      <c r="E5" s="338">
        <v>295830</v>
      </c>
      <c r="F5" s="338">
        <v>1176567</v>
      </c>
      <c r="G5" s="338">
        <v>1175815</v>
      </c>
      <c r="H5" s="252">
        <v>3.97</v>
      </c>
    </row>
    <row r="6" spans="2:8" ht="15" customHeight="1">
      <c r="B6" s="168" t="s">
        <v>642</v>
      </c>
      <c r="C6" s="631" t="s">
        <v>643</v>
      </c>
      <c r="D6" s="106" t="s">
        <v>66</v>
      </c>
      <c r="E6" s="338">
        <v>161559</v>
      </c>
      <c r="F6" s="338">
        <v>470008</v>
      </c>
      <c r="G6" s="338">
        <v>469633</v>
      </c>
      <c r="H6" s="252">
        <v>2.91</v>
      </c>
    </row>
    <row r="7" spans="2:8" ht="15" customHeight="1">
      <c r="B7" s="168"/>
      <c r="C7" s="631" t="s">
        <v>644</v>
      </c>
      <c r="D7" s="106" t="s">
        <v>645</v>
      </c>
      <c r="E7" s="338">
        <v>51227</v>
      </c>
      <c r="F7" s="338">
        <v>102550</v>
      </c>
      <c r="G7" s="338">
        <v>102454</v>
      </c>
      <c r="H7" s="632">
        <v>2</v>
      </c>
    </row>
    <row r="8" spans="2:8" ht="15" customHeight="1">
      <c r="B8" s="168"/>
      <c r="C8" s="631" t="s">
        <v>646</v>
      </c>
      <c r="D8" s="106" t="s">
        <v>647</v>
      </c>
      <c r="E8" s="338">
        <v>87585</v>
      </c>
      <c r="F8" s="338">
        <v>315002</v>
      </c>
      <c r="G8" s="338">
        <v>314849</v>
      </c>
      <c r="H8" s="252">
        <v>3.59</v>
      </c>
    </row>
    <row r="9" spans="2:8" ht="15" customHeight="1">
      <c r="B9" s="168"/>
      <c r="C9" s="631" t="s">
        <v>648</v>
      </c>
      <c r="D9" s="106" t="s">
        <v>649</v>
      </c>
      <c r="E9" s="338">
        <v>3104</v>
      </c>
      <c r="F9" s="338">
        <v>7031</v>
      </c>
      <c r="G9" s="338">
        <v>6998</v>
      </c>
      <c r="H9" s="252">
        <v>2.25</v>
      </c>
    </row>
    <row r="10" spans="2:8" ht="15" customHeight="1">
      <c r="B10" s="168"/>
      <c r="C10" s="631" t="s">
        <v>650</v>
      </c>
      <c r="D10" s="106" t="s">
        <v>651</v>
      </c>
      <c r="E10" s="338">
        <v>19643</v>
      </c>
      <c r="F10" s="338">
        <v>45425</v>
      </c>
      <c r="G10" s="338">
        <v>45332</v>
      </c>
      <c r="H10" s="252">
        <v>2.31</v>
      </c>
    </row>
    <row r="11" spans="2:8" ht="6" customHeight="1">
      <c r="B11" s="168"/>
      <c r="C11" s="631"/>
      <c r="D11" s="106"/>
      <c r="E11" s="338"/>
      <c r="F11" s="338"/>
      <c r="G11" s="338"/>
      <c r="H11" s="252"/>
    </row>
    <row r="12" spans="2:8" ht="15" customHeight="1">
      <c r="B12" s="168" t="s">
        <v>646</v>
      </c>
      <c r="C12" s="631" t="s">
        <v>652</v>
      </c>
      <c r="D12" s="106" t="s">
        <v>66</v>
      </c>
      <c r="E12" s="338">
        <v>134271</v>
      </c>
      <c r="F12" s="338">
        <v>706559</v>
      </c>
      <c r="G12" s="338">
        <v>706182</v>
      </c>
      <c r="H12" s="252">
        <v>5.26</v>
      </c>
    </row>
    <row r="13" spans="2:8" ht="15" customHeight="1">
      <c r="B13" s="168"/>
      <c r="C13" s="631" t="s">
        <v>653</v>
      </c>
      <c r="D13" s="106" t="s">
        <v>654</v>
      </c>
      <c r="E13" s="338">
        <v>5272</v>
      </c>
      <c r="F13" s="338">
        <v>21113</v>
      </c>
      <c r="G13" s="338">
        <v>21088</v>
      </c>
      <c r="H13" s="632">
        <v>4</v>
      </c>
    </row>
    <row r="14" spans="2:8" ht="15" customHeight="1">
      <c r="B14" s="168"/>
      <c r="C14" s="631" t="s">
        <v>655</v>
      </c>
      <c r="D14" s="106" t="s">
        <v>656</v>
      </c>
      <c r="E14" s="338">
        <v>9447</v>
      </c>
      <c r="F14" s="338">
        <v>28361</v>
      </c>
      <c r="G14" s="338">
        <v>28341</v>
      </c>
      <c r="H14" s="632">
        <v>3</v>
      </c>
    </row>
    <row r="15" spans="2:8" ht="15" customHeight="1">
      <c r="B15" s="168"/>
      <c r="C15" s="631" t="s">
        <v>653</v>
      </c>
      <c r="D15" s="106" t="s">
        <v>657</v>
      </c>
      <c r="E15" s="338">
        <v>47026</v>
      </c>
      <c r="F15" s="338">
        <v>283177</v>
      </c>
      <c r="G15" s="338">
        <v>283073</v>
      </c>
      <c r="H15" s="252">
        <v>6.02</v>
      </c>
    </row>
    <row r="16" spans="2:8" ht="15" customHeight="1">
      <c r="B16" s="168"/>
      <c r="C16" s="631" t="s">
        <v>642</v>
      </c>
      <c r="D16" s="106" t="s">
        <v>658</v>
      </c>
      <c r="E16" s="338">
        <v>39541</v>
      </c>
      <c r="F16" s="338">
        <v>190216</v>
      </c>
      <c r="G16" s="338">
        <v>190114</v>
      </c>
      <c r="H16" s="252">
        <v>4.81</v>
      </c>
    </row>
    <row r="17" spans="2:8" ht="15" customHeight="1">
      <c r="B17" s="168" t="s">
        <v>648</v>
      </c>
      <c r="C17" s="631" t="s">
        <v>646</v>
      </c>
      <c r="D17" s="106" t="s">
        <v>659</v>
      </c>
      <c r="E17" s="338">
        <v>1193</v>
      </c>
      <c r="F17" s="338">
        <v>4010</v>
      </c>
      <c r="G17" s="338">
        <v>4002</v>
      </c>
      <c r="H17" s="252">
        <v>3.35</v>
      </c>
    </row>
    <row r="18" spans="2:8" ht="15" customHeight="1">
      <c r="B18" s="168"/>
      <c r="C18" s="631" t="s">
        <v>648</v>
      </c>
      <c r="D18" s="106" t="s">
        <v>660</v>
      </c>
      <c r="E18" s="338">
        <v>5072</v>
      </c>
      <c r="F18" s="338">
        <v>24108</v>
      </c>
      <c r="G18" s="338">
        <v>24092</v>
      </c>
      <c r="H18" s="252">
        <v>4.75</v>
      </c>
    </row>
    <row r="19" spans="2:8" ht="15" customHeight="1">
      <c r="B19" s="168"/>
      <c r="C19" s="631" t="s">
        <v>650</v>
      </c>
      <c r="D19" s="106" t="s">
        <v>661</v>
      </c>
      <c r="E19" s="338">
        <v>3772</v>
      </c>
      <c r="F19" s="338">
        <v>21865</v>
      </c>
      <c r="G19" s="338">
        <v>21850</v>
      </c>
      <c r="H19" s="252">
        <v>5.79</v>
      </c>
    </row>
    <row r="20" spans="2:8" ht="15" customHeight="1">
      <c r="B20" s="168"/>
      <c r="C20" s="631"/>
      <c r="D20" s="106" t="s">
        <v>662</v>
      </c>
      <c r="E20" s="338">
        <v>16144</v>
      </c>
      <c r="F20" s="338">
        <v>111739</v>
      </c>
      <c r="G20" s="338">
        <v>111693</v>
      </c>
      <c r="H20" s="252">
        <v>6.92</v>
      </c>
    </row>
    <row r="21" spans="2:8" ht="15" customHeight="1">
      <c r="B21" s="168"/>
      <c r="C21" s="631"/>
      <c r="D21" s="106" t="s">
        <v>663</v>
      </c>
      <c r="E21" s="338">
        <v>1112</v>
      </c>
      <c r="F21" s="338">
        <v>2322</v>
      </c>
      <c r="G21" s="338">
        <v>2308</v>
      </c>
      <c r="H21" s="252">
        <v>2.08</v>
      </c>
    </row>
    <row r="22" spans="2:8" ht="15" customHeight="1">
      <c r="B22" s="168" t="s">
        <v>650</v>
      </c>
      <c r="C22" s="631"/>
      <c r="D22" s="106" t="s">
        <v>664</v>
      </c>
      <c r="E22" s="338">
        <v>5692</v>
      </c>
      <c r="F22" s="338">
        <v>19648</v>
      </c>
      <c r="G22" s="338">
        <v>19621</v>
      </c>
      <c r="H22" s="252">
        <v>3.45</v>
      </c>
    </row>
    <row r="23" spans="2:8" ht="24" customHeight="1">
      <c r="B23" s="628" t="s">
        <v>665</v>
      </c>
      <c r="C23" s="629"/>
      <c r="D23" s="630"/>
      <c r="E23" s="338">
        <v>390</v>
      </c>
      <c r="F23" s="338">
        <v>789</v>
      </c>
      <c r="G23" s="338">
        <v>390</v>
      </c>
      <c r="H23" s="632">
        <v>1</v>
      </c>
    </row>
    <row r="24" spans="2:8" ht="24.75" customHeight="1">
      <c r="B24" s="633" t="s">
        <v>666</v>
      </c>
      <c r="C24" s="634"/>
      <c r="D24" s="635"/>
      <c r="E24" s="350">
        <v>63077</v>
      </c>
      <c r="F24" s="350">
        <v>63077</v>
      </c>
      <c r="G24" s="350">
        <v>63077</v>
      </c>
      <c r="H24" s="636">
        <v>1</v>
      </c>
    </row>
    <row r="25" ht="12" customHeight="1">
      <c r="B25" s="35" t="s">
        <v>335</v>
      </c>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1:I16"/>
  <sheetViews>
    <sheetView workbookViewId="0" topLeftCell="A1">
      <selection activeCell="A1" sqref="A1"/>
    </sheetView>
  </sheetViews>
  <sheetFormatPr defaultColWidth="9.00390625" defaultRowHeight="13.5"/>
  <cols>
    <col min="1" max="1" width="2.625" style="35" customWidth="1"/>
    <col min="2" max="2" width="20.625" style="35" customWidth="1"/>
    <col min="3" max="7" width="10.125" style="35" customWidth="1"/>
    <col min="8" max="9" width="11.625" style="35" customWidth="1"/>
    <col min="10" max="16384" width="9.00390625" style="35" customWidth="1"/>
  </cols>
  <sheetData>
    <row r="1" ht="14.25">
      <c r="B1" s="147" t="s">
        <v>667</v>
      </c>
    </row>
    <row r="2" ht="14.25">
      <c r="B2" s="147" t="s">
        <v>668</v>
      </c>
    </row>
    <row r="3" ht="12">
      <c r="I3" s="226" t="s">
        <v>669</v>
      </c>
    </row>
    <row r="4" spans="2:9" ht="39.75" customHeight="1">
      <c r="B4" s="637" t="s">
        <v>670</v>
      </c>
      <c r="C4" s="638" t="s">
        <v>5</v>
      </c>
      <c r="D4" s="638" t="s">
        <v>621</v>
      </c>
      <c r="E4" s="639" t="s">
        <v>671</v>
      </c>
      <c r="F4" s="639" t="s">
        <v>672</v>
      </c>
      <c r="G4" s="639" t="s">
        <v>673</v>
      </c>
      <c r="H4" s="640" t="s">
        <v>674</v>
      </c>
      <c r="I4" s="641" t="s">
        <v>675</v>
      </c>
    </row>
    <row r="5" spans="2:9" ht="24" customHeight="1">
      <c r="B5" s="381" t="s">
        <v>676</v>
      </c>
      <c r="C5" s="338">
        <v>359297</v>
      </c>
      <c r="D5" s="338">
        <v>1240433</v>
      </c>
      <c r="E5" s="642">
        <v>3.45</v>
      </c>
      <c r="F5" s="642" t="s">
        <v>283</v>
      </c>
      <c r="G5" s="642" t="s">
        <v>283</v>
      </c>
      <c r="H5" s="643" t="s">
        <v>283</v>
      </c>
      <c r="I5" s="644" t="s">
        <v>283</v>
      </c>
    </row>
    <row r="6" spans="2:9" ht="12">
      <c r="B6" s="429"/>
      <c r="C6" s="605"/>
      <c r="D6" s="605"/>
      <c r="E6" s="645"/>
      <c r="F6" s="645"/>
      <c r="G6" s="645"/>
      <c r="H6" s="646"/>
      <c r="I6" s="647"/>
    </row>
    <row r="7" spans="2:9" ht="18" customHeight="1">
      <c r="B7" s="381" t="s">
        <v>677</v>
      </c>
      <c r="C7" s="338">
        <v>355000</v>
      </c>
      <c r="D7" s="338">
        <v>1235638</v>
      </c>
      <c r="E7" s="642">
        <v>3.48</v>
      </c>
      <c r="F7" s="642">
        <v>5.74</v>
      </c>
      <c r="G7" s="642">
        <v>1.65</v>
      </c>
      <c r="H7" s="643">
        <v>127.9</v>
      </c>
      <c r="I7" s="644">
        <v>36.7</v>
      </c>
    </row>
    <row r="8" spans="2:9" ht="18" customHeight="1">
      <c r="B8" s="344" t="s">
        <v>678</v>
      </c>
      <c r="C8" s="338">
        <v>353215</v>
      </c>
      <c r="D8" s="338">
        <v>1232307</v>
      </c>
      <c r="E8" s="642">
        <v>3.49</v>
      </c>
      <c r="F8" s="642">
        <v>5.76</v>
      </c>
      <c r="G8" s="642">
        <v>1.65</v>
      </c>
      <c r="H8" s="643">
        <v>128.4</v>
      </c>
      <c r="I8" s="644">
        <v>36.8</v>
      </c>
    </row>
    <row r="9" spans="2:9" ht="18" customHeight="1">
      <c r="B9" s="344" t="s">
        <v>679</v>
      </c>
      <c r="C9" s="338">
        <v>274976</v>
      </c>
      <c r="D9" s="338">
        <v>1066636</v>
      </c>
      <c r="E9" s="642">
        <v>3.88</v>
      </c>
      <c r="F9" s="642">
        <v>6.61</v>
      </c>
      <c r="G9" s="642">
        <v>1.7</v>
      </c>
      <c r="H9" s="643">
        <v>151.5</v>
      </c>
      <c r="I9" s="644">
        <v>39.1</v>
      </c>
    </row>
    <row r="10" spans="2:9" ht="18" customHeight="1">
      <c r="B10" s="344" t="s">
        <v>680</v>
      </c>
      <c r="C10" s="338">
        <v>9322</v>
      </c>
      <c r="D10" s="338">
        <v>26543</v>
      </c>
      <c r="E10" s="642">
        <v>2.85</v>
      </c>
      <c r="F10" s="642">
        <v>3.12</v>
      </c>
      <c r="G10" s="642">
        <v>1.09</v>
      </c>
      <c r="H10" s="643">
        <v>54.7</v>
      </c>
      <c r="I10" s="644">
        <v>19.2</v>
      </c>
    </row>
    <row r="11" spans="2:9" ht="18" customHeight="1">
      <c r="B11" s="344" t="s">
        <v>681</v>
      </c>
      <c r="C11" s="338">
        <v>1643</v>
      </c>
      <c r="D11" s="338">
        <v>4837</v>
      </c>
      <c r="E11" s="642">
        <v>2.94</v>
      </c>
      <c r="F11" s="642">
        <v>3.14</v>
      </c>
      <c r="G11" s="642">
        <v>1.07</v>
      </c>
      <c r="H11" s="643">
        <v>50.4</v>
      </c>
      <c r="I11" s="644">
        <v>17.1</v>
      </c>
    </row>
    <row r="12" spans="2:9" ht="18" customHeight="1">
      <c r="B12" s="344" t="s">
        <v>682</v>
      </c>
      <c r="C12" s="338">
        <v>56564</v>
      </c>
      <c r="D12" s="338">
        <v>107808</v>
      </c>
      <c r="E12" s="642">
        <v>1.91</v>
      </c>
      <c r="F12" s="642">
        <v>2.55</v>
      </c>
      <c r="G12" s="642">
        <v>1.34</v>
      </c>
      <c r="H12" s="643">
        <v>42.9</v>
      </c>
      <c r="I12" s="644">
        <v>22.5</v>
      </c>
    </row>
    <row r="13" spans="2:9" ht="18" customHeight="1">
      <c r="B13" s="344" t="s">
        <v>683</v>
      </c>
      <c r="C13" s="338">
        <v>10710</v>
      </c>
      <c r="D13" s="338">
        <v>26483</v>
      </c>
      <c r="E13" s="642">
        <v>2.47</v>
      </c>
      <c r="F13" s="642">
        <v>3.5</v>
      </c>
      <c r="G13" s="642">
        <v>1.41</v>
      </c>
      <c r="H13" s="643">
        <v>62</v>
      </c>
      <c r="I13" s="644">
        <v>25.1</v>
      </c>
    </row>
    <row r="14" spans="2:9" ht="18" customHeight="1">
      <c r="B14" s="381" t="s">
        <v>684</v>
      </c>
      <c r="C14" s="338">
        <v>1785</v>
      </c>
      <c r="D14" s="338">
        <v>3331</v>
      </c>
      <c r="E14" s="642">
        <v>1.87</v>
      </c>
      <c r="F14" s="642">
        <v>1.8</v>
      </c>
      <c r="G14" s="642">
        <v>0.96</v>
      </c>
      <c r="H14" s="643">
        <v>30.3</v>
      </c>
      <c r="I14" s="644">
        <v>16.2</v>
      </c>
    </row>
    <row r="15" spans="2:9" ht="18" customHeight="1">
      <c r="B15" s="384" t="s">
        <v>685</v>
      </c>
      <c r="C15" s="350">
        <v>4297</v>
      </c>
      <c r="D15" s="350">
        <v>4795</v>
      </c>
      <c r="E15" s="648">
        <v>1.12</v>
      </c>
      <c r="F15" s="648" t="s">
        <v>283</v>
      </c>
      <c r="G15" s="648" t="s">
        <v>283</v>
      </c>
      <c r="H15" s="649" t="s">
        <v>283</v>
      </c>
      <c r="I15" s="650" t="s">
        <v>283</v>
      </c>
    </row>
    <row r="16" ht="21" customHeight="1">
      <c r="B16" s="35" t="s">
        <v>686</v>
      </c>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00390625" defaultRowHeight="13.5"/>
  <cols>
    <col min="1" max="1" width="2.625" style="33" customWidth="1"/>
    <col min="2" max="2" width="7.125" style="33" customWidth="1"/>
    <col min="3" max="3" width="9.625" style="33" customWidth="1"/>
    <col min="4" max="4" width="11.00390625" style="33" customWidth="1"/>
    <col min="5" max="5" width="10.625" style="33" customWidth="1"/>
    <col min="6" max="6" width="8.875" style="33" customWidth="1"/>
    <col min="7" max="7" width="10.625" style="33" customWidth="1"/>
    <col min="8" max="8" width="8.625" style="33" customWidth="1"/>
    <col min="9" max="10" width="11.625" style="33" customWidth="1"/>
    <col min="11" max="16384" width="9.00390625" style="33" customWidth="1"/>
  </cols>
  <sheetData>
    <row r="1" ht="14.25">
      <c r="B1" s="34" t="s">
        <v>687</v>
      </c>
    </row>
    <row r="2" ht="18.75" customHeight="1">
      <c r="J2" s="36" t="s">
        <v>688</v>
      </c>
    </row>
    <row r="3" spans="2:10" ht="18" customHeight="1">
      <c r="B3" s="651"/>
      <c r="C3" s="652"/>
      <c r="D3" s="599"/>
      <c r="E3" s="600" t="s">
        <v>689</v>
      </c>
      <c r="F3" s="600"/>
      <c r="G3" s="600"/>
      <c r="H3" s="602"/>
      <c r="I3" s="653" t="s">
        <v>12</v>
      </c>
      <c r="J3" s="654" t="s">
        <v>690</v>
      </c>
    </row>
    <row r="4" spans="2:10" ht="18" customHeight="1">
      <c r="B4" s="655" t="s">
        <v>691</v>
      </c>
      <c r="C4" s="656"/>
      <c r="D4" s="657"/>
      <c r="E4" s="606" t="s">
        <v>692</v>
      </c>
      <c r="F4" s="658"/>
      <c r="G4" s="606" t="s">
        <v>693</v>
      </c>
      <c r="H4" s="607"/>
      <c r="I4" s="659" t="s">
        <v>694</v>
      </c>
      <c r="J4" s="660" t="s">
        <v>694</v>
      </c>
    </row>
    <row r="5" spans="2:10" ht="18" customHeight="1">
      <c r="B5" s="661"/>
      <c r="C5" s="662"/>
      <c r="D5" s="611"/>
      <c r="E5" s="64" t="s">
        <v>695</v>
      </c>
      <c r="F5" s="64" t="s">
        <v>696</v>
      </c>
      <c r="G5" s="64" t="s">
        <v>695</v>
      </c>
      <c r="H5" s="64" t="s">
        <v>696</v>
      </c>
      <c r="I5" s="255" t="s">
        <v>697</v>
      </c>
      <c r="J5" s="385" t="s">
        <v>697</v>
      </c>
    </row>
    <row r="6" spans="1:11" ht="18" customHeight="1">
      <c r="A6" s="663"/>
      <c r="B6" s="664"/>
      <c r="C6" s="665" t="s">
        <v>698</v>
      </c>
      <c r="D6" s="666" t="s">
        <v>699</v>
      </c>
      <c r="E6" s="439">
        <v>730762</v>
      </c>
      <c r="F6" s="667">
        <v>100</v>
      </c>
      <c r="G6" s="439">
        <v>731694</v>
      </c>
      <c r="H6" s="667">
        <v>100</v>
      </c>
      <c r="I6" s="668">
        <v>932</v>
      </c>
      <c r="J6" s="669">
        <v>0.1275381040612402</v>
      </c>
      <c r="K6" s="670"/>
    </row>
    <row r="7" spans="1:11" ht="18" customHeight="1">
      <c r="A7" s="663"/>
      <c r="B7" s="664"/>
      <c r="C7" s="663"/>
      <c r="D7" s="173" t="s">
        <v>700</v>
      </c>
      <c r="E7" s="605">
        <v>193358</v>
      </c>
      <c r="F7" s="671">
        <v>26.459777602009954</v>
      </c>
      <c r="G7" s="605">
        <v>154437</v>
      </c>
      <c r="H7" s="671">
        <v>21.106774143289407</v>
      </c>
      <c r="I7" s="672">
        <v>-38921</v>
      </c>
      <c r="J7" s="673">
        <v>-20.128983543478935</v>
      </c>
      <c r="K7" s="674"/>
    </row>
    <row r="8" spans="1:11" ht="18" customHeight="1">
      <c r="A8" s="663"/>
      <c r="B8" s="664"/>
      <c r="C8" s="663" t="s">
        <v>701</v>
      </c>
      <c r="D8" s="173" t="s">
        <v>702</v>
      </c>
      <c r="E8" s="605">
        <v>389222</v>
      </c>
      <c r="F8" s="671">
        <v>53.26248491300861</v>
      </c>
      <c r="G8" s="605">
        <v>409738</v>
      </c>
      <c r="H8" s="671">
        <v>55.998545840200954</v>
      </c>
      <c r="I8" s="672">
        <v>20516</v>
      </c>
      <c r="J8" s="673">
        <v>5.271027845291377</v>
      </c>
      <c r="K8" s="674"/>
    </row>
    <row r="9" spans="1:11" ht="18" customHeight="1">
      <c r="A9" s="663"/>
      <c r="B9" s="675" t="s">
        <v>66</v>
      </c>
      <c r="C9" s="663"/>
      <c r="D9" s="173" t="s">
        <v>703</v>
      </c>
      <c r="E9" s="605">
        <v>582580</v>
      </c>
      <c r="F9" s="671">
        <v>79.72226251501857</v>
      </c>
      <c r="G9" s="605">
        <v>564175</v>
      </c>
      <c r="H9" s="671">
        <v>77.10531998349036</v>
      </c>
      <c r="I9" s="672">
        <v>-18405</v>
      </c>
      <c r="J9" s="673">
        <v>-3.159222767688558</v>
      </c>
      <c r="K9" s="674"/>
    </row>
    <row r="10" spans="1:11" ht="18" customHeight="1">
      <c r="A10" s="663"/>
      <c r="B10" s="664"/>
      <c r="C10" s="663"/>
      <c r="D10" s="173" t="s">
        <v>124</v>
      </c>
      <c r="E10" s="605">
        <v>143271</v>
      </c>
      <c r="F10" s="671">
        <v>19.605699256392644</v>
      </c>
      <c r="G10" s="605">
        <v>161657</v>
      </c>
      <c r="H10" s="671">
        <v>22.093525435496257</v>
      </c>
      <c r="I10" s="672">
        <v>18386</v>
      </c>
      <c r="J10" s="673">
        <v>12.833022733142089</v>
      </c>
      <c r="K10" s="674"/>
    </row>
    <row r="11" spans="1:11" ht="18" customHeight="1">
      <c r="A11" s="663"/>
      <c r="B11" s="664"/>
      <c r="C11" s="663" t="s">
        <v>704</v>
      </c>
      <c r="D11" s="173" t="s">
        <v>705</v>
      </c>
      <c r="E11" s="605">
        <v>4911</v>
      </c>
      <c r="F11" s="671">
        <v>0.6720382285887881</v>
      </c>
      <c r="G11" s="605">
        <v>5862</v>
      </c>
      <c r="H11" s="671">
        <v>0.8011545810133744</v>
      </c>
      <c r="I11" s="672">
        <v>951</v>
      </c>
      <c r="J11" s="673">
        <v>19.364691508857668</v>
      </c>
      <c r="K11" s="674"/>
    </row>
    <row r="12" spans="1:11" ht="18" customHeight="1">
      <c r="A12" s="663"/>
      <c r="B12" s="664"/>
      <c r="C12" s="663"/>
      <c r="D12" s="173" t="s">
        <v>703</v>
      </c>
      <c r="E12" s="605">
        <v>148182</v>
      </c>
      <c r="F12" s="671">
        <v>20.277737484981433</v>
      </c>
      <c r="G12" s="605">
        <v>167519</v>
      </c>
      <c r="H12" s="671">
        <v>22.894680016509632</v>
      </c>
      <c r="I12" s="672">
        <v>19337</v>
      </c>
      <c r="J12" s="673">
        <v>13.049493190805899</v>
      </c>
      <c r="K12" s="674"/>
    </row>
    <row r="13" spans="1:10" ht="7.5" customHeight="1">
      <c r="A13" s="663"/>
      <c r="B13" s="664"/>
      <c r="C13" s="663"/>
      <c r="D13" s="173"/>
      <c r="E13" s="605"/>
      <c r="F13" s="671"/>
      <c r="G13" s="605"/>
      <c r="H13" s="671"/>
      <c r="I13" s="672"/>
      <c r="J13" s="673"/>
    </row>
    <row r="14" spans="1:11" ht="18" customHeight="1">
      <c r="A14" s="663"/>
      <c r="B14" s="664"/>
      <c r="C14" s="665" t="s">
        <v>706</v>
      </c>
      <c r="D14" s="666" t="s">
        <v>699</v>
      </c>
      <c r="E14" s="439">
        <v>656851</v>
      </c>
      <c r="F14" s="667">
        <v>100</v>
      </c>
      <c r="G14" s="439">
        <v>657193</v>
      </c>
      <c r="H14" s="667">
        <v>100</v>
      </c>
      <c r="I14" s="668">
        <v>342</v>
      </c>
      <c r="J14" s="669">
        <v>0.0520666026237305</v>
      </c>
      <c r="K14" s="674"/>
    </row>
    <row r="15" spans="1:11" ht="18" customHeight="1">
      <c r="A15" s="663"/>
      <c r="B15" s="664"/>
      <c r="C15" s="676"/>
      <c r="D15" s="173" t="s">
        <v>700</v>
      </c>
      <c r="E15" s="605">
        <v>193358</v>
      </c>
      <c r="F15" s="671">
        <v>29.437117398009594</v>
      </c>
      <c r="G15" s="605">
        <v>154437</v>
      </c>
      <c r="H15" s="671">
        <v>23.499489495475455</v>
      </c>
      <c r="I15" s="672">
        <v>-38921</v>
      </c>
      <c r="J15" s="673">
        <v>-20.128983543478935</v>
      </c>
      <c r="K15" s="674"/>
    </row>
    <row r="16" spans="1:11" ht="18" customHeight="1">
      <c r="A16" s="663"/>
      <c r="B16" s="664"/>
      <c r="C16" s="663" t="s">
        <v>701</v>
      </c>
      <c r="D16" s="173" t="s">
        <v>707</v>
      </c>
      <c r="E16" s="605">
        <v>340135</v>
      </c>
      <c r="F16" s="671">
        <v>51.782672173750214</v>
      </c>
      <c r="G16" s="605">
        <v>361381</v>
      </c>
      <c r="H16" s="671">
        <v>54.988565002974774</v>
      </c>
      <c r="I16" s="672">
        <v>21246</v>
      </c>
      <c r="J16" s="673">
        <v>6.246343363664427</v>
      </c>
      <c r="K16" s="674"/>
    </row>
    <row r="17" spans="1:11" ht="18" customHeight="1">
      <c r="A17" s="663"/>
      <c r="B17" s="675" t="s">
        <v>496</v>
      </c>
      <c r="C17" s="663"/>
      <c r="D17" s="173" t="s">
        <v>703</v>
      </c>
      <c r="E17" s="605">
        <v>533493</v>
      </c>
      <c r="F17" s="671">
        <v>81.2197895717598</v>
      </c>
      <c r="G17" s="605">
        <v>515818</v>
      </c>
      <c r="H17" s="671">
        <v>78.48805449845023</v>
      </c>
      <c r="I17" s="672">
        <v>-17675</v>
      </c>
      <c r="J17" s="673">
        <v>-3.3130706494743136</v>
      </c>
      <c r="K17" s="674"/>
    </row>
    <row r="18" spans="1:11" ht="18" customHeight="1">
      <c r="A18" s="663"/>
      <c r="B18" s="664"/>
      <c r="C18" s="676"/>
      <c r="D18" s="173" t="s">
        <v>124</v>
      </c>
      <c r="E18" s="605">
        <v>119308</v>
      </c>
      <c r="F18" s="671">
        <v>18.163632239274964</v>
      </c>
      <c r="G18" s="605">
        <v>137063</v>
      </c>
      <c r="H18" s="671">
        <v>20.855821653608604</v>
      </c>
      <c r="I18" s="672">
        <v>17755</v>
      </c>
      <c r="J18" s="673">
        <v>14.881650853253763</v>
      </c>
      <c r="K18" s="674"/>
    </row>
    <row r="19" spans="1:11" ht="18" customHeight="1">
      <c r="A19" s="663"/>
      <c r="B19" s="664"/>
      <c r="C19" s="663" t="s">
        <v>704</v>
      </c>
      <c r="D19" s="173" t="s">
        <v>705</v>
      </c>
      <c r="E19" s="605">
        <v>4050</v>
      </c>
      <c r="F19" s="671">
        <v>0.6165781889652295</v>
      </c>
      <c r="G19" s="605">
        <v>4312</v>
      </c>
      <c r="H19" s="671">
        <v>0.656123847941168</v>
      </c>
      <c r="I19" s="672">
        <v>262</v>
      </c>
      <c r="J19" s="673">
        <v>6.469135802469136</v>
      </c>
      <c r="K19" s="674"/>
    </row>
    <row r="20" spans="1:11" ht="18" customHeight="1">
      <c r="A20" s="663"/>
      <c r="B20" s="664"/>
      <c r="C20" s="663"/>
      <c r="D20" s="173" t="s">
        <v>708</v>
      </c>
      <c r="E20" s="605">
        <v>123358</v>
      </c>
      <c r="F20" s="671">
        <v>18.780210428240192</v>
      </c>
      <c r="G20" s="605">
        <v>141375</v>
      </c>
      <c r="H20" s="671">
        <v>21.51194550154977</v>
      </c>
      <c r="I20" s="672">
        <v>18017</v>
      </c>
      <c r="J20" s="673">
        <v>14.605457286920995</v>
      </c>
      <c r="K20" s="674"/>
    </row>
    <row r="21" spans="1:10" ht="7.5" customHeight="1">
      <c r="A21" s="663"/>
      <c r="B21" s="664"/>
      <c r="C21" s="663"/>
      <c r="D21" s="173"/>
      <c r="E21" s="605"/>
      <c r="F21" s="671"/>
      <c r="G21" s="605"/>
      <c r="H21" s="671"/>
      <c r="I21" s="672"/>
      <c r="J21" s="673"/>
    </row>
    <row r="22" spans="1:11" ht="18" customHeight="1">
      <c r="A22" s="663"/>
      <c r="B22" s="664"/>
      <c r="C22" s="665" t="s">
        <v>706</v>
      </c>
      <c r="D22" s="666" t="s">
        <v>699</v>
      </c>
      <c r="E22" s="439">
        <v>463493</v>
      </c>
      <c r="F22" s="667">
        <v>100</v>
      </c>
      <c r="G22" s="439">
        <v>502756</v>
      </c>
      <c r="H22" s="667">
        <v>100</v>
      </c>
      <c r="I22" s="668">
        <v>39263</v>
      </c>
      <c r="J22" s="669">
        <v>8.47110959604568</v>
      </c>
      <c r="K22" s="674"/>
    </row>
    <row r="23" spans="1:11" ht="18" customHeight="1">
      <c r="A23" s="663"/>
      <c r="B23" s="675" t="s">
        <v>709</v>
      </c>
      <c r="C23" s="663" t="s">
        <v>701</v>
      </c>
      <c r="D23" s="173" t="s">
        <v>707</v>
      </c>
      <c r="E23" s="605">
        <v>340135</v>
      </c>
      <c r="F23" s="671">
        <v>73.38514281769089</v>
      </c>
      <c r="G23" s="605">
        <v>361381</v>
      </c>
      <c r="H23" s="671">
        <v>71.87999745403337</v>
      </c>
      <c r="I23" s="672">
        <v>21246</v>
      </c>
      <c r="J23" s="673">
        <v>6.246343363664427</v>
      </c>
      <c r="K23" s="674"/>
    </row>
    <row r="24" spans="1:10" ht="18" customHeight="1">
      <c r="A24" s="663"/>
      <c r="B24" s="677" t="s">
        <v>710</v>
      </c>
      <c r="C24" s="663"/>
      <c r="D24" s="173"/>
      <c r="E24" s="605"/>
      <c r="F24" s="671"/>
      <c r="G24" s="605"/>
      <c r="H24" s="671"/>
      <c r="I24" s="672"/>
      <c r="J24" s="673"/>
    </row>
    <row r="25" spans="1:10" ht="18" customHeight="1">
      <c r="A25" s="663"/>
      <c r="B25" s="677" t="s">
        <v>711</v>
      </c>
      <c r="C25" s="663"/>
      <c r="D25" s="173"/>
      <c r="E25" s="605"/>
      <c r="F25" s="671"/>
      <c r="G25" s="605"/>
      <c r="H25" s="671"/>
      <c r="I25" s="672"/>
      <c r="J25" s="673"/>
    </row>
    <row r="26" spans="1:11" ht="18" customHeight="1">
      <c r="A26" s="663"/>
      <c r="B26" s="675"/>
      <c r="C26" s="676"/>
      <c r="D26" s="173" t="s">
        <v>124</v>
      </c>
      <c r="E26" s="605">
        <v>119308</v>
      </c>
      <c r="F26" s="671">
        <v>25.7410575780001</v>
      </c>
      <c r="G26" s="605">
        <v>137063</v>
      </c>
      <c r="H26" s="671">
        <v>27.262330036836957</v>
      </c>
      <c r="I26" s="672">
        <v>17755</v>
      </c>
      <c r="J26" s="673">
        <v>14.881650853253763</v>
      </c>
      <c r="K26" s="674"/>
    </row>
    <row r="27" spans="1:11" ht="18" customHeight="1">
      <c r="A27" s="663"/>
      <c r="B27" s="675" t="s">
        <v>712</v>
      </c>
      <c r="C27" s="663" t="s">
        <v>704</v>
      </c>
      <c r="D27" s="173" t="s">
        <v>705</v>
      </c>
      <c r="E27" s="605">
        <v>4050</v>
      </c>
      <c r="F27" s="671">
        <v>0.8737996043090187</v>
      </c>
      <c r="G27" s="605">
        <v>4312</v>
      </c>
      <c r="H27" s="671">
        <v>0.8576725091296773</v>
      </c>
      <c r="I27" s="672">
        <v>262</v>
      </c>
      <c r="J27" s="673">
        <v>6.469135802469136</v>
      </c>
      <c r="K27" s="674"/>
    </row>
    <row r="28" spans="1:11" ht="18" customHeight="1">
      <c r="A28" s="663"/>
      <c r="B28" s="664"/>
      <c r="C28" s="663"/>
      <c r="D28" s="173" t="s">
        <v>708</v>
      </c>
      <c r="E28" s="605">
        <v>123358</v>
      </c>
      <c r="F28" s="671">
        <v>26.61485718230912</v>
      </c>
      <c r="G28" s="605">
        <v>141375</v>
      </c>
      <c r="H28" s="671">
        <v>28.12000254596663</v>
      </c>
      <c r="I28" s="672">
        <v>18017</v>
      </c>
      <c r="J28" s="673">
        <v>14.605457286920995</v>
      </c>
      <c r="K28" s="674"/>
    </row>
    <row r="29" spans="2:10" ht="7.5" customHeight="1">
      <c r="B29" s="678"/>
      <c r="D29" s="679"/>
      <c r="E29" s="605"/>
      <c r="F29" s="671"/>
      <c r="G29" s="605"/>
      <c r="H29" s="671"/>
      <c r="I29" s="672"/>
      <c r="J29" s="673"/>
    </row>
    <row r="30" spans="1:11" ht="18" customHeight="1">
      <c r="A30" s="663"/>
      <c r="B30" s="680"/>
      <c r="C30" s="665" t="s">
        <v>706</v>
      </c>
      <c r="D30" s="666" t="s">
        <v>699</v>
      </c>
      <c r="E30" s="439">
        <v>73911</v>
      </c>
      <c r="F30" s="667">
        <v>100</v>
      </c>
      <c r="G30" s="439">
        <v>74501</v>
      </c>
      <c r="H30" s="667">
        <v>100</v>
      </c>
      <c r="I30" s="668">
        <v>590</v>
      </c>
      <c r="J30" s="669">
        <v>0.7982573635859345</v>
      </c>
      <c r="K30" s="674"/>
    </row>
    <row r="31" spans="1:11" ht="18" customHeight="1">
      <c r="A31" s="663"/>
      <c r="B31" s="675" t="s">
        <v>713</v>
      </c>
      <c r="C31" s="663" t="s">
        <v>701</v>
      </c>
      <c r="D31" s="173"/>
      <c r="E31" s="605">
        <v>49087</v>
      </c>
      <c r="F31" s="671">
        <v>66.4136596717674</v>
      </c>
      <c r="G31" s="605">
        <v>48357</v>
      </c>
      <c r="H31" s="671">
        <v>64.90785358585791</v>
      </c>
      <c r="I31" s="672">
        <v>-730</v>
      </c>
      <c r="J31" s="673">
        <v>-1.487155458675413</v>
      </c>
      <c r="K31" s="674"/>
    </row>
    <row r="32" spans="1:11" ht="18" customHeight="1">
      <c r="A32" s="663"/>
      <c r="B32" s="675"/>
      <c r="D32" s="173" t="s">
        <v>124</v>
      </c>
      <c r="E32" s="605">
        <v>23963</v>
      </c>
      <c r="F32" s="671">
        <v>32.42142576883008</v>
      </c>
      <c r="G32" s="605">
        <v>24594</v>
      </c>
      <c r="H32" s="671">
        <v>33.011637427685535</v>
      </c>
      <c r="I32" s="672">
        <v>631</v>
      </c>
      <c r="J32" s="673">
        <v>2.6332262237616324</v>
      </c>
      <c r="K32" s="674"/>
    </row>
    <row r="33" spans="1:11" ht="18" customHeight="1">
      <c r="A33" s="663"/>
      <c r="B33" s="675" t="s">
        <v>714</v>
      </c>
      <c r="C33" s="663" t="s">
        <v>704</v>
      </c>
      <c r="D33" s="173" t="s">
        <v>705</v>
      </c>
      <c r="E33" s="605">
        <v>861</v>
      </c>
      <c r="F33" s="671">
        <v>1.1649145594025248</v>
      </c>
      <c r="G33" s="605">
        <v>1550</v>
      </c>
      <c r="H33" s="671">
        <v>2.080508986456558</v>
      </c>
      <c r="I33" s="672">
        <v>689</v>
      </c>
      <c r="J33" s="673">
        <v>80.0232288037166</v>
      </c>
      <c r="K33" s="674"/>
    </row>
    <row r="34" spans="1:11" ht="18" customHeight="1">
      <c r="A34" s="663"/>
      <c r="B34" s="664"/>
      <c r="C34" s="663"/>
      <c r="D34" s="173" t="s">
        <v>703</v>
      </c>
      <c r="E34" s="605">
        <v>24824</v>
      </c>
      <c r="F34" s="671">
        <v>33.58634032823261</v>
      </c>
      <c r="G34" s="605">
        <v>26144</v>
      </c>
      <c r="H34" s="671">
        <v>35.09214641414209</v>
      </c>
      <c r="I34" s="672">
        <v>1320</v>
      </c>
      <c r="J34" s="673">
        <v>5.317434740573638</v>
      </c>
      <c r="K34" s="674"/>
    </row>
    <row r="35" spans="2:10" ht="7.5" customHeight="1">
      <c r="B35" s="678"/>
      <c r="D35" s="679"/>
      <c r="E35" s="605"/>
      <c r="F35" s="671"/>
      <c r="G35" s="605"/>
      <c r="H35" s="671"/>
      <c r="I35" s="672"/>
      <c r="J35" s="673"/>
    </row>
    <row r="36" spans="1:11" ht="18" customHeight="1">
      <c r="A36" s="663"/>
      <c r="B36" s="680"/>
      <c r="C36" s="665" t="s">
        <v>706</v>
      </c>
      <c r="D36" s="666" t="s">
        <v>699</v>
      </c>
      <c r="E36" s="439">
        <v>537404</v>
      </c>
      <c r="F36" s="667">
        <v>100</v>
      </c>
      <c r="G36" s="439">
        <v>577257</v>
      </c>
      <c r="H36" s="667">
        <v>100</v>
      </c>
      <c r="I36" s="668">
        <v>39853</v>
      </c>
      <c r="J36" s="669">
        <v>7.4158361307321865</v>
      </c>
      <c r="K36" s="674"/>
    </row>
    <row r="37" spans="1:11" ht="18" customHeight="1">
      <c r="A37" s="663"/>
      <c r="B37" s="675" t="s">
        <v>715</v>
      </c>
      <c r="C37" s="663" t="s">
        <v>701</v>
      </c>
      <c r="D37" s="173"/>
      <c r="E37" s="605">
        <v>389222</v>
      </c>
      <c r="F37" s="671">
        <v>72.42633102842554</v>
      </c>
      <c r="G37" s="605">
        <v>409738</v>
      </c>
      <c r="H37" s="671">
        <v>70.980170010931</v>
      </c>
      <c r="I37" s="672">
        <v>20516</v>
      </c>
      <c r="J37" s="673">
        <v>5.271027845291377</v>
      </c>
      <c r="K37" s="674"/>
    </row>
    <row r="38" spans="1:11" ht="18" customHeight="1">
      <c r="A38" s="663"/>
      <c r="B38" s="675" t="s">
        <v>713</v>
      </c>
      <c r="D38" s="173" t="s">
        <v>124</v>
      </c>
      <c r="E38" s="605">
        <v>143271</v>
      </c>
      <c r="F38" s="671">
        <v>26.659831337317918</v>
      </c>
      <c r="G38" s="605">
        <v>161657</v>
      </c>
      <c r="H38" s="671">
        <v>28.00433775597351</v>
      </c>
      <c r="I38" s="672">
        <v>18386</v>
      </c>
      <c r="J38" s="673">
        <v>12.833022733142089</v>
      </c>
      <c r="K38" s="674"/>
    </row>
    <row r="39" spans="1:11" ht="18" customHeight="1">
      <c r="A39" s="663"/>
      <c r="B39" s="681" t="s">
        <v>716</v>
      </c>
      <c r="C39" s="663" t="s">
        <v>704</v>
      </c>
      <c r="D39" s="173" t="s">
        <v>705</v>
      </c>
      <c r="E39" s="605">
        <v>4911</v>
      </c>
      <c r="F39" s="671">
        <v>0.9138376342565371</v>
      </c>
      <c r="G39" s="605">
        <v>5862</v>
      </c>
      <c r="H39" s="671">
        <v>1.0154922330954843</v>
      </c>
      <c r="I39" s="672">
        <v>951</v>
      </c>
      <c r="J39" s="673">
        <v>19.364691508857668</v>
      </c>
      <c r="K39" s="674"/>
    </row>
    <row r="40" spans="1:11" ht="18" customHeight="1">
      <c r="A40" s="663"/>
      <c r="B40" s="682"/>
      <c r="C40" s="683"/>
      <c r="D40" s="177" t="s">
        <v>703</v>
      </c>
      <c r="E40" s="612">
        <v>148182</v>
      </c>
      <c r="F40" s="684">
        <v>27.573668971574456</v>
      </c>
      <c r="G40" s="612">
        <v>167519</v>
      </c>
      <c r="H40" s="684">
        <v>29.019829989068995</v>
      </c>
      <c r="I40" s="685">
        <v>19337</v>
      </c>
      <c r="J40" s="686">
        <v>13.049493190805899</v>
      </c>
      <c r="K40" s="674"/>
    </row>
    <row r="41" ht="18" customHeight="1">
      <c r="B41" s="33" t="s">
        <v>717</v>
      </c>
    </row>
  </sheetData>
  <printOptions/>
  <pageMargins left="0.75" right="0.75" top="1" bottom="1" header="0.512" footer="0.51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B1:AC68"/>
  <sheetViews>
    <sheetView workbookViewId="0" topLeftCell="A1">
      <selection activeCell="A1" sqref="A1"/>
    </sheetView>
  </sheetViews>
  <sheetFormatPr defaultColWidth="9.00390625" defaultRowHeight="13.5"/>
  <cols>
    <col min="1" max="2" width="2.625" style="87" customWidth="1"/>
    <col min="3" max="3" width="8.125" style="87" customWidth="1"/>
    <col min="4" max="5" width="8.625" style="87" customWidth="1"/>
    <col min="6" max="6" width="5.625" style="87" customWidth="1"/>
    <col min="7" max="7" width="6.375" style="87" customWidth="1"/>
    <col min="8" max="8" width="5.625" style="87" customWidth="1"/>
    <col min="9" max="12" width="6.375" style="87" customWidth="1"/>
    <col min="13" max="16" width="6.125" style="87" customWidth="1"/>
    <col min="17" max="17" width="1.00390625" style="87" customWidth="1"/>
    <col min="18" max="29" width="8.125" style="87" customWidth="1"/>
    <col min="30" max="30" width="9.625" style="0" customWidth="1"/>
    <col min="31" max="31" width="12.375" style="0" customWidth="1"/>
    <col min="32" max="33" width="9.625" style="0" customWidth="1"/>
    <col min="34" max="35" width="9.625" style="87" customWidth="1"/>
    <col min="36" max="16384" width="9.00390625" style="87" customWidth="1"/>
  </cols>
  <sheetData>
    <row r="1" spans="2:8" ht="14.25">
      <c r="B1" s="147" t="s">
        <v>718</v>
      </c>
      <c r="H1" s="91"/>
    </row>
    <row r="2" spans="8:29" ht="13.5" customHeight="1">
      <c r="H2" s="91"/>
      <c r="AC2" s="89" t="s">
        <v>129</v>
      </c>
    </row>
    <row r="3" spans="2:29" ht="15" customHeight="1">
      <c r="B3" s="687"/>
      <c r="C3" s="688"/>
      <c r="D3" s="689"/>
      <c r="E3" s="690"/>
      <c r="F3" s="183"/>
      <c r="G3" s="183" t="s">
        <v>719</v>
      </c>
      <c r="H3" s="183"/>
      <c r="I3" s="183"/>
      <c r="J3" s="183"/>
      <c r="K3" s="183"/>
      <c r="L3" s="183"/>
      <c r="M3" s="183"/>
      <c r="N3" s="183"/>
      <c r="O3" s="185"/>
      <c r="P3" s="186"/>
      <c r="Q3" s="476"/>
      <c r="R3" s="185"/>
      <c r="S3" s="183" t="s">
        <v>720</v>
      </c>
      <c r="T3" s="183"/>
      <c r="U3" s="183"/>
      <c r="V3" s="183"/>
      <c r="W3" s="183"/>
      <c r="X3" s="183"/>
      <c r="Y3" s="183"/>
      <c r="Z3" s="183"/>
      <c r="AA3" s="183"/>
      <c r="AB3" s="183"/>
      <c r="AC3" s="568"/>
    </row>
    <row r="4" spans="2:29" ht="15" customHeight="1">
      <c r="B4" s="691" t="s">
        <v>273</v>
      </c>
      <c r="C4" s="692" t="s">
        <v>721</v>
      </c>
      <c r="D4" s="574" t="s">
        <v>722</v>
      </c>
      <c r="E4" s="574" t="s">
        <v>723</v>
      </c>
      <c r="F4" s="820" t="s">
        <v>124</v>
      </c>
      <c r="G4" s="820" t="s">
        <v>724</v>
      </c>
      <c r="H4" s="820" t="s">
        <v>725</v>
      </c>
      <c r="I4" s="572" t="s">
        <v>726</v>
      </c>
      <c r="J4" s="572"/>
      <c r="K4" s="572"/>
      <c r="L4" s="693"/>
      <c r="M4" s="820" t="s">
        <v>727</v>
      </c>
      <c r="N4" s="820" t="s">
        <v>728</v>
      </c>
      <c r="O4" s="820" t="s">
        <v>440</v>
      </c>
      <c r="P4" s="820" t="s">
        <v>729</v>
      </c>
      <c r="Q4" s="476"/>
      <c r="R4" s="572" t="s">
        <v>7</v>
      </c>
      <c r="S4" s="572"/>
      <c r="T4" s="572"/>
      <c r="U4" s="572"/>
      <c r="V4" s="572"/>
      <c r="W4" s="694"/>
      <c r="X4" s="695" t="s">
        <v>8</v>
      </c>
      <c r="Y4" s="572"/>
      <c r="Z4" s="572"/>
      <c r="AA4" s="572"/>
      <c r="AB4" s="572"/>
      <c r="AC4" s="573"/>
    </row>
    <row r="5" spans="2:29" ht="15" customHeight="1">
      <c r="B5" s="696"/>
      <c r="C5" s="112"/>
      <c r="D5" s="697"/>
      <c r="E5" s="92"/>
      <c r="F5" s="821"/>
      <c r="G5" s="821"/>
      <c r="H5" s="821"/>
      <c r="I5" s="92" t="s">
        <v>730</v>
      </c>
      <c r="J5" s="92" t="s">
        <v>731</v>
      </c>
      <c r="K5" s="92" t="s">
        <v>732</v>
      </c>
      <c r="L5" s="92" t="s">
        <v>733</v>
      </c>
      <c r="M5" s="821"/>
      <c r="N5" s="821"/>
      <c r="O5" s="821"/>
      <c r="P5" s="821"/>
      <c r="Q5" s="476"/>
      <c r="R5" s="698" t="s">
        <v>734</v>
      </c>
      <c r="S5" s="698" t="s">
        <v>735</v>
      </c>
      <c r="T5" s="698" t="s">
        <v>736</v>
      </c>
      <c r="U5" s="698" t="s">
        <v>737</v>
      </c>
      <c r="V5" s="698" t="s">
        <v>738</v>
      </c>
      <c r="W5" s="699" t="s">
        <v>739</v>
      </c>
      <c r="X5" s="698" t="s">
        <v>734</v>
      </c>
      <c r="Y5" s="698" t="s">
        <v>735</v>
      </c>
      <c r="Z5" s="698" t="s">
        <v>736</v>
      </c>
      <c r="AA5" s="698" t="s">
        <v>737</v>
      </c>
      <c r="AB5" s="698" t="s">
        <v>738</v>
      </c>
      <c r="AC5" s="699" t="s">
        <v>739</v>
      </c>
    </row>
    <row r="6" spans="2:29" ht="19.5" customHeight="1">
      <c r="B6" s="700" t="s">
        <v>740</v>
      </c>
      <c r="C6" s="701"/>
      <c r="D6" s="702">
        <v>2666</v>
      </c>
      <c r="E6" s="702">
        <v>2106</v>
      </c>
      <c r="F6" s="702">
        <v>41</v>
      </c>
      <c r="G6" s="702">
        <v>11</v>
      </c>
      <c r="H6" s="702">
        <v>175</v>
      </c>
      <c r="I6" s="702">
        <v>364</v>
      </c>
      <c r="J6" s="702">
        <v>332</v>
      </c>
      <c r="K6" s="702">
        <v>463</v>
      </c>
      <c r="L6" s="702">
        <v>1623</v>
      </c>
      <c r="M6" s="702">
        <v>187</v>
      </c>
      <c r="N6" s="702">
        <v>46</v>
      </c>
      <c r="O6" s="702">
        <v>4</v>
      </c>
      <c r="P6" s="702">
        <v>19</v>
      </c>
      <c r="Q6" s="703"/>
      <c r="R6" s="702">
        <v>8</v>
      </c>
      <c r="S6" s="702">
        <v>64</v>
      </c>
      <c r="T6" s="702">
        <v>98</v>
      </c>
      <c r="U6" s="702">
        <v>462</v>
      </c>
      <c r="V6" s="702">
        <v>678</v>
      </c>
      <c r="W6" s="704">
        <v>733</v>
      </c>
      <c r="X6" s="702">
        <v>0</v>
      </c>
      <c r="Y6" s="702">
        <v>2</v>
      </c>
      <c r="Z6" s="702">
        <v>0</v>
      </c>
      <c r="AA6" s="702">
        <v>5</v>
      </c>
      <c r="AB6" s="702">
        <v>14</v>
      </c>
      <c r="AC6" s="704">
        <v>32</v>
      </c>
    </row>
    <row r="7" spans="2:29" ht="4.5" customHeight="1">
      <c r="B7" s="700"/>
      <c r="C7" s="701"/>
      <c r="D7" s="702"/>
      <c r="E7" s="702"/>
      <c r="F7" s="702"/>
      <c r="G7" s="702"/>
      <c r="H7" s="702"/>
      <c r="I7" s="702"/>
      <c r="J7" s="702"/>
      <c r="K7" s="702"/>
      <c r="L7" s="702"/>
      <c r="M7" s="702"/>
      <c r="N7" s="702"/>
      <c r="O7" s="702"/>
      <c r="P7" s="702"/>
      <c r="Q7" s="703"/>
      <c r="R7" s="702"/>
      <c r="S7" s="702"/>
      <c r="T7" s="702"/>
      <c r="U7" s="702"/>
      <c r="V7" s="702"/>
      <c r="W7" s="704"/>
      <c r="X7" s="702"/>
      <c r="Y7" s="702"/>
      <c r="Z7" s="702"/>
      <c r="AA7" s="702"/>
      <c r="AB7" s="702"/>
      <c r="AC7" s="704"/>
    </row>
    <row r="8" spans="2:29" ht="15" customHeight="1">
      <c r="B8" s="700" t="s">
        <v>741</v>
      </c>
      <c r="C8" s="701"/>
      <c r="D8" s="702">
        <v>788</v>
      </c>
      <c r="E8" s="702">
        <v>646</v>
      </c>
      <c r="F8" s="702">
        <v>20</v>
      </c>
      <c r="G8" s="702">
        <v>0</v>
      </c>
      <c r="H8" s="702">
        <v>68</v>
      </c>
      <c r="I8" s="702">
        <v>123</v>
      </c>
      <c r="J8" s="702">
        <v>80</v>
      </c>
      <c r="K8" s="702">
        <v>130</v>
      </c>
      <c r="L8" s="702">
        <v>476</v>
      </c>
      <c r="M8" s="702">
        <v>71</v>
      </c>
      <c r="N8" s="702">
        <v>8</v>
      </c>
      <c r="O8" s="702">
        <v>0</v>
      </c>
      <c r="P8" s="702">
        <v>3</v>
      </c>
      <c r="Q8" s="703"/>
      <c r="R8" s="702">
        <v>4</v>
      </c>
      <c r="S8" s="702">
        <v>34</v>
      </c>
      <c r="T8" s="702">
        <v>34</v>
      </c>
      <c r="U8" s="702">
        <v>144</v>
      </c>
      <c r="V8" s="702">
        <v>216</v>
      </c>
      <c r="W8" s="704">
        <v>198</v>
      </c>
      <c r="X8" s="702">
        <v>0</v>
      </c>
      <c r="Y8" s="702">
        <v>2</v>
      </c>
      <c r="Z8" s="702">
        <v>0</v>
      </c>
      <c r="AA8" s="702">
        <v>2</v>
      </c>
      <c r="AB8" s="702">
        <v>4</v>
      </c>
      <c r="AC8" s="704">
        <v>8</v>
      </c>
    </row>
    <row r="9" spans="2:29" ht="15" customHeight="1">
      <c r="B9" s="700" t="s">
        <v>742</v>
      </c>
      <c r="C9" s="701"/>
      <c r="D9" s="702">
        <v>1878</v>
      </c>
      <c r="E9" s="702">
        <v>1460</v>
      </c>
      <c r="F9" s="702">
        <v>21</v>
      </c>
      <c r="G9" s="702">
        <v>11</v>
      </c>
      <c r="H9" s="702">
        <v>107</v>
      </c>
      <c r="I9" s="702">
        <v>241</v>
      </c>
      <c r="J9" s="702">
        <v>252</v>
      </c>
      <c r="K9" s="702">
        <v>333</v>
      </c>
      <c r="L9" s="702">
        <v>1147</v>
      </c>
      <c r="M9" s="702">
        <v>116</v>
      </c>
      <c r="N9" s="702">
        <v>38</v>
      </c>
      <c r="O9" s="702">
        <v>4</v>
      </c>
      <c r="P9" s="702">
        <v>16</v>
      </c>
      <c r="Q9" s="703"/>
      <c r="R9" s="702">
        <v>4</v>
      </c>
      <c r="S9" s="702">
        <v>30</v>
      </c>
      <c r="T9" s="702">
        <v>64</v>
      </c>
      <c r="U9" s="702">
        <v>318</v>
      </c>
      <c r="V9" s="702">
        <v>462</v>
      </c>
      <c r="W9" s="704">
        <v>535</v>
      </c>
      <c r="X9" s="702">
        <v>0</v>
      </c>
      <c r="Y9" s="702">
        <v>0</v>
      </c>
      <c r="Z9" s="702">
        <v>0</v>
      </c>
      <c r="AA9" s="702">
        <v>3</v>
      </c>
      <c r="AB9" s="702">
        <v>10</v>
      </c>
      <c r="AC9" s="704">
        <v>24</v>
      </c>
    </row>
    <row r="10" spans="2:29" ht="15" customHeight="1">
      <c r="B10" s="700" t="s">
        <v>743</v>
      </c>
      <c r="C10" s="705"/>
      <c r="D10" s="702">
        <v>598</v>
      </c>
      <c r="E10" s="702">
        <v>444</v>
      </c>
      <c r="F10" s="702">
        <v>9</v>
      </c>
      <c r="G10" s="702">
        <v>0</v>
      </c>
      <c r="H10" s="702">
        <v>60</v>
      </c>
      <c r="I10" s="702">
        <v>91</v>
      </c>
      <c r="J10" s="702">
        <v>46</v>
      </c>
      <c r="K10" s="702">
        <v>109</v>
      </c>
      <c r="L10" s="702">
        <v>324</v>
      </c>
      <c r="M10" s="702">
        <v>48</v>
      </c>
      <c r="N10" s="702">
        <v>0</v>
      </c>
      <c r="O10" s="702">
        <v>0</v>
      </c>
      <c r="P10" s="702">
        <v>3</v>
      </c>
      <c r="Q10" s="703"/>
      <c r="R10" s="702">
        <v>1</v>
      </c>
      <c r="S10" s="702">
        <v>13</v>
      </c>
      <c r="T10" s="702">
        <v>17</v>
      </c>
      <c r="U10" s="702">
        <v>87</v>
      </c>
      <c r="V10" s="702">
        <v>166</v>
      </c>
      <c r="W10" s="704">
        <v>152</v>
      </c>
      <c r="X10" s="702">
        <v>0</v>
      </c>
      <c r="Y10" s="702">
        <v>2</v>
      </c>
      <c r="Z10" s="702">
        <v>0</v>
      </c>
      <c r="AA10" s="702">
        <v>2</v>
      </c>
      <c r="AB10" s="702">
        <v>1</v>
      </c>
      <c r="AC10" s="704">
        <v>3</v>
      </c>
    </row>
    <row r="11" spans="2:29" ht="15" customHeight="1">
      <c r="B11" s="700" t="s">
        <v>744</v>
      </c>
      <c r="C11" s="705"/>
      <c r="D11" s="702">
        <v>1372</v>
      </c>
      <c r="E11" s="702">
        <v>1078</v>
      </c>
      <c r="F11" s="702">
        <v>26</v>
      </c>
      <c r="G11" s="702">
        <v>0</v>
      </c>
      <c r="H11" s="702">
        <v>107</v>
      </c>
      <c r="I11" s="702">
        <v>96</v>
      </c>
      <c r="J11" s="702">
        <v>167</v>
      </c>
      <c r="K11" s="702">
        <v>271</v>
      </c>
      <c r="L11" s="702">
        <v>810</v>
      </c>
      <c r="M11" s="702">
        <v>104</v>
      </c>
      <c r="N11" s="702">
        <v>25</v>
      </c>
      <c r="O11" s="702">
        <v>0</v>
      </c>
      <c r="P11" s="702">
        <v>6</v>
      </c>
      <c r="Q11" s="703"/>
      <c r="R11" s="702">
        <v>4</v>
      </c>
      <c r="S11" s="702">
        <v>25</v>
      </c>
      <c r="T11" s="702">
        <v>45</v>
      </c>
      <c r="U11" s="702">
        <v>265</v>
      </c>
      <c r="V11" s="702">
        <v>341</v>
      </c>
      <c r="W11" s="704">
        <v>369</v>
      </c>
      <c r="X11" s="702">
        <v>0</v>
      </c>
      <c r="Y11" s="702">
        <v>0</v>
      </c>
      <c r="Z11" s="702">
        <v>0</v>
      </c>
      <c r="AA11" s="702">
        <v>1</v>
      </c>
      <c r="AB11" s="702">
        <v>8</v>
      </c>
      <c r="AC11" s="704">
        <v>20</v>
      </c>
    </row>
    <row r="12" spans="2:29" ht="15" customHeight="1">
      <c r="B12" s="700" t="s">
        <v>745</v>
      </c>
      <c r="C12" s="705"/>
      <c r="D12" s="702">
        <v>126</v>
      </c>
      <c r="E12" s="702">
        <v>101</v>
      </c>
      <c r="F12" s="702">
        <v>0</v>
      </c>
      <c r="G12" s="702">
        <v>0</v>
      </c>
      <c r="H12" s="702">
        <v>1</v>
      </c>
      <c r="I12" s="702">
        <v>36</v>
      </c>
      <c r="J12" s="702">
        <v>13</v>
      </c>
      <c r="K12" s="702">
        <v>11</v>
      </c>
      <c r="L12" s="702">
        <v>84</v>
      </c>
      <c r="M12" s="702">
        <v>6</v>
      </c>
      <c r="N12" s="702">
        <v>0</v>
      </c>
      <c r="O12" s="702">
        <v>0</v>
      </c>
      <c r="P12" s="702">
        <v>10</v>
      </c>
      <c r="Q12" s="703"/>
      <c r="R12" s="702">
        <v>1</v>
      </c>
      <c r="S12" s="702">
        <v>8</v>
      </c>
      <c r="T12" s="702">
        <v>5</v>
      </c>
      <c r="U12" s="702">
        <v>12</v>
      </c>
      <c r="V12" s="702">
        <v>20</v>
      </c>
      <c r="W12" s="704">
        <v>44</v>
      </c>
      <c r="X12" s="702">
        <v>0</v>
      </c>
      <c r="Y12" s="702">
        <v>0</v>
      </c>
      <c r="Z12" s="702">
        <v>0</v>
      </c>
      <c r="AA12" s="702">
        <v>0</v>
      </c>
      <c r="AB12" s="702">
        <v>1</v>
      </c>
      <c r="AC12" s="704">
        <v>0</v>
      </c>
    </row>
    <row r="13" spans="2:29" ht="15" customHeight="1">
      <c r="B13" s="700" t="s">
        <v>746</v>
      </c>
      <c r="C13" s="705"/>
      <c r="D13" s="702">
        <v>570</v>
      </c>
      <c r="E13" s="702">
        <v>483</v>
      </c>
      <c r="F13" s="702">
        <v>6</v>
      </c>
      <c r="G13" s="702">
        <v>11</v>
      </c>
      <c r="H13" s="702">
        <v>7</v>
      </c>
      <c r="I13" s="702">
        <v>141</v>
      </c>
      <c r="J13" s="702">
        <v>106</v>
      </c>
      <c r="K13" s="702">
        <v>72</v>
      </c>
      <c r="L13" s="702">
        <v>405</v>
      </c>
      <c r="M13" s="702">
        <v>29</v>
      </c>
      <c r="N13" s="702">
        <v>21</v>
      </c>
      <c r="O13" s="702">
        <v>4</v>
      </c>
      <c r="P13" s="702">
        <v>0</v>
      </c>
      <c r="Q13" s="703"/>
      <c r="R13" s="702">
        <v>2</v>
      </c>
      <c r="S13" s="702">
        <v>18</v>
      </c>
      <c r="T13" s="702">
        <v>31</v>
      </c>
      <c r="U13" s="702">
        <v>98</v>
      </c>
      <c r="V13" s="702">
        <v>151</v>
      </c>
      <c r="W13" s="704">
        <v>168</v>
      </c>
      <c r="X13" s="702">
        <v>0</v>
      </c>
      <c r="Y13" s="702">
        <v>0</v>
      </c>
      <c r="Z13" s="702">
        <v>0</v>
      </c>
      <c r="AA13" s="702">
        <v>2</v>
      </c>
      <c r="AB13" s="702">
        <v>4</v>
      </c>
      <c r="AC13" s="704">
        <v>9</v>
      </c>
    </row>
    <row r="14" spans="2:29" ht="6" customHeight="1">
      <c r="B14" s="168"/>
      <c r="C14" s="100"/>
      <c r="D14" s="110"/>
      <c r="E14" s="110"/>
      <c r="F14" s="110"/>
      <c r="G14" s="110"/>
      <c r="H14" s="110"/>
      <c r="I14" s="110"/>
      <c r="J14" s="110"/>
      <c r="K14" s="110"/>
      <c r="L14" s="110"/>
      <c r="M14" s="110"/>
      <c r="N14" s="110"/>
      <c r="O14" s="110"/>
      <c r="P14" s="110"/>
      <c r="Q14" s="706"/>
      <c r="R14" s="110"/>
      <c r="S14" s="110"/>
      <c r="T14" s="110"/>
      <c r="U14" s="110"/>
      <c r="V14" s="110"/>
      <c r="W14" s="707"/>
      <c r="X14" s="110"/>
      <c r="Y14" s="110"/>
      <c r="Z14" s="110"/>
      <c r="AA14" s="110"/>
      <c r="AB14" s="110"/>
      <c r="AC14" s="707"/>
    </row>
    <row r="15" spans="2:29" ht="13.5" customHeight="1">
      <c r="B15" s="168"/>
      <c r="C15" s="106" t="s">
        <v>73</v>
      </c>
      <c r="D15" s="110">
        <v>13</v>
      </c>
      <c r="E15" s="110">
        <v>17</v>
      </c>
      <c r="F15" s="110" t="s">
        <v>283</v>
      </c>
      <c r="G15" s="110" t="s">
        <v>283</v>
      </c>
      <c r="H15" s="110" t="s">
        <v>283</v>
      </c>
      <c r="I15" s="110">
        <v>2</v>
      </c>
      <c r="J15" s="110">
        <v>1</v>
      </c>
      <c r="K15" s="110">
        <v>2</v>
      </c>
      <c r="L15" s="110">
        <v>15</v>
      </c>
      <c r="M15" s="110" t="s">
        <v>283</v>
      </c>
      <c r="N15" s="110" t="s">
        <v>283</v>
      </c>
      <c r="O15" s="110" t="s">
        <v>283</v>
      </c>
      <c r="P15" s="110">
        <v>2</v>
      </c>
      <c r="Q15" s="706"/>
      <c r="R15" s="110" t="s">
        <v>283</v>
      </c>
      <c r="S15" s="110">
        <v>6</v>
      </c>
      <c r="T15" s="110">
        <v>2</v>
      </c>
      <c r="U15" s="110">
        <v>4</v>
      </c>
      <c r="V15" s="110">
        <v>4</v>
      </c>
      <c r="W15" s="172">
        <v>1</v>
      </c>
      <c r="X15" s="107" t="s">
        <v>283</v>
      </c>
      <c r="Y15" s="110" t="s">
        <v>283</v>
      </c>
      <c r="Z15" s="110" t="s">
        <v>283</v>
      </c>
      <c r="AA15" s="110" t="s">
        <v>283</v>
      </c>
      <c r="AB15" s="110" t="s">
        <v>283</v>
      </c>
      <c r="AC15" s="707" t="s">
        <v>283</v>
      </c>
    </row>
    <row r="16" spans="2:29" ht="13.5" customHeight="1">
      <c r="B16" s="168"/>
      <c r="C16" s="106" t="s">
        <v>74</v>
      </c>
      <c r="D16" s="110">
        <v>9</v>
      </c>
      <c r="E16" s="110">
        <v>10</v>
      </c>
      <c r="F16" s="110" t="s">
        <v>283</v>
      </c>
      <c r="G16" s="110" t="s">
        <v>283</v>
      </c>
      <c r="H16" s="110">
        <v>1</v>
      </c>
      <c r="I16" s="110">
        <v>3</v>
      </c>
      <c r="J16" s="110" t="s">
        <v>283</v>
      </c>
      <c r="K16" s="110" t="s">
        <v>283</v>
      </c>
      <c r="L16" s="110">
        <v>9</v>
      </c>
      <c r="M16" s="110" t="s">
        <v>283</v>
      </c>
      <c r="N16" s="110" t="s">
        <v>283</v>
      </c>
      <c r="O16" s="110" t="s">
        <v>283</v>
      </c>
      <c r="P16" s="110" t="s">
        <v>283</v>
      </c>
      <c r="Q16" s="706"/>
      <c r="R16" s="110">
        <v>1</v>
      </c>
      <c r="S16" s="110">
        <v>3</v>
      </c>
      <c r="T16" s="110">
        <v>2</v>
      </c>
      <c r="U16" s="110">
        <v>2</v>
      </c>
      <c r="V16" s="110">
        <v>1</v>
      </c>
      <c r="W16" s="172">
        <v>1</v>
      </c>
      <c r="X16" s="107" t="s">
        <v>283</v>
      </c>
      <c r="Y16" s="110" t="s">
        <v>283</v>
      </c>
      <c r="Z16" s="110" t="s">
        <v>283</v>
      </c>
      <c r="AA16" s="110" t="s">
        <v>283</v>
      </c>
      <c r="AB16" s="110" t="s">
        <v>283</v>
      </c>
      <c r="AC16" s="707" t="s">
        <v>283</v>
      </c>
    </row>
    <row r="17" spans="2:29" ht="13.5" customHeight="1">
      <c r="B17" s="168"/>
      <c r="C17" s="106" t="s">
        <v>75</v>
      </c>
      <c r="D17" s="110">
        <v>36</v>
      </c>
      <c r="E17" s="110">
        <v>57</v>
      </c>
      <c r="F17" s="110" t="s">
        <v>283</v>
      </c>
      <c r="G17" s="110" t="s">
        <v>283</v>
      </c>
      <c r="H17" s="110">
        <v>2</v>
      </c>
      <c r="I17" s="110">
        <v>10</v>
      </c>
      <c r="J17" s="110">
        <v>17</v>
      </c>
      <c r="K17" s="110">
        <v>6</v>
      </c>
      <c r="L17" s="110">
        <v>43</v>
      </c>
      <c r="M17" s="110">
        <v>9</v>
      </c>
      <c r="N17" s="110">
        <v>3</v>
      </c>
      <c r="O17" s="110" t="s">
        <v>283</v>
      </c>
      <c r="P17" s="110" t="s">
        <v>283</v>
      </c>
      <c r="Q17" s="706"/>
      <c r="R17" s="110" t="s">
        <v>283</v>
      </c>
      <c r="S17" s="110">
        <v>5</v>
      </c>
      <c r="T17" s="110">
        <v>4</v>
      </c>
      <c r="U17" s="110">
        <v>10</v>
      </c>
      <c r="V17" s="110">
        <v>21</v>
      </c>
      <c r="W17" s="172">
        <v>14</v>
      </c>
      <c r="X17" s="107" t="s">
        <v>283</v>
      </c>
      <c r="Y17" s="110" t="s">
        <v>283</v>
      </c>
      <c r="Z17" s="110" t="s">
        <v>283</v>
      </c>
      <c r="AA17" s="110" t="s">
        <v>283</v>
      </c>
      <c r="AB17" s="110">
        <v>2</v>
      </c>
      <c r="AC17" s="707">
        <v>1</v>
      </c>
    </row>
    <row r="18" spans="2:29" ht="13.5" customHeight="1">
      <c r="B18" s="168"/>
      <c r="C18" s="106" t="s">
        <v>76</v>
      </c>
      <c r="D18" s="110">
        <v>40</v>
      </c>
      <c r="E18" s="110">
        <v>30</v>
      </c>
      <c r="F18" s="110">
        <v>3</v>
      </c>
      <c r="G18" s="110" t="s">
        <v>283</v>
      </c>
      <c r="H18" s="110" t="s">
        <v>283</v>
      </c>
      <c r="I18" s="110">
        <v>4</v>
      </c>
      <c r="J18" s="110">
        <v>4</v>
      </c>
      <c r="K18" s="110">
        <v>4</v>
      </c>
      <c r="L18" s="110">
        <v>25</v>
      </c>
      <c r="M18" s="110">
        <v>1</v>
      </c>
      <c r="N18" s="110">
        <v>1</v>
      </c>
      <c r="O18" s="110" t="s">
        <v>283</v>
      </c>
      <c r="P18" s="110" t="s">
        <v>283</v>
      </c>
      <c r="Q18" s="706"/>
      <c r="R18" s="110">
        <v>1</v>
      </c>
      <c r="S18" s="110">
        <v>5</v>
      </c>
      <c r="T18" s="110">
        <v>2</v>
      </c>
      <c r="U18" s="110">
        <v>6</v>
      </c>
      <c r="V18" s="110">
        <v>10</v>
      </c>
      <c r="W18" s="172">
        <v>6</v>
      </c>
      <c r="X18" s="107" t="s">
        <v>283</v>
      </c>
      <c r="Y18" s="110" t="s">
        <v>283</v>
      </c>
      <c r="Z18" s="110" t="s">
        <v>283</v>
      </c>
      <c r="AA18" s="110" t="s">
        <v>283</v>
      </c>
      <c r="AB18" s="110" t="s">
        <v>283</v>
      </c>
      <c r="AC18" s="707" t="s">
        <v>283</v>
      </c>
    </row>
    <row r="19" spans="2:29" ht="6" customHeight="1">
      <c r="B19" s="168"/>
      <c r="C19" s="106"/>
      <c r="D19" s="110"/>
      <c r="E19" s="110"/>
      <c r="F19" s="110"/>
      <c r="G19" s="110"/>
      <c r="H19" s="110"/>
      <c r="I19" s="110"/>
      <c r="J19" s="110"/>
      <c r="K19" s="110"/>
      <c r="L19" s="110"/>
      <c r="M19" s="110"/>
      <c r="N19" s="110"/>
      <c r="O19" s="110"/>
      <c r="P19" s="110"/>
      <c r="Q19" s="706"/>
      <c r="R19" s="110"/>
      <c r="S19" s="110"/>
      <c r="T19" s="110"/>
      <c r="U19" s="110"/>
      <c r="V19" s="110"/>
      <c r="W19" s="172"/>
      <c r="X19" s="107"/>
      <c r="Y19" s="110"/>
      <c r="Z19" s="110"/>
      <c r="AA19" s="110"/>
      <c r="AB19" s="110"/>
      <c r="AC19" s="707"/>
    </row>
    <row r="20" spans="2:29" ht="13.5" customHeight="1">
      <c r="B20" s="168"/>
      <c r="C20" s="106" t="s">
        <v>77</v>
      </c>
      <c r="D20" s="110">
        <v>196</v>
      </c>
      <c r="E20" s="110">
        <v>164</v>
      </c>
      <c r="F20" s="110">
        <v>10</v>
      </c>
      <c r="G20" s="110" t="s">
        <v>283</v>
      </c>
      <c r="H20" s="110">
        <v>13</v>
      </c>
      <c r="I20" s="110">
        <v>18</v>
      </c>
      <c r="J20" s="110">
        <v>26</v>
      </c>
      <c r="K20" s="110">
        <v>34</v>
      </c>
      <c r="L20" s="110">
        <v>124</v>
      </c>
      <c r="M20" s="110">
        <v>13</v>
      </c>
      <c r="N20" s="110">
        <v>4</v>
      </c>
      <c r="O20" s="110" t="s">
        <v>283</v>
      </c>
      <c r="P20" s="110" t="s">
        <v>283</v>
      </c>
      <c r="Q20" s="706"/>
      <c r="R20" s="110">
        <v>2</v>
      </c>
      <c r="S20" s="110">
        <v>6</v>
      </c>
      <c r="T20" s="110">
        <v>11</v>
      </c>
      <c r="U20" s="110">
        <v>51</v>
      </c>
      <c r="V20" s="110">
        <v>39</v>
      </c>
      <c r="W20" s="172">
        <v>51</v>
      </c>
      <c r="X20" s="107" t="s">
        <v>283</v>
      </c>
      <c r="Y20" s="110" t="s">
        <v>283</v>
      </c>
      <c r="Z20" s="110" t="s">
        <v>283</v>
      </c>
      <c r="AA20" s="110" t="s">
        <v>283</v>
      </c>
      <c r="AB20" s="110" t="s">
        <v>283</v>
      </c>
      <c r="AC20" s="707">
        <v>4</v>
      </c>
    </row>
    <row r="21" spans="2:29" ht="13.5" customHeight="1">
      <c r="B21" s="168"/>
      <c r="C21" s="106" t="s">
        <v>78</v>
      </c>
      <c r="D21" s="110">
        <v>16</v>
      </c>
      <c r="E21" s="110">
        <v>13</v>
      </c>
      <c r="F21" s="110" t="s">
        <v>283</v>
      </c>
      <c r="G21" s="110" t="s">
        <v>283</v>
      </c>
      <c r="H21" s="110" t="s">
        <v>283</v>
      </c>
      <c r="I21" s="110">
        <v>3</v>
      </c>
      <c r="J21" s="110">
        <v>3</v>
      </c>
      <c r="K21" s="110">
        <v>6</v>
      </c>
      <c r="L21" s="110">
        <v>13</v>
      </c>
      <c r="M21" s="110" t="s">
        <v>283</v>
      </c>
      <c r="N21" s="110" t="s">
        <v>283</v>
      </c>
      <c r="O21" s="110" t="s">
        <v>283</v>
      </c>
      <c r="P21" s="110" t="s">
        <v>283</v>
      </c>
      <c r="Q21" s="706"/>
      <c r="R21" s="110" t="s">
        <v>283</v>
      </c>
      <c r="S21" s="110" t="s">
        <v>283</v>
      </c>
      <c r="T21" s="110" t="s">
        <v>283</v>
      </c>
      <c r="U21" s="110">
        <v>2</v>
      </c>
      <c r="V21" s="110">
        <v>5</v>
      </c>
      <c r="W21" s="172">
        <v>6</v>
      </c>
      <c r="X21" s="107" t="s">
        <v>283</v>
      </c>
      <c r="Y21" s="110" t="s">
        <v>283</v>
      </c>
      <c r="Z21" s="110" t="s">
        <v>283</v>
      </c>
      <c r="AA21" s="110" t="s">
        <v>283</v>
      </c>
      <c r="AB21" s="110" t="s">
        <v>283</v>
      </c>
      <c r="AC21" s="707" t="s">
        <v>283</v>
      </c>
    </row>
    <row r="22" spans="2:29" ht="13.5" customHeight="1">
      <c r="B22" s="168"/>
      <c r="C22" s="106" t="s">
        <v>79</v>
      </c>
      <c r="D22" s="110">
        <v>6</v>
      </c>
      <c r="E22" s="110">
        <v>3</v>
      </c>
      <c r="F22" s="110" t="s">
        <v>283</v>
      </c>
      <c r="G22" s="110" t="s">
        <v>283</v>
      </c>
      <c r="H22" s="110" t="s">
        <v>283</v>
      </c>
      <c r="I22" s="110" t="s">
        <v>283</v>
      </c>
      <c r="J22" s="110">
        <v>1</v>
      </c>
      <c r="K22" s="110" t="s">
        <v>283</v>
      </c>
      <c r="L22" s="110">
        <v>3</v>
      </c>
      <c r="M22" s="110" t="s">
        <v>283</v>
      </c>
      <c r="N22" s="110" t="s">
        <v>283</v>
      </c>
      <c r="O22" s="110" t="s">
        <v>283</v>
      </c>
      <c r="P22" s="110" t="s">
        <v>283</v>
      </c>
      <c r="Q22" s="706"/>
      <c r="R22" s="110" t="s">
        <v>283</v>
      </c>
      <c r="S22" s="110" t="s">
        <v>283</v>
      </c>
      <c r="T22" s="110" t="s">
        <v>283</v>
      </c>
      <c r="U22" s="110" t="s">
        <v>283</v>
      </c>
      <c r="V22" s="110">
        <v>2</v>
      </c>
      <c r="W22" s="172">
        <v>1</v>
      </c>
      <c r="X22" s="107" t="s">
        <v>283</v>
      </c>
      <c r="Y22" s="110" t="s">
        <v>283</v>
      </c>
      <c r="Z22" s="110" t="s">
        <v>283</v>
      </c>
      <c r="AA22" s="110" t="s">
        <v>283</v>
      </c>
      <c r="AB22" s="110" t="s">
        <v>283</v>
      </c>
      <c r="AC22" s="707" t="s">
        <v>283</v>
      </c>
    </row>
    <row r="23" spans="2:29" ht="13.5" customHeight="1">
      <c r="B23" s="168"/>
      <c r="C23" s="106" t="s">
        <v>80</v>
      </c>
      <c r="D23" s="110">
        <v>62</v>
      </c>
      <c r="E23" s="110">
        <v>45</v>
      </c>
      <c r="F23" s="110" t="s">
        <v>283</v>
      </c>
      <c r="G23" s="110" t="s">
        <v>283</v>
      </c>
      <c r="H23" s="110">
        <v>11</v>
      </c>
      <c r="I23" s="110">
        <v>7</v>
      </c>
      <c r="J23" s="110">
        <v>8</v>
      </c>
      <c r="K23" s="110">
        <v>8</v>
      </c>
      <c r="L23" s="110">
        <v>29</v>
      </c>
      <c r="M23" s="110">
        <v>5</v>
      </c>
      <c r="N23" s="110" t="s">
        <v>283</v>
      </c>
      <c r="O23" s="110" t="s">
        <v>283</v>
      </c>
      <c r="P23" s="110" t="s">
        <v>283</v>
      </c>
      <c r="Q23" s="706"/>
      <c r="R23" s="110" t="s">
        <v>283</v>
      </c>
      <c r="S23" s="110">
        <v>1</v>
      </c>
      <c r="T23" s="110">
        <v>2</v>
      </c>
      <c r="U23" s="110">
        <v>4</v>
      </c>
      <c r="V23" s="110">
        <v>14</v>
      </c>
      <c r="W23" s="172">
        <v>24</v>
      </c>
      <c r="X23" s="107" t="s">
        <v>283</v>
      </c>
      <c r="Y23" s="110" t="s">
        <v>283</v>
      </c>
      <c r="Z23" s="110" t="s">
        <v>283</v>
      </c>
      <c r="AA23" s="110" t="s">
        <v>283</v>
      </c>
      <c r="AB23" s="110" t="s">
        <v>283</v>
      </c>
      <c r="AC23" s="707" t="s">
        <v>283</v>
      </c>
    </row>
    <row r="24" spans="2:29" ht="6" customHeight="1">
      <c r="B24" s="168"/>
      <c r="C24" s="106"/>
      <c r="D24" s="110"/>
      <c r="E24" s="110"/>
      <c r="F24" s="110"/>
      <c r="G24" s="110"/>
      <c r="H24" s="110"/>
      <c r="I24" s="110"/>
      <c r="J24" s="110"/>
      <c r="K24" s="110"/>
      <c r="L24" s="110"/>
      <c r="M24" s="110"/>
      <c r="N24" s="110"/>
      <c r="O24" s="110"/>
      <c r="P24" s="110"/>
      <c r="Q24" s="706"/>
      <c r="R24" s="110"/>
      <c r="S24" s="110"/>
      <c r="T24" s="110"/>
      <c r="U24" s="110"/>
      <c r="V24" s="110"/>
      <c r="W24" s="172"/>
      <c r="X24" s="107"/>
      <c r="Y24" s="110"/>
      <c r="Z24" s="110"/>
      <c r="AA24" s="110"/>
      <c r="AB24" s="110"/>
      <c r="AC24" s="707"/>
    </row>
    <row r="25" spans="2:29" ht="13.5" customHeight="1">
      <c r="B25" s="168"/>
      <c r="C25" s="106" t="s">
        <v>81</v>
      </c>
      <c r="D25" s="110">
        <v>16</v>
      </c>
      <c r="E25" s="110">
        <v>11</v>
      </c>
      <c r="F25" s="110" t="s">
        <v>283</v>
      </c>
      <c r="G25" s="110" t="s">
        <v>283</v>
      </c>
      <c r="H25" s="110" t="s">
        <v>283</v>
      </c>
      <c r="I25" s="110">
        <v>4</v>
      </c>
      <c r="J25" s="110">
        <v>1</v>
      </c>
      <c r="K25" s="110">
        <v>1</v>
      </c>
      <c r="L25" s="110">
        <v>9</v>
      </c>
      <c r="M25" s="110">
        <v>2</v>
      </c>
      <c r="N25" s="110" t="s">
        <v>283</v>
      </c>
      <c r="O25" s="110" t="s">
        <v>283</v>
      </c>
      <c r="P25" s="110" t="s">
        <v>283</v>
      </c>
      <c r="Q25" s="706"/>
      <c r="R25" s="110" t="s">
        <v>283</v>
      </c>
      <c r="S25" s="110">
        <v>2</v>
      </c>
      <c r="T25" s="110" t="s">
        <v>283</v>
      </c>
      <c r="U25" s="110">
        <v>2</v>
      </c>
      <c r="V25" s="110">
        <v>2</v>
      </c>
      <c r="W25" s="172">
        <v>5</v>
      </c>
      <c r="X25" s="107" t="s">
        <v>283</v>
      </c>
      <c r="Y25" s="110" t="s">
        <v>283</v>
      </c>
      <c r="Z25" s="110" t="s">
        <v>283</v>
      </c>
      <c r="AA25" s="110" t="s">
        <v>283</v>
      </c>
      <c r="AB25" s="110" t="s">
        <v>283</v>
      </c>
      <c r="AC25" s="707" t="s">
        <v>283</v>
      </c>
    </row>
    <row r="26" spans="2:29" ht="13.5" customHeight="1">
      <c r="B26" s="168"/>
      <c r="C26" s="106" t="s">
        <v>82</v>
      </c>
      <c r="D26" s="110">
        <v>7</v>
      </c>
      <c r="E26" s="110">
        <v>2</v>
      </c>
      <c r="F26" s="110" t="s">
        <v>283</v>
      </c>
      <c r="G26" s="110" t="s">
        <v>283</v>
      </c>
      <c r="H26" s="110" t="s">
        <v>283</v>
      </c>
      <c r="I26" s="110" t="s">
        <v>283</v>
      </c>
      <c r="J26" s="110" t="s">
        <v>283</v>
      </c>
      <c r="K26" s="110">
        <v>1</v>
      </c>
      <c r="L26" s="110">
        <v>1</v>
      </c>
      <c r="M26" s="110" t="s">
        <v>283</v>
      </c>
      <c r="N26" s="110" t="s">
        <v>283</v>
      </c>
      <c r="O26" s="110" t="s">
        <v>283</v>
      </c>
      <c r="P26" s="110">
        <v>1</v>
      </c>
      <c r="Q26" s="706"/>
      <c r="R26" s="110" t="s">
        <v>283</v>
      </c>
      <c r="S26" s="110" t="s">
        <v>283</v>
      </c>
      <c r="T26" s="110" t="s">
        <v>283</v>
      </c>
      <c r="U26" s="110" t="s">
        <v>283</v>
      </c>
      <c r="V26" s="110">
        <v>1</v>
      </c>
      <c r="W26" s="172">
        <v>1</v>
      </c>
      <c r="X26" s="107" t="s">
        <v>283</v>
      </c>
      <c r="Y26" s="110" t="s">
        <v>283</v>
      </c>
      <c r="Z26" s="110" t="s">
        <v>283</v>
      </c>
      <c r="AA26" s="110" t="s">
        <v>283</v>
      </c>
      <c r="AB26" s="110" t="s">
        <v>283</v>
      </c>
      <c r="AC26" s="707" t="s">
        <v>283</v>
      </c>
    </row>
    <row r="27" spans="2:29" ht="13.5" customHeight="1">
      <c r="B27" s="168"/>
      <c r="C27" s="106" t="s">
        <v>83</v>
      </c>
      <c r="D27" s="110">
        <v>6</v>
      </c>
      <c r="E27" s="110">
        <v>8</v>
      </c>
      <c r="F27" s="110" t="s">
        <v>283</v>
      </c>
      <c r="G27" s="110" t="s">
        <v>283</v>
      </c>
      <c r="H27" s="110">
        <v>1</v>
      </c>
      <c r="I27" s="110">
        <v>3</v>
      </c>
      <c r="J27" s="110" t="s">
        <v>283</v>
      </c>
      <c r="K27" s="110">
        <v>3</v>
      </c>
      <c r="L27" s="110">
        <v>6</v>
      </c>
      <c r="M27" s="110">
        <v>1</v>
      </c>
      <c r="N27" s="110" t="s">
        <v>283</v>
      </c>
      <c r="O27" s="110" t="s">
        <v>283</v>
      </c>
      <c r="P27" s="110" t="s">
        <v>283</v>
      </c>
      <c r="Q27" s="706"/>
      <c r="R27" s="110" t="s">
        <v>283</v>
      </c>
      <c r="S27" s="110">
        <v>1</v>
      </c>
      <c r="T27" s="110" t="s">
        <v>283</v>
      </c>
      <c r="U27" s="110">
        <v>2</v>
      </c>
      <c r="V27" s="110">
        <v>3</v>
      </c>
      <c r="W27" s="172">
        <v>1</v>
      </c>
      <c r="X27" s="107" t="s">
        <v>283</v>
      </c>
      <c r="Y27" s="110">
        <v>1</v>
      </c>
      <c r="Z27" s="110" t="s">
        <v>283</v>
      </c>
      <c r="AA27" s="110" t="s">
        <v>283</v>
      </c>
      <c r="AB27" s="110" t="s">
        <v>283</v>
      </c>
      <c r="AC27" s="707" t="s">
        <v>283</v>
      </c>
    </row>
    <row r="28" spans="2:29" ht="13.5" customHeight="1">
      <c r="B28" s="168"/>
      <c r="C28" s="106" t="s">
        <v>84</v>
      </c>
      <c r="D28" s="110">
        <v>376</v>
      </c>
      <c r="E28" s="110">
        <v>279</v>
      </c>
      <c r="F28" s="110">
        <v>7</v>
      </c>
      <c r="G28" s="110" t="s">
        <v>283</v>
      </c>
      <c r="H28" s="110">
        <v>40</v>
      </c>
      <c r="I28" s="110">
        <v>67</v>
      </c>
      <c r="J28" s="110">
        <v>17</v>
      </c>
      <c r="K28" s="110">
        <v>64</v>
      </c>
      <c r="L28" s="110">
        <v>193</v>
      </c>
      <c r="M28" s="110">
        <v>39</v>
      </c>
      <c r="N28" s="110" t="s">
        <v>283</v>
      </c>
      <c r="O28" s="110" t="s">
        <v>283</v>
      </c>
      <c r="P28" s="110" t="s">
        <v>283</v>
      </c>
      <c r="Q28" s="706"/>
      <c r="R28" s="110" t="s">
        <v>283</v>
      </c>
      <c r="S28" s="110">
        <v>4</v>
      </c>
      <c r="T28" s="110">
        <v>11</v>
      </c>
      <c r="U28" s="110">
        <v>58</v>
      </c>
      <c r="V28" s="110">
        <v>113</v>
      </c>
      <c r="W28" s="172">
        <v>86</v>
      </c>
      <c r="X28" s="107" t="s">
        <v>283</v>
      </c>
      <c r="Y28" s="110">
        <v>1</v>
      </c>
      <c r="Z28" s="110" t="s">
        <v>283</v>
      </c>
      <c r="AA28" s="110">
        <v>2</v>
      </c>
      <c r="AB28" s="110">
        <v>1</v>
      </c>
      <c r="AC28" s="707">
        <v>3</v>
      </c>
    </row>
    <row r="29" spans="2:29" ht="13.5" customHeight="1">
      <c r="B29" s="168"/>
      <c r="C29" s="106" t="s">
        <v>85</v>
      </c>
      <c r="D29" s="110">
        <v>5</v>
      </c>
      <c r="E29" s="110">
        <v>7</v>
      </c>
      <c r="F29" s="110" t="s">
        <v>283</v>
      </c>
      <c r="G29" s="110" t="s">
        <v>283</v>
      </c>
      <c r="H29" s="110" t="s">
        <v>283</v>
      </c>
      <c r="I29" s="110">
        <v>2</v>
      </c>
      <c r="J29" s="110">
        <v>2</v>
      </c>
      <c r="K29" s="110">
        <v>1</v>
      </c>
      <c r="L29" s="110">
        <v>6</v>
      </c>
      <c r="M29" s="110">
        <v>1</v>
      </c>
      <c r="N29" s="110" t="s">
        <v>283</v>
      </c>
      <c r="O29" s="110" t="s">
        <v>283</v>
      </c>
      <c r="P29" s="110" t="s">
        <v>283</v>
      </c>
      <c r="Q29" s="706"/>
      <c r="R29" s="110" t="s">
        <v>283</v>
      </c>
      <c r="S29" s="110">
        <v>1</v>
      </c>
      <c r="T29" s="110" t="s">
        <v>283</v>
      </c>
      <c r="U29" s="110">
        <v>3</v>
      </c>
      <c r="V29" s="110">
        <v>1</v>
      </c>
      <c r="W29" s="172">
        <v>1</v>
      </c>
      <c r="X29" s="107" t="s">
        <v>283</v>
      </c>
      <c r="Y29" s="110" t="s">
        <v>283</v>
      </c>
      <c r="Z29" s="110" t="s">
        <v>283</v>
      </c>
      <c r="AA29" s="110" t="s">
        <v>283</v>
      </c>
      <c r="AB29" s="110">
        <v>1</v>
      </c>
      <c r="AC29" s="707" t="s">
        <v>283</v>
      </c>
    </row>
    <row r="30" spans="2:29" ht="6" customHeight="1">
      <c r="B30" s="168"/>
      <c r="C30" s="106"/>
      <c r="D30" s="110"/>
      <c r="E30" s="110"/>
      <c r="F30" s="110"/>
      <c r="G30" s="110"/>
      <c r="H30" s="110"/>
      <c r="I30" s="110"/>
      <c r="J30" s="110"/>
      <c r="K30" s="110"/>
      <c r="L30" s="110"/>
      <c r="M30" s="110"/>
      <c r="N30" s="110"/>
      <c r="O30" s="110"/>
      <c r="P30" s="110"/>
      <c r="Q30" s="706"/>
      <c r="R30" s="110"/>
      <c r="S30" s="110"/>
      <c r="T30" s="110"/>
      <c r="U30" s="110"/>
      <c r="V30" s="110"/>
      <c r="W30" s="172"/>
      <c r="X30" s="107"/>
      <c r="Y30" s="110"/>
      <c r="Z30" s="110"/>
      <c r="AA30" s="110"/>
      <c r="AB30" s="110"/>
      <c r="AC30" s="707"/>
    </row>
    <row r="31" spans="2:29" ht="13.5" customHeight="1">
      <c r="B31" s="168"/>
      <c r="C31" s="106" t="s">
        <v>86</v>
      </c>
      <c r="D31" s="110">
        <v>1</v>
      </c>
      <c r="E31" s="110">
        <v>2</v>
      </c>
      <c r="F31" s="110" t="s">
        <v>283</v>
      </c>
      <c r="G31" s="110" t="s">
        <v>283</v>
      </c>
      <c r="H31" s="110" t="s">
        <v>283</v>
      </c>
      <c r="I31" s="110" t="s">
        <v>283</v>
      </c>
      <c r="J31" s="110" t="s">
        <v>283</v>
      </c>
      <c r="K31" s="110" t="s">
        <v>283</v>
      </c>
      <c r="L31" s="110">
        <v>1</v>
      </c>
      <c r="M31" s="110">
        <v>1</v>
      </c>
      <c r="N31" s="110" t="s">
        <v>283</v>
      </c>
      <c r="O31" s="110" t="s">
        <v>283</v>
      </c>
      <c r="P31" s="110" t="s">
        <v>283</v>
      </c>
      <c r="Q31" s="706"/>
      <c r="R31" s="110">
        <v>1</v>
      </c>
      <c r="S31" s="110">
        <v>1</v>
      </c>
      <c r="T31" s="110" t="s">
        <v>283</v>
      </c>
      <c r="U31" s="110" t="s">
        <v>283</v>
      </c>
      <c r="V31" s="110" t="s">
        <v>283</v>
      </c>
      <c r="W31" s="172" t="s">
        <v>283</v>
      </c>
      <c r="X31" s="107" t="s">
        <v>283</v>
      </c>
      <c r="Y31" s="110" t="s">
        <v>283</v>
      </c>
      <c r="Z31" s="110" t="s">
        <v>283</v>
      </c>
      <c r="AA31" s="110" t="s">
        <v>283</v>
      </c>
      <c r="AB31" s="110" t="s">
        <v>283</v>
      </c>
      <c r="AC31" s="707" t="s">
        <v>283</v>
      </c>
    </row>
    <row r="32" spans="2:29" ht="13.5" customHeight="1">
      <c r="B32" s="168"/>
      <c r="C32" s="106" t="s">
        <v>87</v>
      </c>
      <c r="D32" s="110">
        <v>0</v>
      </c>
      <c r="E32" s="110">
        <v>0</v>
      </c>
      <c r="F32" s="110" t="s">
        <v>283</v>
      </c>
      <c r="G32" s="110" t="s">
        <v>283</v>
      </c>
      <c r="H32" s="110" t="s">
        <v>283</v>
      </c>
      <c r="I32" s="110" t="s">
        <v>283</v>
      </c>
      <c r="J32" s="110" t="s">
        <v>283</v>
      </c>
      <c r="K32" s="110" t="s">
        <v>283</v>
      </c>
      <c r="L32" s="110" t="s">
        <v>283</v>
      </c>
      <c r="M32" s="110" t="s">
        <v>283</v>
      </c>
      <c r="N32" s="110" t="s">
        <v>283</v>
      </c>
      <c r="O32" s="110" t="s">
        <v>283</v>
      </c>
      <c r="P32" s="110" t="s">
        <v>283</v>
      </c>
      <c r="Q32" s="706"/>
      <c r="R32" s="110" t="s">
        <v>283</v>
      </c>
      <c r="S32" s="110" t="s">
        <v>283</v>
      </c>
      <c r="T32" s="110" t="s">
        <v>283</v>
      </c>
      <c r="U32" s="110" t="s">
        <v>283</v>
      </c>
      <c r="V32" s="110" t="s">
        <v>283</v>
      </c>
      <c r="W32" s="172" t="s">
        <v>283</v>
      </c>
      <c r="X32" s="107" t="s">
        <v>283</v>
      </c>
      <c r="Y32" s="110" t="s">
        <v>283</v>
      </c>
      <c r="Z32" s="110" t="s">
        <v>283</v>
      </c>
      <c r="AA32" s="110" t="s">
        <v>283</v>
      </c>
      <c r="AB32" s="110" t="s">
        <v>283</v>
      </c>
      <c r="AC32" s="707" t="s">
        <v>283</v>
      </c>
    </row>
    <row r="33" spans="2:29" ht="13.5" customHeight="1">
      <c r="B33" s="168"/>
      <c r="C33" s="106" t="s">
        <v>88</v>
      </c>
      <c r="D33" s="110">
        <v>4</v>
      </c>
      <c r="E33" s="110">
        <v>3</v>
      </c>
      <c r="F33" s="110" t="s">
        <v>283</v>
      </c>
      <c r="G33" s="110" t="s">
        <v>283</v>
      </c>
      <c r="H33" s="110">
        <v>2</v>
      </c>
      <c r="I33" s="110" t="s">
        <v>283</v>
      </c>
      <c r="J33" s="110" t="s">
        <v>283</v>
      </c>
      <c r="K33" s="110">
        <v>1</v>
      </c>
      <c r="L33" s="110">
        <v>1</v>
      </c>
      <c r="M33" s="110" t="s">
        <v>283</v>
      </c>
      <c r="N33" s="110" t="s">
        <v>283</v>
      </c>
      <c r="O33" s="110" t="s">
        <v>283</v>
      </c>
      <c r="P33" s="110" t="s">
        <v>283</v>
      </c>
      <c r="Q33" s="706"/>
      <c r="R33" s="110" t="s">
        <v>283</v>
      </c>
      <c r="S33" s="110" t="s">
        <v>283</v>
      </c>
      <c r="T33" s="110" t="s">
        <v>283</v>
      </c>
      <c r="U33" s="110" t="s">
        <v>283</v>
      </c>
      <c r="V33" s="110">
        <v>2</v>
      </c>
      <c r="W33" s="172">
        <v>1</v>
      </c>
      <c r="X33" s="107" t="s">
        <v>283</v>
      </c>
      <c r="Y33" s="110" t="s">
        <v>283</v>
      </c>
      <c r="Z33" s="110" t="s">
        <v>283</v>
      </c>
      <c r="AA33" s="110" t="s">
        <v>283</v>
      </c>
      <c r="AB33" s="110" t="s">
        <v>283</v>
      </c>
      <c r="AC33" s="707" t="s">
        <v>283</v>
      </c>
    </row>
    <row r="34" spans="2:29" ht="13.5" customHeight="1">
      <c r="B34" s="168"/>
      <c r="C34" s="106" t="s">
        <v>89</v>
      </c>
      <c r="D34" s="110">
        <v>9</v>
      </c>
      <c r="E34" s="110">
        <v>5</v>
      </c>
      <c r="F34" s="110" t="s">
        <v>283</v>
      </c>
      <c r="G34" s="110" t="s">
        <v>283</v>
      </c>
      <c r="H34" s="110" t="s">
        <v>283</v>
      </c>
      <c r="I34" s="110" t="s">
        <v>283</v>
      </c>
      <c r="J34" s="110">
        <v>1</v>
      </c>
      <c r="K34" s="110" t="s">
        <v>283</v>
      </c>
      <c r="L34" s="110">
        <v>4</v>
      </c>
      <c r="M34" s="110">
        <v>1</v>
      </c>
      <c r="N34" s="110" t="s">
        <v>283</v>
      </c>
      <c r="O34" s="110" t="s">
        <v>283</v>
      </c>
      <c r="P34" s="110" t="s">
        <v>283</v>
      </c>
      <c r="Q34" s="706"/>
      <c r="R34" s="110" t="s">
        <v>283</v>
      </c>
      <c r="S34" s="110" t="s">
        <v>283</v>
      </c>
      <c r="T34" s="110" t="s">
        <v>283</v>
      </c>
      <c r="U34" s="110" t="s">
        <v>283</v>
      </c>
      <c r="V34" s="110" t="s">
        <v>283</v>
      </c>
      <c r="W34" s="172">
        <v>5</v>
      </c>
      <c r="X34" s="107" t="s">
        <v>283</v>
      </c>
      <c r="Y34" s="110" t="s">
        <v>283</v>
      </c>
      <c r="Z34" s="110" t="s">
        <v>283</v>
      </c>
      <c r="AA34" s="110" t="s">
        <v>283</v>
      </c>
      <c r="AB34" s="110" t="s">
        <v>283</v>
      </c>
      <c r="AC34" s="707" t="s">
        <v>283</v>
      </c>
    </row>
    <row r="35" spans="2:29" ht="13.5" customHeight="1">
      <c r="B35" s="168"/>
      <c r="C35" s="106" t="s">
        <v>90</v>
      </c>
      <c r="D35" s="110">
        <v>38</v>
      </c>
      <c r="E35" s="110">
        <v>23</v>
      </c>
      <c r="F35" s="110" t="s">
        <v>283</v>
      </c>
      <c r="G35" s="110" t="s">
        <v>283</v>
      </c>
      <c r="H35" s="110" t="s">
        <v>283</v>
      </c>
      <c r="I35" s="110">
        <v>4</v>
      </c>
      <c r="J35" s="110">
        <v>6</v>
      </c>
      <c r="K35" s="110">
        <v>11</v>
      </c>
      <c r="L35" s="110">
        <v>23</v>
      </c>
      <c r="M35" s="110" t="s">
        <v>283</v>
      </c>
      <c r="N35" s="110" t="s">
        <v>283</v>
      </c>
      <c r="O35" s="110" t="s">
        <v>283</v>
      </c>
      <c r="P35" s="110" t="s">
        <v>283</v>
      </c>
      <c r="Q35" s="706"/>
      <c r="R35" s="110" t="s">
        <v>283</v>
      </c>
      <c r="S35" s="110" t="s">
        <v>283</v>
      </c>
      <c r="T35" s="110" t="s">
        <v>283</v>
      </c>
      <c r="U35" s="110">
        <v>3</v>
      </c>
      <c r="V35" s="110">
        <v>8</v>
      </c>
      <c r="W35" s="172">
        <v>12</v>
      </c>
      <c r="X35" s="107" t="s">
        <v>283</v>
      </c>
      <c r="Y35" s="110" t="s">
        <v>283</v>
      </c>
      <c r="Z35" s="110" t="s">
        <v>283</v>
      </c>
      <c r="AA35" s="110" t="s">
        <v>283</v>
      </c>
      <c r="AB35" s="110" t="s">
        <v>283</v>
      </c>
      <c r="AC35" s="707" t="s">
        <v>283</v>
      </c>
    </row>
    <row r="36" spans="2:29" ht="13.5" customHeight="1">
      <c r="B36" s="168"/>
      <c r="C36" s="106" t="s">
        <v>91</v>
      </c>
      <c r="D36" s="110">
        <v>4</v>
      </c>
      <c r="E36" s="110">
        <v>5</v>
      </c>
      <c r="F36" s="110">
        <v>1</v>
      </c>
      <c r="G36" s="110" t="s">
        <v>283</v>
      </c>
      <c r="H36" s="110" t="s">
        <v>283</v>
      </c>
      <c r="I36" s="110">
        <v>2</v>
      </c>
      <c r="J36" s="110">
        <v>1</v>
      </c>
      <c r="K36" s="110" t="s">
        <v>283</v>
      </c>
      <c r="L36" s="110">
        <v>4</v>
      </c>
      <c r="M36" s="110" t="s">
        <v>283</v>
      </c>
      <c r="N36" s="110" t="s">
        <v>283</v>
      </c>
      <c r="O36" s="110" t="s">
        <v>283</v>
      </c>
      <c r="P36" s="110" t="s">
        <v>283</v>
      </c>
      <c r="Q36" s="706"/>
      <c r="R36" s="110" t="s">
        <v>283</v>
      </c>
      <c r="S36" s="110" t="s">
        <v>283</v>
      </c>
      <c r="T36" s="110" t="s">
        <v>283</v>
      </c>
      <c r="U36" s="110">
        <v>1</v>
      </c>
      <c r="V36" s="110">
        <v>2</v>
      </c>
      <c r="W36" s="172">
        <v>2</v>
      </c>
      <c r="X36" s="107" t="s">
        <v>283</v>
      </c>
      <c r="Y36" s="110" t="s">
        <v>283</v>
      </c>
      <c r="Z36" s="110" t="s">
        <v>283</v>
      </c>
      <c r="AA36" s="110" t="s">
        <v>283</v>
      </c>
      <c r="AB36" s="110" t="s">
        <v>283</v>
      </c>
      <c r="AC36" s="707" t="s">
        <v>283</v>
      </c>
    </row>
    <row r="37" spans="2:29" ht="13.5" customHeight="1">
      <c r="B37" s="168"/>
      <c r="C37" s="106" t="s">
        <v>92</v>
      </c>
      <c r="D37" s="110">
        <v>56</v>
      </c>
      <c r="E37" s="110">
        <v>39</v>
      </c>
      <c r="F37" s="110">
        <v>1</v>
      </c>
      <c r="G37" s="110" t="s">
        <v>283</v>
      </c>
      <c r="H37" s="110">
        <v>6</v>
      </c>
      <c r="I37" s="110">
        <v>3</v>
      </c>
      <c r="J37" s="110">
        <v>8</v>
      </c>
      <c r="K37" s="110">
        <v>13</v>
      </c>
      <c r="L37" s="110">
        <v>31</v>
      </c>
      <c r="M37" s="110">
        <v>1</v>
      </c>
      <c r="N37" s="110" t="s">
        <v>283</v>
      </c>
      <c r="O37" s="110" t="s">
        <v>283</v>
      </c>
      <c r="P37" s="110" t="s">
        <v>283</v>
      </c>
      <c r="Q37" s="706"/>
      <c r="R37" s="110" t="s">
        <v>283</v>
      </c>
      <c r="S37" s="110" t="s">
        <v>283</v>
      </c>
      <c r="T37" s="110">
        <v>2</v>
      </c>
      <c r="U37" s="110">
        <v>13</v>
      </c>
      <c r="V37" s="110">
        <v>12</v>
      </c>
      <c r="W37" s="172">
        <v>12</v>
      </c>
      <c r="X37" s="107" t="s">
        <v>283</v>
      </c>
      <c r="Y37" s="110" t="s">
        <v>283</v>
      </c>
      <c r="Z37" s="110" t="s">
        <v>283</v>
      </c>
      <c r="AA37" s="110" t="s">
        <v>283</v>
      </c>
      <c r="AB37" s="110" t="s">
        <v>283</v>
      </c>
      <c r="AC37" s="707" t="s">
        <v>283</v>
      </c>
    </row>
    <row r="38" spans="2:29" ht="6" customHeight="1">
      <c r="B38" s="168"/>
      <c r="C38" s="106"/>
      <c r="D38" s="110"/>
      <c r="E38" s="110"/>
      <c r="F38" s="110"/>
      <c r="G38" s="110"/>
      <c r="H38" s="110"/>
      <c r="I38" s="110"/>
      <c r="J38" s="110"/>
      <c r="K38" s="110"/>
      <c r="L38" s="110"/>
      <c r="M38" s="110"/>
      <c r="N38" s="110"/>
      <c r="O38" s="110"/>
      <c r="P38" s="110"/>
      <c r="Q38" s="706"/>
      <c r="R38" s="110"/>
      <c r="S38" s="110"/>
      <c r="T38" s="110"/>
      <c r="U38" s="110"/>
      <c r="V38" s="110"/>
      <c r="W38" s="172"/>
      <c r="X38" s="107"/>
      <c r="Y38" s="110"/>
      <c r="Z38" s="110"/>
      <c r="AA38" s="110"/>
      <c r="AB38" s="110"/>
      <c r="AC38" s="707"/>
    </row>
    <row r="39" spans="2:29" ht="13.5" customHeight="1">
      <c r="B39" s="168"/>
      <c r="C39" s="106" t="s">
        <v>93</v>
      </c>
      <c r="D39" s="110">
        <v>212</v>
      </c>
      <c r="E39" s="110">
        <v>180</v>
      </c>
      <c r="F39" s="110">
        <v>7</v>
      </c>
      <c r="G39" s="110" t="s">
        <v>283</v>
      </c>
      <c r="H39" s="110">
        <v>32</v>
      </c>
      <c r="I39" s="110">
        <v>20</v>
      </c>
      <c r="J39" s="110">
        <v>23</v>
      </c>
      <c r="K39" s="110">
        <v>53</v>
      </c>
      <c r="L39" s="110">
        <v>121</v>
      </c>
      <c r="M39" s="110">
        <v>18</v>
      </c>
      <c r="N39" s="110">
        <v>2</v>
      </c>
      <c r="O39" s="110" t="s">
        <v>283</v>
      </c>
      <c r="P39" s="110" t="s">
        <v>283</v>
      </c>
      <c r="Q39" s="706"/>
      <c r="R39" s="110" t="s">
        <v>283</v>
      </c>
      <c r="S39" s="110">
        <v>2</v>
      </c>
      <c r="T39" s="110">
        <v>8</v>
      </c>
      <c r="U39" s="110">
        <v>45</v>
      </c>
      <c r="V39" s="110">
        <v>66</v>
      </c>
      <c r="W39" s="172">
        <v>52</v>
      </c>
      <c r="X39" s="107" t="s">
        <v>283</v>
      </c>
      <c r="Y39" s="110" t="s">
        <v>283</v>
      </c>
      <c r="Z39" s="110" t="s">
        <v>283</v>
      </c>
      <c r="AA39" s="110">
        <v>1</v>
      </c>
      <c r="AB39" s="110">
        <v>2</v>
      </c>
      <c r="AC39" s="707">
        <v>4</v>
      </c>
    </row>
    <row r="40" spans="2:29" ht="13.5" customHeight="1">
      <c r="B40" s="168"/>
      <c r="C40" s="106" t="s">
        <v>94</v>
      </c>
      <c r="D40" s="110">
        <v>174</v>
      </c>
      <c r="E40" s="110">
        <v>99</v>
      </c>
      <c r="F40" s="110">
        <v>3</v>
      </c>
      <c r="G40" s="110" t="s">
        <v>283</v>
      </c>
      <c r="H40" s="110">
        <v>9</v>
      </c>
      <c r="I40" s="110">
        <v>10</v>
      </c>
      <c r="J40" s="110">
        <v>21</v>
      </c>
      <c r="K40" s="110">
        <v>33</v>
      </c>
      <c r="L40" s="110">
        <v>74</v>
      </c>
      <c r="M40" s="110">
        <v>12</v>
      </c>
      <c r="N40" s="110">
        <v>1</v>
      </c>
      <c r="O40" s="110" t="s">
        <v>283</v>
      </c>
      <c r="P40" s="110" t="s">
        <v>283</v>
      </c>
      <c r="Q40" s="706"/>
      <c r="R40" s="110" t="s">
        <v>283</v>
      </c>
      <c r="S40" s="110">
        <v>2</v>
      </c>
      <c r="T40" s="110">
        <v>4</v>
      </c>
      <c r="U40" s="110">
        <v>18</v>
      </c>
      <c r="V40" s="110">
        <v>25</v>
      </c>
      <c r="W40" s="172">
        <v>47</v>
      </c>
      <c r="X40" s="107" t="s">
        <v>283</v>
      </c>
      <c r="Y40" s="110" t="s">
        <v>283</v>
      </c>
      <c r="Z40" s="110" t="s">
        <v>283</v>
      </c>
      <c r="AA40" s="110" t="s">
        <v>283</v>
      </c>
      <c r="AB40" s="110">
        <v>2</v>
      </c>
      <c r="AC40" s="707">
        <v>1</v>
      </c>
    </row>
    <row r="41" spans="2:29" ht="13.5" customHeight="1">
      <c r="B41" s="168"/>
      <c r="C41" s="106" t="s">
        <v>95</v>
      </c>
      <c r="D41" s="110">
        <v>74</v>
      </c>
      <c r="E41" s="110">
        <v>45</v>
      </c>
      <c r="F41" s="110">
        <v>1</v>
      </c>
      <c r="G41" s="110" t="s">
        <v>283</v>
      </c>
      <c r="H41" s="110">
        <v>5</v>
      </c>
      <c r="I41" s="110">
        <v>6</v>
      </c>
      <c r="J41" s="110">
        <v>9</v>
      </c>
      <c r="K41" s="110">
        <v>6</v>
      </c>
      <c r="L41" s="110">
        <v>34</v>
      </c>
      <c r="M41" s="110">
        <v>5</v>
      </c>
      <c r="N41" s="110" t="s">
        <v>283</v>
      </c>
      <c r="O41" s="110" t="s">
        <v>283</v>
      </c>
      <c r="P41" s="110" t="s">
        <v>283</v>
      </c>
      <c r="Q41" s="706"/>
      <c r="R41" s="110" t="s">
        <v>283</v>
      </c>
      <c r="S41" s="110">
        <v>3</v>
      </c>
      <c r="T41" s="110">
        <v>5</v>
      </c>
      <c r="U41" s="110">
        <v>13</v>
      </c>
      <c r="V41" s="110">
        <v>10</v>
      </c>
      <c r="W41" s="172">
        <v>14</v>
      </c>
      <c r="X41" s="107" t="s">
        <v>283</v>
      </c>
      <c r="Y41" s="110" t="s">
        <v>283</v>
      </c>
      <c r="Z41" s="110" t="s">
        <v>283</v>
      </c>
      <c r="AA41" s="110" t="s">
        <v>283</v>
      </c>
      <c r="AB41" s="110" t="s">
        <v>283</v>
      </c>
      <c r="AC41" s="707" t="s">
        <v>283</v>
      </c>
    </row>
    <row r="42" spans="2:29" ht="13.5" customHeight="1">
      <c r="B42" s="168"/>
      <c r="C42" s="106" t="s">
        <v>96</v>
      </c>
      <c r="D42" s="110">
        <v>226</v>
      </c>
      <c r="E42" s="110">
        <v>200</v>
      </c>
      <c r="F42" s="110" t="s">
        <v>283</v>
      </c>
      <c r="G42" s="110" t="s">
        <v>283</v>
      </c>
      <c r="H42" s="110">
        <v>14</v>
      </c>
      <c r="I42" s="110">
        <v>16</v>
      </c>
      <c r="J42" s="110">
        <v>26</v>
      </c>
      <c r="K42" s="110">
        <v>64</v>
      </c>
      <c r="L42" s="110">
        <v>157</v>
      </c>
      <c r="M42" s="110">
        <v>29</v>
      </c>
      <c r="N42" s="110" t="s">
        <v>283</v>
      </c>
      <c r="O42" s="110" t="s">
        <v>283</v>
      </c>
      <c r="P42" s="110" t="s">
        <v>283</v>
      </c>
      <c r="Q42" s="706"/>
      <c r="R42" s="110">
        <v>1</v>
      </c>
      <c r="S42" s="110">
        <v>2</v>
      </c>
      <c r="T42" s="110">
        <v>9</v>
      </c>
      <c r="U42" s="110">
        <v>40</v>
      </c>
      <c r="V42" s="110">
        <v>58</v>
      </c>
      <c r="W42" s="172">
        <v>85</v>
      </c>
      <c r="X42" s="107" t="s">
        <v>283</v>
      </c>
      <c r="Y42" s="110" t="s">
        <v>283</v>
      </c>
      <c r="Z42" s="110" t="s">
        <v>283</v>
      </c>
      <c r="AA42" s="110" t="s">
        <v>283</v>
      </c>
      <c r="AB42" s="110">
        <v>2</v>
      </c>
      <c r="AC42" s="707">
        <v>3</v>
      </c>
    </row>
    <row r="43" spans="2:29" ht="13.5" customHeight="1">
      <c r="B43" s="168"/>
      <c r="C43" s="106" t="s">
        <v>97</v>
      </c>
      <c r="D43" s="110">
        <v>109</v>
      </c>
      <c r="E43" s="110">
        <v>99</v>
      </c>
      <c r="F43" s="110" t="s">
        <v>283</v>
      </c>
      <c r="G43" s="110" t="s">
        <v>283</v>
      </c>
      <c r="H43" s="110">
        <v>5</v>
      </c>
      <c r="I43" s="110">
        <v>11</v>
      </c>
      <c r="J43" s="110">
        <v>26</v>
      </c>
      <c r="K43" s="110">
        <v>13</v>
      </c>
      <c r="L43" s="110">
        <v>89</v>
      </c>
      <c r="M43" s="110">
        <v>5</v>
      </c>
      <c r="N43" s="110" t="s">
        <v>283</v>
      </c>
      <c r="O43" s="110" t="s">
        <v>283</v>
      </c>
      <c r="P43" s="110" t="s">
        <v>283</v>
      </c>
      <c r="Q43" s="706"/>
      <c r="R43" s="110" t="s">
        <v>283</v>
      </c>
      <c r="S43" s="110">
        <v>2</v>
      </c>
      <c r="T43" s="110">
        <v>5</v>
      </c>
      <c r="U43" s="110">
        <v>39</v>
      </c>
      <c r="V43" s="110">
        <v>31</v>
      </c>
      <c r="W43" s="172">
        <v>22</v>
      </c>
      <c r="X43" s="107" t="s">
        <v>283</v>
      </c>
      <c r="Y43" s="110" t="s">
        <v>283</v>
      </c>
      <c r="Z43" s="110" t="s">
        <v>283</v>
      </c>
      <c r="AA43" s="110" t="s">
        <v>283</v>
      </c>
      <c r="AB43" s="110" t="s">
        <v>283</v>
      </c>
      <c r="AC43" s="707" t="s">
        <v>283</v>
      </c>
    </row>
    <row r="44" spans="2:29" ht="13.5" customHeight="1">
      <c r="B44" s="168"/>
      <c r="C44" s="106" t="s">
        <v>98</v>
      </c>
      <c r="D44" s="110">
        <v>174</v>
      </c>
      <c r="E44" s="110">
        <v>136</v>
      </c>
      <c r="F44" s="110">
        <v>4</v>
      </c>
      <c r="G44" s="110" t="s">
        <v>283</v>
      </c>
      <c r="H44" s="110">
        <v>8</v>
      </c>
      <c r="I44" s="110">
        <v>1</v>
      </c>
      <c r="J44" s="110">
        <v>17</v>
      </c>
      <c r="K44" s="110">
        <v>28</v>
      </c>
      <c r="L44" s="110">
        <v>98</v>
      </c>
      <c r="M44" s="110">
        <v>11</v>
      </c>
      <c r="N44" s="110">
        <v>15</v>
      </c>
      <c r="O44" s="110" t="s">
        <v>283</v>
      </c>
      <c r="P44" s="110" t="s">
        <v>283</v>
      </c>
      <c r="Q44" s="706"/>
      <c r="R44" s="110" t="s">
        <v>283</v>
      </c>
      <c r="S44" s="110">
        <v>1</v>
      </c>
      <c r="T44" s="110">
        <v>1</v>
      </c>
      <c r="U44" s="110">
        <v>26</v>
      </c>
      <c r="V44" s="110">
        <v>57</v>
      </c>
      <c r="W44" s="172">
        <v>44</v>
      </c>
      <c r="X44" s="107" t="s">
        <v>283</v>
      </c>
      <c r="Y44" s="110" t="s">
        <v>283</v>
      </c>
      <c r="Z44" s="110" t="s">
        <v>283</v>
      </c>
      <c r="AA44" s="110" t="s">
        <v>283</v>
      </c>
      <c r="AB44" s="110">
        <v>1</v>
      </c>
      <c r="AC44" s="707">
        <v>6</v>
      </c>
    </row>
    <row r="45" spans="2:29" ht="13.5" customHeight="1">
      <c r="B45" s="168"/>
      <c r="C45" s="106" t="s">
        <v>99</v>
      </c>
      <c r="D45" s="110">
        <v>207</v>
      </c>
      <c r="E45" s="110">
        <v>155</v>
      </c>
      <c r="F45" s="110">
        <v>1</v>
      </c>
      <c r="G45" s="110" t="s">
        <v>283</v>
      </c>
      <c r="H45" s="110">
        <v>21</v>
      </c>
      <c r="I45" s="110">
        <v>14</v>
      </c>
      <c r="J45" s="110">
        <v>19</v>
      </c>
      <c r="K45" s="110">
        <v>40</v>
      </c>
      <c r="L45" s="110">
        <v>113</v>
      </c>
      <c r="M45" s="110">
        <v>11</v>
      </c>
      <c r="N45" s="110">
        <v>3</v>
      </c>
      <c r="O45" s="110" t="s">
        <v>283</v>
      </c>
      <c r="P45" s="110">
        <v>6</v>
      </c>
      <c r="Q45" s="706"/>
      <c r="R45" s="110">
        <v>1</v>
      </c>
      <c r="S45" s="110">
        <v>7</v>
      </c>
      <c r="T45" s="110">
        <v>2</v>
      </c>
      <c r="U45" s="110">
        <v>33</v>
      </c>
      <c r="V45" s="110">
        <v>55</v>
      </c>
      <c r="W45" s="172">
        <v>54</v>
      </c>
      <c r="X45" s="107" t="s">
        <v>283</v>
      </c>
      <c r="Y45" s="110" t="s">
        <v>283</v>
      </c>
      <c r="Z45" s="110" t="s">
        <v>283</v>
      </c>
      <c r="AA45" s="110" t="s">
        <v>283</v>
      </c>
      <c r="AB45" s="110">
        <v>1</v>
      </c>
      <c r="AC45" s="707">
        <v>2</v>
      </c>
    </row>
    <row r="46" spans="2:29" ht="6" customHeight="1">
      <c r="B46" s="168"/>
      <c r="C46" s="106"/>
      <c r="D46" s="110"/>
      <c r="E46" s="110"/>
      <c r="F46" s="110"/>
      <c r="G46" s="110"/>
      <c r="H46" s="110"/>
      <c r="I46" s="110"/>
      <c r="J46" s="110"/>
      <c r="K46" s="110"/>
      <c r="L46" s="110"/>
      <c r="M46" s="110"/>
      <c r="N46" s="110"/>
      <c r="O46" s="110"/>
      <c r="P46" s="110"/>
      <c r="Q46" s="706"/>
      <c r="R46" s="110"/>
      <c r="S46" s="110"/>
      <c r="T46" s="110"/>
      <c r="U46" s="110"/>
      <c r="V46" s="110"/>
      <c r="W46" s="172"/>
      <c r="X46" s="107"/>
      <c r="Y46" s="110"/>
      <c r="Z46" s="110"/>
      <c r="AA46" s="110"/>
      <c r="AB46" s="110"/>
      <c r="AC46" s="707"/>
    </row>
    <row r="47" spans="2:29" ht="13.5" customHeight="1">
      <c r="B47" s="168"/>
      <c r="C47" s="106" t="s">
        <v>100</v>
      </c>
      <c r="D47" s="110">
        <v>9</v>
      </c>
      <c r="E47" s="110">
        <v>5</v>
      </c>
      <c r="F47" s="110" t="s">
        <v>283</v>
      </c>
      <c r="G47" s="110" t="s">
        <v>283</v>
      </c>
      <c r="H47" s="110" t="s">
        <v>283</v>
      </c>
      <c r="I47" s="110" t="s">
        <v>283</v>
      </c>
      <c r="J47" s="110" t="s">
        <v>283</v>
      </c>
      <c r="K47" s="110">
        <v>1</v>
      </c>
      <c r="L47" s="110">
        <v>5</v>
      </c>
      <c r="M47" s="110" t="s">
        <v>283</v>
      </c>
      <c r="N47" s="110" t="s">
        <v>283</v>
      </c>
      <c r="O47" s="110" t="s">
        <v>283</v>
      </c>
      <c r="P47" s="110" t="s">
        <v>283</v>
      </c>
      <c r="Q47" s="706"/>
      <c r="R47" s="110" t="s">
        <v>283</v>
      </c>
      <c r="S47" s="110">
        <v>1</v>
      </c>
      <c r="T47" s="110">
        <v>1</v>
      </c>
      <c r="U47" s="110">
        <v>1</v>
      </c>
      <c r="V47" s="110">
        <v>1</v>
      </c>
      <c r="W47" s="172">
        <v>1</v>
      </c>
      <c r="X47" s="107" t="s">
        <v>283</v>
      </c>
      <c r="Y47" s="110" t="s">
        <v>283</v>
      </c>
      <c r="Z47" s="110" t="s">
        <v>283</v>
      </c>
      <c r="AA47" s="110" t="s">
        <v>283</v>
      </c>
      <c r="AB47" s="110" t="s">
        <v>283</v>
      </c>
      <c r="AC47" s="707" t="s">
        <v>283</v>
      </c>
    </row>
    <row r="48" spans="2:29" ht="13.5" customHeight="1">
      <c r="B48" s="168"/>
      <c r="C48" s="106" t="s">
        <v>101</v>
      </c>
      <c r="D48" s="110">
        <v>14</v>
      </c>
      <c r="E48" s="110">
        <v>10</v>
      </c>
      <c r="F48" s="110" t="s">
        <v>283</v>
      </c>
      <c r="G48" s="110" t="s">
        <v>283</v>
      </c>
      <c r="H48" s="110" t="s">
        <v>283</v>
      </c>
      <c r="I48" s="110" t="s">
        <v>283</v>
      </c>
      <c r="J48" s="110">
        <v>5</v>
      </c>
      <c r="K48" s="110">
        <v>1</v>
      </c>
      <c r="L48" s="110">
        <v>9</v>
      </c>
      <c r="M48" s="110">
        <v>1</v>
      </c>
      <c r="N48" s="110" t="s">
        <v>283</v>
      </c>
      <c r="O48" s="110" t="s">
        <v>283</v>
      </c>
      <c r="P48" s="110" t="s">
        <v>283</v>
      </c>
      <c r="Q48" s="706"/>
      <c r="R48" s="110" t="s">
        <v>283</v>
      </c>
      <c r="S48" s="110">
        <v>1</v>
      </c>
      <c r="T48" s="110">
        <v>1</v>
      </c>
      <c r="U48" s="110">
        <v>2</v>
      </c>
      <c r="V48" s="110">
        <v>3</v>
      </c>
      <c r="W48" s="172">
        <v>3</v>
      </c>
      <c r="X48" s="107" t="s">
        <v>283</v>
      </c>
      <c r="Y48" s="110" t="s">
        <v>283</v>
      </c>
      <c r="Z48" s="110" t="s">
        <v>283</v>
      </c>
      <c r="AA48" s="110" t="s">
        <v>283</v>
      </c>
      <c r="AB48" s="110" t="s">
        <v>283</v>
      </c>
      <c r="AC48" s="707" t="s">
        <v>283</v>
      </c>
    </row>
    <row r="49" spans="2:29" ht="13.5" customHeight="1">
      <c r="B49" s="168"/>
      <c r="C49" s="106" t="s">
        <v>102</v>
      </c>
      <c r="D49" s="110">
        <v>11</v>
      </c>
      <c r="E49" s="110">
        <v>10</v>
      </c>
      <c r="F49" s="110" t="s">
        <v>283</v>
      </c>
      <c r="G49" s="110" t="s">
        <v>283</v>
      </c>
      <c r="H49" s="110" t="s">
        <v>283</v>
      </c>
      <c r="I49" s="110" t="s">
        <v>283</v>
      </c>
      <c r="J49" s="110" t="s">
        <v>283</v>
      </c>
      <c r="K49" s="110" t="s">
        <v>283</v>
      </c>
      <c r="L49" s="110" t="s">
        <v>283</v>
      </c>
      <c r="M49" s="110" t="s">
        <v>283</v>
      </c>
      <c r="N49" s="110" t="s">
        <v>283</v>
      </c>
      <c r="O49" s="110" t="s">
        <v>283</v>
      </c>
      <c r="P49" s="110">
        <v>10</v>
      </c>
      <c r="Q49" s="706"/>
      <c r="R49" s="110" t="s">
        <v>283</v>
      </c>
      <c r="S49" s="110" t="s">
        <v>283</v>
      </c>
      <c r="T49" s="110" t="s">
        <v>283</v>
      </c>
      <c r="U49" s="110" t="s">
        <v>283</v>
      </c>
      <c r="V49" s="110" t="s">
        <v>283</v>
      </c>
      <c r="W49" s="172" t="s">
        <v>283</v>
      </c>
      <c r="X49" s="107" t="s">
        <v>283</v>
      </c>
      <c r="Y49" s="110" t="s">
        <v>283</v>
      </c>
      <c r="Z49" s="110" t="s">
        <v>283</v>
      </c>
      <c r="AA49" s="110" t="s">
        <v>283</v>
      </c>
      <c r="AB49" s="110" t="s">
        <v>283</v>
      </c>
      <c r="AC49" s="707" t="s">
        <v>283</v>
      </c>
    </row>
    <row r="50" spans="2:29" ht="13.5" customHeight="1">
      <c r="B50" s="168"/>
      <c r="C50" s="106" t="s">
        <v>103</v>
      </c>
      <c r="D50" s="110">
        <v>39</v>
      </c>
      <c r="E50" s="110">
        <v>30</v>
      </c>
      <c r="F50" s="110" t="s">
        <v>283</v>
      </c>
      <c r="G50" s="110" t="s">
        <v>283</v>
      </c>
      <c r="H50" s="110" t="s">
        <v>283</v>
      </c>
      <c r="I50" s="110">
        <v>16</v>
      </c>
      <c r="J50" s="110">
        <v>5</v>
      </c>
      <c r="K50" s="110">
        <v>4</v>
      </c>
      <c r="L50" s="110">
        <v>28</v>
      </c>
      <c r="M50" s="110">
        <v>2</v>
      </c>
      <c r="N50" s="110" t="s">
        <v>283</v>
      </c>
      <c r="O50" s="110" t="s">
        <v>283</v>
      </c>
      <c r="P50" s="110" t="s">
        <v>283</v>
      </c>
      <c r="Q50" s="706"/>
      <c r="R50" s="110" t="s">
        <v>283</v>
      </c>
      <c r="S50" s="110" t="s">
        <v>283</v>
      </c>
      <c r="T50" s="110">
        <v>1</v>
      </c>
      <c r="U50" s="110">
        <v>1</v>
      </c>
      <c r="V50" s="110">
        <v>7</v>
      </c>
      <c r="W50" s="172">
        <v>21</v>
      </c>
      <c r="X50" s="107" t="s">
        <v>283</v>
      </c>
      <c r="Y50" s="110" t="s">
        <v>283</v>
      </c>
      <c r="Z50" s="110" t="s">
        <v>283</v>
      </c>
      <c r="AA50" s="110" t="s">
        <v>283</v>
      </c>
      <c r="AB50" s="110" t="s">
        <v>283</v>
      </c>
      <c r="AC50" s="707" t="s">
        <v>283</v>
      </c>
    </row>
    <row r="51" spans="2:29" ht="13.5" customHeight="1">
      <c r="B51" s="168"/>
      <c r="C51" s="106" t="s">
        <v>104</v>
      </c>
      <c r="D51" s="110">
        <v>23</v>
      </c>
      <c r="E51" s="110">
        <v>18</v>
      </c>
      <c r="F51" s="110" t="s">
        <v>283</v>
      </c>
      <c r="G51" s="110" t="s">
        <v>283</v>
      </c>
      <c r="H51" s="110" t="s">
        <v>283</v>
      </c>
      <c r="I51" s="110">
        <v>11</v>
      </c>
      <c r="J51" s="110" t="s">
        <v>283</v>
      </c>
      <c r="K51" s="110">
        <v>3</v>
      </c>
      <c r="L51" s="110">
        <v>18</v>
      </c>
      <c r="M51" s="110" t="s">
        <v>283</v>
      </c>
      <c r="N51" s="110" t="s">
        <v>283</v>
      </c>
      <c r="O51" s="110" t="s">
        <v>283</v>
      </c>
      <c r="P51" s="110" t="s">
        <v>283</v>
      </c>
      <c r="Q51" s="706"/>
      <c r="R51" s="110" t="s">
        <v>283</v>
      </c>
      <c r="S51" s="110" t="s">
        <v>283</v>
      </c>
      <c r="T51" s="110" t="s">
        <v>283</v>
      </c>
      <c r="U51" s="110">
        <v>1</v>
      </c>
      <c r="V51" s="110">
        <v>5</v>
      </c>
      <c r="W51" s="172">
        <v>12</v>
      </c>
      <c r="X51" s="107" t="s">
        <v>283</v>
      </c>
      <c r="Y51" s="110" t="s">
        <v>283</v>
      </c>
      <c r="Z51" s="110" t="s">
        <v>283</v>
      </c>
      <c r="AA51" s="110" t="s">
        <v>283</v>
      </c>
      <c r="AB51" s="110" t="s">
        <v>283</v>
      </c>
      <c r="AC51" s="707" t="s">
        <v>283</v>
      </c>
    </row>
    <row r="52" spans="2:29" ht="6" customHeight="1">
      <c r="B52" s="168"/>
      <c r="C52" s="106"/>
      <c r="D52" s="110"/>
      <c r="E52" s="110"/>
      <c r="F52" s="110"/>
      <c r="G52" s="110"/>
      <c r="H52" s="110"/>
      <c r="I52" s="110"/>
      <c r="J52" s="110"/>
      <c r="K52" s="110"/>
      <c r="L52" s="110"/>
      <c r="M52" s="110"/>
      <c r="N52" s="110"/>
      <c r="O52" s="110"/>
      <c r="P52" s="110"/>
      <c r="Q52" s="706"/>
      <c r="R52" s="110"/>
      <c r="S52" s="110"/>
      <c r="T52" s="110"/>
      <c r="U52" s="110"/>
      <c r="V52" s="110"/>
      <c r="W52" s="172"/>
      <c r="X52" s="107"/>
      <c r="Y52" s="110"/>
      <c r="Z52" s="110"/>
      <c r="AA52" s="110"/>
      <c r="AB52" s="110"/>
      <c r="AC52" s="707"/>
    </row>
    <row r="53" spans="2:29" ht="13.5" customHeight="1">
      <c r="B53" s="168"/>
      <c r="C53" s="106" t="s">
        <v>105</v>
      </c>
      <c r="D53" s="110">
        <v>19</v>
      </c>
      <c r="E53" s="110">
        <v>14</v>
      </c>
      <c r="F53" s="110">
        <v>1</v>
      </c>
      <c r="G53" s="110" t="s">
        <v>283</v>
      </c>
      <c r="H53" s="110" t="s">
        <v>283</v>
      </c>
      <c r="I53" s="110" t="s">
        <v>283</v>
      </c>
      <c r="J53" s="110">
        <v>7</v>
      </c>
      <c r="K53" s="110">
        <v>1</v>
      </c>
      <c r="L53" s="110">
        <v>12</v>
      </c>
      <c r="M53" s="110">
        <v>1</v>
      </c>
      <c r="N53" s="110" t="s">
        <v>283</v>
      </c>
      <c r="O53" s="110" t="s">
        <v>283</v>
      </c>
      <c r="P53" s="110" t="s">
        <v>283</v>
      </c>
      <c r="Q53" s="706"/>
      <c r="R53" s="110" t="s">
        <v>283</v>
      </c>
      <c r="S53" s="110" t="s">
        <v>283</v>
      </c>
      <c r="T53" s="110" t="s">
        <v>283</v>
      </c>
      <c r="U53" s="110">
        <v>1</v>
      </c>
      <c r="V53" s="110">
        <v>4</v>
      </c>
      <c r="W53" s="172">
        <v>7</v>
      </c>
      <c r="X53" s="107" t="s">
        <v>283</v>
      </c>
      <c r="Y53" s="110" t="s">
        <v>283</v>
      </c>
      <c r="Z53" s="110" t="s">
        <v>283</v>
      </c>
      <c r="AA53" s="110" t="s">
        <v>283</v>
      </c>
      <c r="AB53" s="110" t="s">
        <v>283</v>
      </c>
      <c r="AC53" s="707">
        <v>2</v>
      </c>
    </row>
    <row r="54" spans="2:29" ht="13.5" customHeight="1">
      <c r="B54" s="168"/>
      <c r="C54" s="106" t="s">
        <v>106</v>
      </c>
      <c r="D54" s="110">
        <v>30</v>
      </c>
      <c r="E54" s="110">
        <v>19</v>
      </c>
      <c r="F54" s="110">
        <v>1</v>
      </c>
      <c r="G54" s="110" t="s">
        <v>283</v>
      </c>
      <c r="H54" s="110">
        <v>1</v>
      </c>
      <c r="I54" s="110">
        <v>6</v>
      </c>
      <c r="J54" s="110">
        <v>4</v>
      </c>
      <c r="K54" s="110">
        <v>4</v>
      </c>
      <c r="L54" s="110">
        <v>16</v>
      </c>
      <c r="M54" s="110">
        <v>1</v>
      </c>
      <c r="N54" s="110" t="s">
        <v>283</v>
      </c>
      <c r="O54" s="110" t="s">
        <v>283</v>
      </c>
      <c r="P54" s="110" t="s">
        <v>283</v>
      </c>
      <c r="Q54" s="706"/>
      <c r="R54" s="110" t="s">
        <v>283</v>
      </c>
      <c r="S54" s="110" t="s">
        <v>283</v>
      </c>
      <c r="T54" s="110">
        <v>1</v>
      </c>
      <c r="U54" s="110">
        <v>4</v>
      </c>
      <c r="V54" s="110">
        <v>6</v>
      </c>
      <c r="W54" s="172">
        <v>7</v>
      </c>
      <c r="X54" s="107" t="s">
        <v>283</v>
      </c>
      <c r="Y54" s="110" t="s">
        <v>283</v>
      </c>
      <c r="Z54" s="110" t="s">
        <v>283</v>
      </c>
      <c r="AA54" s="110" t="s">
        <v>283</v>
      </c>
      <c r="AB54" s="110" t="s">
        <v>283</v>
      </c>
      <c r="AC54" s="707">
        <v>1</v>
      </c>
    </row>
    <row r="55" spans="2:29" ht="13.5" customHeight="1">
      <c r="B55" s="168"/>
      <c r="C55" s="106" t="s">
        <v>107</v>
      </c>
      <c r="D55" s="110">
        <v>15</v>
      </c>
      <c r="E55" s="110">
        <v>11</v>
      </c>
      <c r="F55" s="110" t="s">
        <v>283</v>
      </c>
      <c r="G55" s="110" t="s">
        <v>283</v>
      </c>
      <c r="H55" s="110" t="s">
        <v>283</v>
      </c>
      <c r="I55" s="110">
        <v>2</v>
      </c>
      <c r="J55" s="110">
        <v>1</v>
      </c>
      <c r="K55" s="110">
        <v>2</v>
      </c>
      <c r="L55" s="110">
        <v>8</v>
      </c>
      <c r="M55" s="110">
        <v>2</v>
      </c>
      <c r="N55" s="110">
        <v>1</v>
      </c>
      <c r="O55" s="110" t="s">
        <v>283</v>
      </c>
      <c r="P55" s="110" t="s">
        <v>283</v>
      </c>
      <c r="Q55" s="706"/>
      <c r="R55" s="110" t="s">
        <v>283</v>
      </c>
      <c r="S55" s="110" t="s">
        <v>283</v>
      </c>
      <c r="T55" s="110" t="s">
        <v>283</v>
      </c>
      <c r="U55" s="110">
        <v>6</v>
      </c>
      <c r="V55" s="110">
        <v>1</v>
      </c>
      <c r="W55" s="172">
        <v>2</v>
      </c>
      <c r="X55" s="107" t="s">
        <v>283</v>
      </c>
      <c r="Y55" s="110" t="s">
        <v>283</v>
      </c>
      <c r="Z55" s="110" t="s">
        <v>283</v>
      </c>
      <c r="AA55" s="110">
        <v>2</v>
      </c>
      <c r="AB55" s="110" t="s">
        <v>283</v>
      </c>
      <c r="AC55" s="707" t="s">
        <v>283</v>
      </c>
    </row>
    <row r="56" spans="2:29" ht="13.5" customHeight="1">
      <c r="B56" s="168"/>
      <c r="C56" s="106" t="s">
        <v>108</v>
      </c>
      <c r="D56" s="110">
        <v>42</v>
      </c>
      <c r="E56" s="110">
        <v>23</v>
      </c>
      <c r="F56" s="110" t="s">
        <v>283</v>
      </c>
      <c r="G56" s="110" t="s">
        <v>283</v>
      </c>
      <c r="H56" s="110">
        <v>1</v>
      </c>
      <c r="I56" s="110">
        <v>4</v>
      </c>
      <c r="J56" s="110">
        <v>13</v>
      </c>
      <c r="K56" s="110">
        <v>1</v>
      </c>
      <c r="L56" s="110">
        <v>21</v>
      </c>
      <c r="M56" s="110">
        <v>1</v>
      </c>
      <c r="N56" s="110" t="s">
        <v>283</v>
      </c>
      <c r="O56" s="110" t="s">
        <v>283</v>
      </c>
      <c r="P56" s="110" t="s">
        <v>283</v>
      </c>
      <c r="Q56" s="706"/>
      <c r="R56" s="110" t="s">
        <v>283</v>
      </c>
      <c r="S56" s="110" t="s">
        <v>283</v>
      </c>
      <c r="T56" s="110" t="s">
        <v>283</v>
      </c>
      <c r="U56" s="110">
        <v>2</v>
      </c>
      <c r="V56" s="110">
        <v>9</v>
      </c>
      <c r="W56" s="172">
        <v>11</v>
      </c>
      <c r="X56" s="107" t="s">
        <v>283</v>
      </c>
      <c r="Y56" s="110" t="s">
        <v>283</v>
      </c>
      <c r="Z56" s="110" t="s">
        <v>283</v>
      </c>
      <c r="AA56" s="110" t="s">
        <v>283</v>
      </c>
      <c r="AB56" s="110" t="s">
        <v>283</v>
      </c>
      <c r="AC56" s="707">
        <v>1</v>
      </c>
    </row>
    <row r="57" spans="2:29" ht="13.5" customHeight="1">
      <c r="B57" s="168"/>
      <c r="C57" s="106" t="s">
        <v>109</v>
      </c>
      <c r="D57" s="110">
        <v>41</v>
      </c>
      <c r="E57" s="110">
        <v>37</v>
      </c>
      <c r="F57" s="110" t="s">
        <v>283</v>
      </c>
      <c r="G57" s="110" t="s">
        <v>283</v>
      </c>
      <c r="H57" s="110" t="s">
        <v>283</v>
      </c>
      <c r="I57" s="110">
        <v>7</v>
      </c>
      <c r="J57" s="110">
        <v>10</v>
      </c>
      <c r="K57" s="110">
        <v>5</v>
      </c>
      <c r="L57" s="110">
        <v>25</v>
      </c>
      <c r="M57" s="110">
        <v>1</v>
      </c>
      <c r="N57" s="110">
        <v>11</v>
      </c>
      <c r="O57" s="110" t="s">
        <v>283</v>
      </c>
      <c r="P57" s="110" t="s">
        <v>283</v>
      </c>
      <c r="Q57" s="706"/>
      <c r="R57" s="110" t="s">
        <v>283</v>
      </c>
      <c r="S57" s="110">
        <v>1</v>
      </c>
      <c r="T57" s="110">
        <v>3</v>
      </c>
      <c r="U57" s="110">
        <v>8</v>
      </c>
      <c r="V57" s="110">
        <v>13</v>
      </c>
      <c r="W57" s="172">
        <v>12</v>
      </c>
      <c r="X57" s="107" t="s">
        <v>283</v>
      </c>
      <c r="Y57" s="110" t="s">
        <v>283</v>
      </c>
      <c r="Z57" s="110" t="s">
        <v>283</v>
      </c>
      <c r="AA57" s="110" t="s">
        <v>283</v>
      </c>
      <c r="AB57" s="110" t="s">
        <v>283</v>
      </c>
      <c r="AC57" s="707" t="s">
        <v>283</v>
      </c>
    </row>
    <row r="58" spans="2:29" ht="13.5" customHeight="1">
      <c r="B58" s="168"/>
      <c r="C58" s="106" t="s">
        <v>110</v>
      </c>
      <c r="D58" s="110">
        <v>16</v>
      </c>
      <c r="E58" s="110">
        <v>11</v>
      </c>
      <c r="F58" s="110" t="s">
        <v>283</v>
      </c>
      <c r="G58" s="110" t="s">
        <v>283</v>
      </c>
      <c r="H58" s="110">
        <v>3</v>
      </c>
      <c r="I58" s="110">
        <v>1</v>
      </c>
      <c r="J58" s="110">
        <v>1</v>
      </c>
      <c r="K58" s="110">
        <v>1</v>
      </c>
      <c r="L58" s="110">
        <v>6</v>
      </c>
      <c r="M58" s="110">
        <v>2</v>
      </c>
      <c r="N58" s="110" t="s">
        <v>283</v>
      </c>
      <c r="O58" s="110" t="s">
        <v>283</v>
      </c>
      <c r="P58" s="110" t="s">
        <v>283</v>
      </c>
      <c r="Q58" s="706"/>
      <c r="R58" s="110" t="s">
        <v>283</v>
      </c>
      <c r="S58" s="110">
        <v>1</v>
      </c>
      <c r="T58" s="110">
        <v>2</v>
      </c>
      <c r="U58" s="110" t="s">
        <v>283</v>
      </c>
      <c r="V58" s="110">
        <v>2</v>
      </c>
      <c r="W58" s="172">
        <v>6</v>
      </c>
      <c r="X58" s="107" t="s">
        <v>283</v>
      </c>
      <c r="Y58" s="110" t="s">
        <v>283</v>
      </c>
      <c r="Z58" s="110" t="s">
        <v>283</v>
      </c>
      <c r="AA58" s="110" t="s">
        <v>283</v>
      </c>
      <c r="AB58" s="110" t="s">
        <v>283</v>
      </c>
      <c r="AC58" s="707" t="s">
        <v>283</v>
      </c>
    </row>
    <row r="59" spans="2:29" ht="13.5" customHeight="1">
      <c r="B59" s="168"/>
      <c r="C59" s="106" t="s">
        <v>111</v>
      </c>
      <c r="D59" s="110">
        <v>19</v>
      </c>
      <c r="E59" s="110">
        <v>15</v>
      </c>
      <c r="F59" s="110">
        <v>1</v>
      </c>
      <c r="G59" s="110" t="s">
        <v>283</v>
      </c>
      <c r="H59" s="110" t="s">
        <v>283</v>
      </c>
      <c r="I59" s="110">
        <v>6</v>
      </c>
      <c r="J59" s="110">
        <v>6</v>
      </c>
      <c r="K59" s="110" t="s">
        <v>283</v>
      </c>
      <c r="L59" s="110">
        <v>12</v>
      </c>
      <c r="M59" s="110" t="s">
        <v>283</v>
      </c>
      <c r="N59" s="110">
        <v>2</v>
      </c>
      <c r="O59" s="110" t="s">
        <v>283</v>
      </c>
      <c r="P59" s="110" t="s">
        <v>283</v>
      </c>
      <c r="Q59" s="706"/>
      <c r="R59" s="110" t="s">
        <v>283</v>
      </c>
      <c r="S59" s="110">
        <v>1</v>
      </c>
      <c r="T59" s="110">
        <v>1</v>
      </c>
      <c r="U59" s="110">
        <v>2</v>
      </c>
      <c r="V59" s="110">
        <v>3</v>
      </c>
      <c r="W59" s="172">
        <v>5</v>
      </c>
      <c r="X59" s="107" t="s">
        <v>283</v>
      </c>
      <c r="Y59" s="110" t="s">
        <v>283</v>
      </c>
      <c r="Z59" s="110" t="s">
        <v>283</v>
      </c>
      <c r="AA59" s="110" t="s">
        <v>283</v>
      </c>
      <c r="AB59" s="110">
        <v>1</v>
      </c>
      <c r="AC59" s="707">
        <v>2</v>
      </c>
    </row>
    <row r="60" spans="2:29" ht="13.5" customHeight="1">
      <c r="B60" s="168"/>
      <c r="C60" s="106" t="s">
        <v>112</v>
      </c>
      <c r="D60" s="110">
        <v>230</v>
      </c>
      <c r="E60" s="110">
        <v>204</v>
      </c>
      <c r="F60" s="110" t="s">
        <v>283</v>
      </c>
      <c r="G60" s="110">
        <v>10</v>
      </c>
      <c r="H60" s="110" t="s">
        <v>283</v>
      </c>
      <c r="I60" s="110">
        <v>82</v>
      </c>
      <c r="J60" s="110">
        <v>33</v>
      </c>
      <c r="K60" s="110">
        <v>34</v>
      </c>
      <c r="L60" s="110">
        <v>178</v>
      </c>
      <c r="M60" s="110">
        <v>9</v>
      </c>
      <c r="N60" s="110">
        <v>3</v>
      </c>
      <c r="O60" s="110">
        <v>4</v>
      </c>
      <c r="P60" s="110" t="s">
        <v>283</v>
      </c>
      <c r="Q60" s="706"/>
      <c r="R60" s="110">
        <v>1</v>
      </c>
      <c r="S60" s="110">
        <v>3</v>
      </c>
      <c r="T60" s="110">
        <v>16</v>
      </c>
      <c r="U60" s="110">
        <v>53</v>
      </c>
      <c r="V60" s="110">
        <v>65</v>
      </c>
      <c r="W60" s="172">
        <v>65</v>
      </c>
      <c r="X60" s="107" t="s">
        <v>283</v>
      </c>
      <c r="Y60" s="110" t="s">
        <v>283</v>
      </c>
      <c r="Z60" s="110" t="s">
        <v>283</v>
      </c>
      <c r="AA60" s="110" t="s">
        <v>283</v>
      </c>
      <c r="AB60" s="110">
        <v>1</v>
      </c>
      <c r="AC60" s="707" t="s">
        <v>283</v>
      </c>
    </row>
    <row r="61" spans="2:29" ht="13.5" customHeight="1">
      <c r="B61" s="168"/>
      <c r="C61" s="106" t="s">
        <v>113</v>
      </c>
      <c r="D61" s="110">
        <v>43</v>
      </c>
      <c r="E61" s="110">
        <v>30</v>
      </c>
      <c r="F61" s="110" t="s">
        <v>283</v>
      </c>
      <c r="G61" s="110" t="s">
        <v>283</v>
      </c>
      <c r="H61" s="110" t="s">
        <v>283</v>
      </c>
      <c r="I61" s="110">
        <v>9</v>
      </c>
      <c r="J61" s="110">
        <v>4</v>
      </c>
      <c r="K61" s="110">
        <v>12</v>
      </c>
      <c r="L61" s="110">
        <v>29</v>
      </c>
      <c r="M61" s="110">
        <v>1</v>
      </c>
      <c r="N61" s="110" t="s">
        <v>283</v>
      </c>
      <c r="O61" s="110" t="s">
        <v>283</v>
      </c>
      <c r="P61" s="110" t="s">
        <v>283</v>
      </c>
      <c r="Q61" s="706"/>
      <c r="R61" s="110" t="s">
        <v>283</v>
      </c>
      <c r="S61" s="110" t="s">
        <v>283</v>
      </c>
      <c r="T61" s="110">
        <v>1</v>
      </c>
      <c r="U61" s="110">
        <v>2</v>
      </c>
      <c r="V61" s="110">
        <v>8</v>
      </c>
      <c r="W61" s="172">
        <v>18</v>
      </c>
      <c r="X61" s="107" t="s">
        <v>283</v>
      </c>
      <c r="Y61" s="110" t="s">
        <v>283</v>
      </c>
      <c r="Z61" s="110" t="s">
        <v>283</v>
      </c>
      <c r="AA61" s="110" t="s">
        <v>283</v>
      </c>
      <c r="AB61" s="110" t="s">
        <v>283</v>
      </c>
      <c r="AC61" s="707">
        <v>1</v>
      </c>
    </row>
    <row r="62" spans="2:29" ht="13.5" customHeight="1">
      <c r="B62" s="168"/>
      <c r="C62" s="106" t="s">
        <v>114</v>
      </c>
      <c r="D62" s="110">
        <v>16</v>
      </c>
      <c r="E62" s="110">
        <v>16</v>
      </c>
      <c r="F62" s="110" t="s">
        <v>283</v>
      </c>
      <c r="G62" s="110" t="s">
        <v>283</v>
      </c>
      <c r="H62" s="110" t="s">
        <v>283</v>
      </c>
      <c r="I62" s="110">
        <v>6</v>
      </c>
      <c r="J62" s="110">
        <v>2</v>
      </c>
      <c r="K62" s="110" t="s">
        <v>283</v>
      </c>
      <c r="L62" s="110">
        <v>15</v>
      </c>
      <c r="M62" s="110">
        <v>1</v>
      </c>
      <c r="N62" s="110" t="s">
        <v>283</v>
      </c>
      <c r="O62" s="110" t="s">
        <v>283</v>
      </c>
      <c r="P62" s="110" t="s">
        <v>283</v>
      </c>
      <c r="Q62" s="706"/>
      <c r="R62" s="110" t="s">
        <v>283</v>
      </c>
      <c r="S62" s="110" t="s">
        <v>283</v>
      </c>
      <c r="T62" s="110" t="s">
        <v>283</v>
      </c>
      <c r="U62" s="110">
        <v>2</v>
      </c>
      <c r="V62" s="110">
        <v>2</v>
      </c>
      <c r="W62" s="172">
        <v>12</v>
      </c>
      <c r="X62" s="107" t="s">
        <v>283</v>
      </c>
      <c r="Y62" s="110" t="s">
        <v>283</v>
      </c>
      <c r="Z62" s="110" t="s">
        <v>283</v>
      </c>
      <c r="AA62" s="110" t="s">
        <v>283</v>
      </c>
      <c r="AB62" s="110" t="s">
        <v>283</v>
      </c>
      <c r="AC62" s="707" t="s">
        <v>283</v>
      </c>
    </row>
    <row r="63" spans="2:29" ht="13.5" customHeight="1">
      <c r="B63" s="168"/>
      <c r="C63" s="106" t="s">
        <v>115</v>
      </c>
      <c r="D63" s="110">
        <v>14</v>
      </c>
      <c r="E63" s="110">
        <v>11</v>
      </c>
      <c r="F63" s="110" t="s">
        <v>283</v>
      </c>
      <c r="G63" s="110" t="s">
        <v>283</v>
      </c>
      <c r="H63" s="110" t="s">
        <v>283</v>
      </c>
      <c r="I63" s="110">
        <v>2</v>
      </c>
      <c r="J63" s="110">
        <v>3</v>
      </c>
      <c r="K63" s="110">
        <v>2</v>
      </c>
      <c r="L63" s="110">
        <v>11</v>
      </c>
      <c r="M63" s="110" t="s">
        <v>283</v>
      </c>
      <c r="N63" s="110" t="s">
        <v>283</v>
      </c>
      <c r="O63" s="110" t="s">
        <v>283</v>
      </c>
      <c r="P63" s="110" t="s">
        <v>283</v>
      </c>
      <c r="Q63" s="706"/>
      <c r="R63" s="110" t="s">
        <v>283</v>
      </c>
      <c r="S63" s="110">
        <v>2</v>
      </c>
      <c r="T63" s="110">
        <v>1</v>
      </c>
      <c r="U63" s="110" t="s">
        <v>283</v>
      </c>
      <c r="V63" s="110">
        <v>4</v>
      </c>
      <c r="W63" s="172">
        <v>3</v>
      </c>
      <c r="X63" s="107" t="s">
        <v>283</v>
      </c>
      <c r="Y63" s="110" t="s">
        <v>283</v>
      </c>
      <c r="Z63" s="110" t="s">
        <v>283</v>
      </c>
      <c r="AA63" s="110" t="s">
        <v>283</v>
      </c>
      <c r="AB63" s="110" t="s">
        <v>283</v>
      </c>
      <c r="AC63" s="707">
        <v>1</v>
      </c>
    </row>
    <row r="64" spans="2:29" ht="13.5" customHeight="1">
      <c r="B64" s="176"/>
      <c r="C64" s="112" t="s">
        <v>116</v>
      </c>
      <c r="D64" s="708">
        <v>9</v>
      </c>
      <c r="E64" s="708">
        <v>5</v>
      </c>
      <c r="F64" s="708" t="s">
        <v>283</v>
      </c>
      <c r="G64" s="708">
        <v>1</v>
      </c>
      <c r="H64" s="708" t="s">
        <v>283</v>
      </c>
      <c r="I64" s="708">
        <v>2</v>
      </c>
      <c r="J64" s="708">
        <v>1</v>
      </c>
      <c r="K64" s="708" t="s">
        <v>283</v>
      </c>
      <c r="L64" s="708">
        <v>4</v>
      </c>
      <c r="M64" s="708" t="s">
        <v>283</v>
      </c>
      <c r="N64" s="708" t="s">
        <v>283</v>
      </c>
      <c r="O64" s="708" t="s">
        <v>283</v>
      </c>
      <c r="P64" s="708" t="s">
        <v>283</v>
      </c>
      <c r="Q64" s="706"/>
      <c r="R64" s="708" t="s">
        <v>283</v>
      </c>
      <c r="S64" s="708" t="s">
        <v>283</v>
      </c>
      <c r="T64" s="708" t="s">
        <v>283</v>
      </c>
      <c r="U64" s="708">
        <v>2</v>
      </c>
      <c r="V64" s="708">
        <v>3</v>
      </c>
      <c r="W64" s="709" t="s">
        <v>283</v>
      </c>
      <c r="X64" s="113" t="s">
        <v>283</v>
      </c>
      <c r="Y64" s="708" t="s">
        <v>283</v>
      </c>
      <c r="Z64" s="708" t="s">
        <v>283</v>
      </c>
      <c r="AA64" s="708" t="s">
        <v>283</v>
      </c>
      <c r="AB64" s="708" t="s">
        <v>283</v>
      </c>
      <c r="AC64" s="710" t="s">
        <v>283</v>
      </c>
    </row>
    <row r="65" spans="2:12" ht="13.5">
      <c r="B65" s="355" t="s">
        <v>747</v>
      </c>
      <c r="C65"/>
      <c r="G65" s="91"/>
      <c r="H65" s="91"/>
      <c r="I65" s="91"/>
      <c r="J65" s="91"/>
      <c r="K65" s="91"/>
      <c r="L65" s="91"/>
    </row>
    <row r="66" spans="2:12" ht="13.5">
      <c r="B66" s="355" t="s">
        <v>748</v>
      </c>
      <c r="C66"/>
      <c r="G66" s="91"/>
      <c r="H66" s="91"/>
      <c r="I66" s="91"/>
      <c r="J66" s="91"/>
      <c r="K66" s="91"/>
      <c r="L66" s="91"/>
    </row>
    <row r="67" spans="7:12" ht="13.5">
      <c r="G67" s="91"/>
      <c r="H67" s="91"/>
      <c r="I67" s="91"/>
      <c r="J67" s="91"/>
      <c r="K67" s="91"/>
      <c r="L67" s="91"/>
    </row>
    <row r="68" spans="7:12" ht="13.5">
      <c r="G68" s="91"/>
      <c r="H68" s="91"/>
      <c r="I68" s="91"/>
      <c r="J68" s="91"/>
      <c r="K68" s="91"/>
      <c r="L68" s="91"/>
    </row>
  </sheetData>
  <mergeCells count="7">
    <mergeCell ref="N4:N5"/>
    <mergeCell ref="O4:O5"/>
    <mergeCell ref="P4:P5"/>
    <mergeCell ref="F4:F5"/>
    <mergeCell ref="G4:G5"/>
    <mergeCell ref="H4:H5"/>
    <mergeCell ref="M4:M5"/>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B1:H38"/>
  <sheetViews>
    <sheetView workbookViewId="0" topLeftCell="A1">
      <selection activeCell="A1" sqref="A1"/>
    </sheetView>
  </sheetViews>
  <sheetFormatPr defaultColWidth="9.00390625" defaultRowHeight="13.5"/>
  <cols>
    <col min="1" max="1" width="2.625" style="35" customWidth="1"/>
    <col min="2" max="2" width="17.625" style="35" customWidth="1"/>
    <col min="3" max="4" width="14.125" style="35" customWidth="1"/>
    <col min="5" max="6" width="12.625" style="35" customWidth="1"/>
    <col min="7" max="7" width="9.00390625" style="35" customWidth="1"/>
    <col min="8" max="8" width="14.125" style="35" customWidth="1"/>
    <col min="9" max="16384" width="9.00390625" style="35" customWidth="1"/>
  </cols>
  <sheetData>
    <row r="1" ht="14.25">
      <c r="B1" s="147" t="s">
        <v>749</v>
      </c>
    </row>
    <row r="2" ht="15" customHeight="1">
      <c r="H2" s="226" t="s">
        <v>750</v>
      </c>
    </row>
    <row r="3" spans="2:8" ht="24.75" customHeight="1">
      <c r="B3" s="711" t="s">
        <v>751</v>
      </c>
      <c r="C3" s="183" t="s">
        <v>752</v>
      </c>
      <c r="D3" s="184"/>
      <c r="E3" s="712" t="s">
        <v>753</v>
      </c>
      <c r="F3" s="713"/>
      <c r="G3" s="714" t="s">
        <v>754</v>
      </c>
      <c r="H3" s="715" t="s">
        <v>755</v>
      </c>
    </row>
    <row r="4" spans="2:8" ht="24.75" customHeight="1">
      <c r="B4" s="566"/>
      <c r="C4" s="716" t="s">
        <v>756</v>
      </c>
      <c r="D4" s="716" t="s">
        <v>757</v>
      </c>
      <c r="E4" s="92" t="s">
        <v>695</v>
      </c>
      <c r="F4" s="92" t="s">
        <v>758</v>
      </c>
      <c r="G4" s="92" t="s">
        <v>759</v>
      </c>
      <c r="H4" s="717" t="s">
        <v>760</v>
      </c>
    </row>
    <row r="5" spans="2:8" ht="21" customHeight="1">
      <c r="B5" s="382" t="s">
        <v>761</v>
      </c>
      <c r="C5" s="427"/>
      <c r="D5" s="427"/>
      <c r="E5" s="427"/>
      <c r="F5" s="427"/>
      <c r="G5" s="427"/>
      <c r="H5" s="456"/>
    </row>
    <row r="6" spans="2:8" ht="18" customHeight="1">
      <c r="B6" s="718" t="s">
        <v>762</v>
      </c>
      <c r="C6" s="204">
        <v>519856</v>
      </c>
      <c r="D6" s="204">
        <v>495460</v>
      </c>
      <c r="E6" s="204">
        <v>24396</v>
      </c>
      <c r="F6" s="719">
        <v>4.923909094578775</v>
      </c>
      <c r="G6" s="719">
        <v>112</v>
      </c>
      <c r="H6" s="720">
        <v>4639.9</v>
      </c>
    </row>
    <row r="7" spans="2:8" ht="18" customHeight="1">
      <c r="B7" s="718" t="s">
        <v>763</v>
      </c>
      <c r="C7" s="204">
        <v>502152</v>
      </c>
      <c r="D7" s="204">
        <v>479459</v>
      </c>
      <c r="E7" s="204">
        <v>22693</v>
      </c>
      <c r="F7" s="643">
        <v>4.733042867064754</v>
      </c>
      <c r="G7" s="313">
        <v>107.3</v>
      </c>
      <c r="H7" s="720">
        <v>4679</v>
      </c>
    </row>
    <row r="8" spans="2:8" ht="18" customHeight="1">
      <c r="B8" s="718" t="s">
        <v>764</v>
      </c>
      <c r="C8" s="204">
        <v>17704</v>
      </c>
      <c r="D8" s="204">
        <v>16001</v>
      </c>
      <c r="E8" s="204">
        <v>1703</v>
      </c>
      <c r="F8" s="643">
        <v>10.64308480719955</v>
      </c>
      <c r="G8" s="313">
        <v>4.7</v>
      </c>
      <c r="H8" s="720">
        <v>3750.8</v>
      </c>
    </row>
    <row r="9" spans="2:8" ht="15" customHeight="1">
      <c r="B9" s="718" t="s">
        <v>765</v>
      </c>
      <c r="C9" s="204">
        <v>176475</v>
      </c>
      <c r="D9" s="204">
        <v>168520</v>
      </c>
      <c r="E9" s="204">
        <v>7955</v>
      </c>
      <c r="F9" s="643">
        <v>4.720507951578448</v>
      </c>
      <c r="G9" s="313">
        <v>30.5</v>
      </c>
      <c r="H9" s="720">
        <v>5782.3</v>
      </c>
    </row>
    <row r="10" spans="2:8" ht="15" customHeight="1">
      <c r="B10" s="718" t="s">
        <v>766</v>
      </c>
      <c r="C10" s="204">
        <v>51598</v>
      </c>
      <c r="D10" s="204">
        <v>51874</v>
      </c>
      <c r="E10" s="204">
        <v>-276</v>
      </c>
      <c r="F10" s="643">
        <v>-0.532058449319505</v>
      </c>
      <c r="G10" s="313">
        <v>12.7</v>
      </c>
      <c r="H10" s="720">
        <v>4053.3</v>
      </c>
    </row>
    <row r="11" spans="2:8" ht="15" customHeight="1">
      <c r="B11" s="718" t="s">
        <v>767</v>
      </c>
      <c r="C11" s="204">
        <v>64354</v>
      </c>
      <c r="D11" s="204">
        <v>61498</v>
      </c>
      <c r="E11" s="204">
        <v>2856</v>
      </c>
      <c r="F11" s="643">
        <v>4.6440534651533385</v>
      </c>
      <c r="G11" s="313">
        <v>13.7</v>
      </c>
      <c r="H11" s="720">
        <v>4693.3</v>
      </c>
    </row>
    <row r="12" spans="2:8" ht="15" customHeight="1">
      <c r="B12" s="721" t="s">
        <v>768</v>
      </c>
      <c r="C12" s="204">
        <v>59295</v>
      </c>
      <c r="D12" s="204">
        <v>56159</v>
      </c>
      <c r="E12" s="204">
        <v>3136</v>
      </c>
      <c r="F12" s="643">
        <v>5.584145016827223</v>
      </c>
      <c r="G12" s="313">
        <v>12.6</v>
      </c>
      <c r="H12" s="720">
        <v>4717.2</v>
      </c>
    </row>
    <row r="13" spans="2:8" ht="15" customHeight="1">
      <c r="B13" s="721" t="s">
        <v>769</v>
      </c>
      <c r="C13" s="204">
        <v>5059</v>
      </c>
      <c r="D13" s="204">
        <v>5339</v>
      </c>
      <c r="E13" s="204">
        <v>-280</v>
      </c>
      <c r="F13" s="643">
        <v>-5.244427795467316</v>
      </c>
      <c r="G13" s="313">
        <v>1.1</v>
      </c>
      <c r="H13" s="720">
        <v>4477</v>
      </c>
    </row>
    <row r="14" spans="2:8" ht="15" customHeight="1">
      <c r="B14" s="718" t="s">
        <v>770</v>
      </c>
      <c r="C14" s="204">
        <v>67909</v>
      </c>
      <c r="D14" s="204">
        <v>68137</v>
      </c>
      <c r="E14" s="204">
        <v>-228</v>
      </c>
      <c r="F14" s="643">
        <v>-0.33461995685163715</v>
      </c>
      <c r="G14" s="313">
        <v>15.8</v>
      </c>
      <c r="H14" s="720">
        <v>4289.9</v>
      </c>
    </row>
    <row r="15" spans="2:8" ht="15" customHeight="1">
      <c r="B15" s="721" t="s">
        <v>768</v>
      </c>
      <c r="C15" s="204">
        <v>61512</v>
      </c>
      <c r="D15" s="204">
        <v>61635</v>
      </c>
      <c r="E15" s="204">
        <v>-123</v>
      </c>
      <c r="F15" s="643">
        <v>-0.1995619372110002</v>
      </c>
      <c r="G15" s="313">
        <v>14.7</v>
      </c>
      <c r="H15" s="720">
        <v>4173.1</v>
      </c>
    </row>
    <row r="16" spans="2:8" ht="15" customHeight="1">
      <c r="B16" s="721" t="s">
        <v>769</v>
      </c>
      <c r="C16" s="204">
        <v>6397</v>
      </c>
      <c r="D16" s="204">
        <v>6502</v>
      </c>
      <c r="E16" s="204">
        <v>-105</v>
      </c>
      <c r="F16" s="643">
        <v>-1.6148877268532758</v>
      </c>
      <c r="G16" s="313">
        <v>1.1</v>
      </c>
      <c r="H16" s="720">
        <v>5868.8</v>
      </c>
    </row>
    <row r="17" spans="2:8" ht="15" customHeight="1">
      <c r="B17" s="718" t="s">
        <v>771</v>
      </c>
      <c r="C17" s="204">
        <v>20444</v>
      </c>
      <c r="D17" s="204">
        <v>20773</v>
      </c>
      <c r="E17" s="204">
        <v>-329</v>
      </c>
      <c r="F17" s="643">
        <v>-1.5837866461271843</v>
      </c>
      <c r="G17" s="313">
        <v>4.3</v>
      </c>
      <c r="H17" s="720">
        <v>4710.6</v>
      </c>
    </row>
    <row r="18" spans="2:8" ht="15" customHeight="1">
      <c r="B18" s="718" t="s">
        <v>772</v>
      </c>
      <c r="C18" s="204">
        <v>18636</v>
      </c>
      <c r="D18" s="204">
        <v>13609</v>
      </c>
      <c r="E18" s="204">
        <v>5027</v>
      </c>
      <c r="F18" s="643">
        <v>36.93879050628261</v>
      </c>
      <c r="G18" s="313">
        <v>4.7</v>
      </c>
      <c r="H18" s="720">
        <v>3956.7</v>
      </c>
    </row>
    <row r="19" spans="2:8" ht="15" customHeight="1">
      <c r="B19" s="718" t="s">
        <v>773</v>
      </c>
      <c r="C19" s="204">
        <v>17327</v>
      </c>
      <c r="D19" s="204">
        <v>14231</v>
      </c>
      <c r="E19" s="204">
        <v>3096</v>
      </c>
      <c r="F19" s="643">
        <v>21.755322886655893</v>
      </c>
      <c r="G19" s="313">
        <v>3.4</v>
      </c>
      <c r="H19" s="720">
        <v>5036.9</v>
      </c>
    </row>
    <row r="20" spans="2:8" ht="15" customHeight="1">
      <c r="B20" s="718" t="s">
        <v>774</v>
      </c>
      <c r="C20" s="204">
        <v>7900</v>
      </c>
      <c r="D20" s="204">
        <v>8108</v>
      </c>
      <c r="E20" s="204">
        <v>-208</v>
      </c>
      <c r="F20" s="643">
        <v>-2.5653675382338434</v>
      </c>
      <c r="G20" s="719">
        <v>2</v>
      </c>
      <c r="H20" s="720">
        <v>3872.5</v>
      </c>
    </row>
    <row r="21" spans="2:8" ht="15" customHeight="1">
      <c r="B21" s="718" t="s">
        <v>775</v>
      </c>
      <c r="C21" s="204">
        <v>12516</v>
      </c>
      <c r="D21" s="204">
        <v>12341</v>
      </c>
      <c r="E21" s="204">
        <v>175</v>
      </c>
      <c r="F21" s="643">
        <v>1.4180374361883155</v>
      </c>
      <c r="G21" s="313">
        <v>3.7</v>
      </c>
      <c r="H21" s="720">
        <v>3401.1</v>
      </c>
    </row>
    <row r="22" spans="2:8" ht="15" customHeight="1">
      <c r="B22" s="718" t="s">
        <v>776</v>
      </c>
      <c r="C22" s="204">
        <v>34360</v>
      </c>
      <c r="D22" s="204">
        <v>29955</v>
      </c>
      <c r="E22" s="204">
        <v>4405</v>
      </c>
      <c r="F22" s="643">
        <v>14.705391420464029</v>
      </c>
      <c r="G22" s="313">
        <v>7.3</v>
      </c>
      <c r="H22" s="720">
        <v>4700.4</v>
      </c>
    </row>
    <row r="23" spans="2:8" ht="15" customHeight="1">
      <c r="B23" s="721" t="s">
        <v>768</v>
      </c>
      <c r="C23" s="204">
        <v>24902</v>
      </c>
      <c r="D23" s="204">
        <v>23372</v>
      </c>
      <c r="E23" s="204">
        <v>1530</v>
      </c>
      <c r="F23" s="643">
        <v>6.546294711620742</v>
      </c>
      <c r="G23" s="313">
        <v>5.2</v>
      </c>
      <c r="H23" s="720">
        <v>4826</v>
      </c>
    </row>
    <row r="24" spans="2:8" ht="15" customHeight="1">
      <c r="B24" s="721" t="s">
        <v>769</v>
      </c>
      <c r="C24" s="204">
        <v>9458</v>
      </c>
      <c r="D24" s="204">
        <v>6583</v>
      </c>
      <c r="E24" s="204">
        <v>2875</v>
      </c>
      <c r="F24" s="643">
        <v>43.67309737201884</v>
      </c>
      <c r="G24" s="313">
        <v>2.1</v>
      </c>
      <c r="H24" s="720">
        <v>4419.6</v>
      </c>
    </row>
    <row r="25" spans="2:8" ht="15" customHeight="1">
      <c r="B25" s="718" t="s">
        <v>777</v>
      </c>
      <c r="C25" s="204">
        <v>11048</v>
      </c>
      <c r="D25" s="204">
        <v>11110</v>
      </c>
      <c r="E25" s="204">
        <v>-62</v>
      </c>
      <c r="F25" s="643">
        <v>-0.5580558055805581</v>
      </c>
      <c r="G25" s="313">
        <v>4.3</v>
      </c>
      <c r="H25" s="720">
        <v>2557.4</v>
      </c>
    </row>
    <row r="26" spans="2:8" ht="15" customHeight="1">
      <c r="B26" s="721" t="s">
        <v>768</v>
      </c>
      <c r="C26" s="204">
        <v>5923</v>
      </c>
      <c r="D26" s="204">
        <v>5845</v>
      </c>
      <c r="E26" s="204">
        <v>78</v>
      </c>
      <c r="F26" s="643">
        <v>1.3344739093242086</v>
      </c>
      <c r="G26" s="313">
        <v>1.7</v>
      </c>
      <c r="H26" s="720">
        <v>3589.7</v>
      </c>
    </row>
    <row r="27" spans="2:8" ht="15" customHeight="1">
      <c r="B27" s="721" t="s">
        <v>769</v>
      </c>
      <c r="C27" s="204">
        <v>5125</v>
      </c>
      <c r="D27" s="204">
        <v>5265</v>
      </c>
      <c r="E27" s="204">
        <v>-140</v>
      </c>
      <c r="F27" s="643">
        <v>-2.6590693257359925</v>
      </c>
      <c r="G27" s="313">
        <v>2.7</v>
      </c>
      <c r="H27" s="720">
        <v>1926.7</v>
      </c>
    </row>
    <row r="28" spans="2:8" ht="15" customHeight="1">
      <c r="B28" s="718" t="s">
        <v>778</v>
      </c>
      <c r="C28" s="204">
        <v>5285</v>
      </c>
      <c r="D28" s="204">
        <v>5402</v>
      </c>
      <c r="E28" s="204">
        <v>-117</v>
      </c>
      <c r="F28" s="643">
        <v>-2.165864494631618</v>
      </c>
      <c r="G28" s="313">
        <v>1.3</v>
      </c>
      <c r="H28" s="720">
        <v>4034.4</v>
      </c>
    </row>
    <row r="29" spans="2:8" ht="15" customHeight="1">
      <c r="B29" s="718" t="s">
        <v>779</v>
      </c>
      <c r="C29" s="204">
        <v>14300</v>
      </c>
      <c r="D29" s="204">
        <v>13901</v>
      </c>
      <c r="E29" s="204">
        <v>399</v>
      </c>
      <c r="F29" s="643">
        <v>2.8702971009279907</v>
      </c>
      <c r="G29" s="313">
        <v>3.3</v>
      </c>
      <c r="H29" s="720">
        <v>4294.3</v>
      </c>
    </row>
    <row r="30" spans="2:8" ht="15" customHeight="1">
      <c r="B30" s="721" t="s">
        <v>768</v>
      </c>
      <c r="C30" s="204">
        <v>7863</v>
      </c>
      <c r="D30" s="204">
        <v>7719</v>
      </c>
      <c r="E30" s="204">
        <v>144</v>
      </c>
      <c r="F30" s="643">
        <v>1.8655266226195104</v>
      </c>
      <c r="G30" s="719">
        <v>2</v>
      </c>
      <c r="H30" s="720">
        <v>3911.9</v>
      </c>
    </row>
    <row r="31" spans="2:8" ht="15" customHeight="1">
      <c r="B31" s="721" t="s">
        <v>769</v>
      </c>
      <c r="C31" s="204">
        <v>6437</v>
      </c>
      <c r="D31" s="204">
        <v>6182</v>
      </c>
      <c r="E31" s="204">
        <v>255</v>
      </c>
      <c r="F31" s="643">
        <v>4.124878680038822</v>
      </c>
      <c r="G31" s="313">
        <v>1.3</v>
      </c>
      <c r="H31" s="720">
        <v>4876.5</v>
      </c>
    </row>
    <row r="32" spans="2:8" ht="15" customHeight="1">
      <c r="B32" s="718" t="s">
        <v>780</v>
      </c>
      <c r="C32" s="204">
        <v>6111</v>
      </c>
      <c r="D32" s="204">
        <v>5304</v>
      </c>
      <c r="E32" s="204">
        <v>807</v>
      </c>
      <c r="F32" s="643">
        <v>15.214932126696832</v>
      </c>
      <c r="G32" s="313">
        <v>1.6</v>
      </c>
      <c r="H32" s="720">
        <v>3843.4</v>
      </c>
    </row>
    <row r="33" spans="2:8" ht="15" customHeight="1">
      <c r="B33" s="718" t="s">
        <v>781</v>
      </c>
      <c r="C33" s="204">
        <v>6040</v>
      </c>
      <c r="D33" s="315" t="s">
        <v>283</v>
      </c>
      <c r="E33" s="204">
        <v>6040</v>
      </c>
      <c r="F33" s="643" t="s">
        <v>283</v>
      </c>
      <c r="G33" s="313">
        <v>1.3</v>
      </c>
      <c r="H33" s="720">
        <v>4793.7</v>
      </c>
    </row>
    <row r="34" spans="2:8" ht="15" customHeight="1">
      <c r="B34" s="722" t="s">
        <v>782</v>
      </c>
      <c r="C34" s="210">
        <v>5553</v>
      </c>
      <c r="D34" s="210">
        <v>5652</v>
      </c>
      <c r="E34" s="210">
        <v>-99</v>
      </c>
      <c r="F34" s="649">
        <v>-1.7515923566878981</v>
      </c>
      <c r="G34" s="319">
        <v>1.9</v>
      </c>
      <c r="H34" s="723">
        <v>2985.5</v>
      </c>
    </row>
    <row r="35" ht="15" customHeight="1">
      <c r="B35" s="259" t="s">
        <v>783</v>
      </c>
    </row>
    <row r="36" ht="15" customHeight="1">
      <c r="B36" s="259" t="s">
        <v>784</v>
      </c>
    </row>
    <row r="37" ht="12">
      <c r="B37" s="259" t="s">
        <v>785</v>
      </c>
    </row>
    <row r="38" ht="12">
      <c r="B38" s="259" t="s">
        <v>335</v>
      </c>
    </row>
  </sheetData>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1:G29"/>
  <sheetViews>
    <sheetView workbookViewId="0" topLeftCell="A1">
      <selection activeCell="A1" sqref="A1"/>
    </sheetView>
  </sheetViews>
  <sheetFormatPr defaultColWidth="9.00390625" defaultRowHeight="13.5"/>
  <cols>
    <col min="1" max="1" width="2.625" style="33" customWidth="1"/>
    <col min="2" max="5" width="9.00390625" style="33" customWidth="1"/>
    <col min="6" max="6" width="13.625" style="33" customWidth="1"/>
    <col min="7" max="16384" width="9.00390625" style="33" customWidth="1"/>
  </cols>
  <sheetData>
    <row r="1" ht="14.25">
      <c r="B1" s="34" t="s">
        <v>786</v>
      </c>
    </row>
    <row r="2" ht="12">
      <c r="G2" s="36" t="s">
        <v>787</v>
      </c>
    </row>
    <row r="3" spans="2:7" ht="27" customHeight="1">
      <c r="B3" s="724" t="s">
        <v>788</v>
      </c>
      <c r="C3" s="725"/>
      <c r="D3" s="725"/>
      <c r="E3" s="726"/>
      <c r="F3" s="725" t="s">
        <v>789</v>
      </c>
      <c r="G3" s="726"/>
    </row>
    <row r="4" spans="2:7" ht="12">
      <c r="B4" s="727" t="s">
        <v>73</v>
      </c>
      <c r="C4" s="605">
        <v>875</v>
      </c>
      <c r="D4" s="728" t="s">
        <v>95</v>
      </c>
      <c r="E4" s="49">
        <v>32</v>
      </c>
      <c r="F4" s="728" t="s">
        <v>790</v>
      </c>
      <c r="G4" s="49">
        <v>10</v>
      </c>
    </row>
    <row r="5" spans="2:7" ht="12">
      <c r="B5" s="727" t="s">
        <v>74</v>
      </c>
      <c r="C5" s="605">
        <v>666</v>
      </c>
      <c r="D5" s="728" t="s">
        <v>96</v>
      </c>
      <c r="E5" s="49">
        <v>27</v>
      </c>
      <c r="F5" s="728" t="s">
        <v>791</v>
      </c>
      <c r="G5" s="49">
        <v>662</v>
      </c>
    </row>
    <row r="6" spans="2:7" ht="12">
      <c r="B6" s="727" t="s">
        <v>75</v>
      </c>
      <c r="C6" s="605">
        <v>319</v>
      </c>
      <c r="D6" s="728" t="s">
        <v>97</v>
      </c>
      <c r="E6" s="49">
        <v>18</v>
      </c>
      <c r="F6" s="728" t="s">
        <v>792</v>
      </c>
      <c r="G6" s="49">
        <v>81</v>
      </c>
    </row>
    <row r="7" spans="2:7" ht="12">
      <c r="B7" s="727" t="s">
        <v>76</v>
      </c>
      <c r="C7" s="605">
        <v>331</v>
      </c>
      <c r="D7" s="728" t="s">
        <v>98</v>
      </c>
      <c r="E7" s="49">
        <v>38</v>
      </c>
      <c r="F7" s="728" t="s">
        <v>793</v>
      </c>
      <c r="G7" s="49">
        <v>1427</v>
      </c>
    </row>
    <row r="8" spans="2:7" ht="12">
      <c r="B8" s="727" t="s">
        <v>77</v>
      </c>
      <c r="C8" s="605">
        <v>205</v>
      </c>
      <c r="D8" s="728" t="s">
        <v>99</v>
      </c>
      <c r="E8" s="49">
        <v>29</v>
      </c>
      <c r="F8" s="728" t="s">
        <v>794</v>
      </c>
      <c r="G8" s="49">
        <v>1371</v>
      </c>
    </row>
    <row r="9" spans="2:7" ht="12">
      <c r="B9" s="727" t="s">
        <v>78</v>
      </c>
      <c r="C9" s="605">
        <v>180</v>
      </c>
      <c r="D9" s="728" t="s">
        <v>100</v>
      </c>
      <c r="E9" s="49">
        <v>142</v>
      </c>
      <c r="F9" s="728" t="s">
        <v>795</v>
      </c>
      <c r="G9" s="49">
        <v>40</v>
      </c>
    </row>
    <row r="10" spans="2:7" ht="12">
      <c r="B10" s="727" t="s">
        <v>79</v>
      </c>
      <c r="C10" s="605">
        <v>118</v>
      </c>
      <c r="D10" s="728" t="s">
        <v>101</v>
      </c>
      <c r="E10" s="49">
        <v>35</v>
      </c>
      <c r="F10" s="728" t="s">
        <v>796</v>
      </c>
      <c r="G10" s="49">
        <v>147</v>
      </c>
    </row>
    <row r="11" spans="2:7" ht="12">
      <c r="B11" s="727" t="s">
        <v>80</v>
      </c>
      <c r="C11" s="605">
        <v>159</v>
      </c>
      <c r="D11" s="728" t="s">
        <v>102</v>
      </c>
      <c r="E11" s="49">
        <v>10</v>
      </c>
      <c r="F11" s="728" t="s">
        <v>797</v>
      </c>
      <c r="G11" s="49">
        <v>47</v>
      </c>
    </row>
    <row r="12" spans="2:7" ht="12">
      <c r="B12" s="727" t="s">
        <v>81</v>
      </c>
      <c r="C12" s="605">
        <v>135</v>
      </c>
      <c r="D12" s="728" t="s">
        <v>103</v>
      </c>
      <c r="E12" s="49">
        <v>114</v>
      </c>
      <c r="F12" s="728" t="s">
        <v>798</v>
      </c>
      <c r="G12" s="49">
        <v>32</v>
      </c>
    </row>
    <row r="13" spans="2:7" ht="12">
      <c r="B13" s="727" t="s">
        <v>82</v>
      </c>
      <c r="C13" s="605">
        <v>272</v>
      </c>
      <c r="D13" s="728" t="s">
        <v>104</v>
      </c>
      <c r="E13" s="49">
        <v>25</v>
      </c>
      <c r="F13" s="728" t="s">
        <v>799</v>
      </c>
      <c r="G13" s="49">
        <v>39</v>
      </c>
    </row>
    <row r="14" spans="2:7" ht="12">
      <c r="B14" s="727" t="s">
        <v>83</v>
      </c>
      <c r="C14" s="605">
        <v>133</v>
      </c>
      <c r="D14" s="728" t="s">
        <v>105</v>
      </c>
      <c r="E14" s="49">
        <v>24</v>
      </c>
      <c r="F14" s="729" t="s">
        <v>800</v>
      </c>
      <c r="G14" s="49">
        <v>4</v>
      </c>
    </row>
    <row r="15" spans="2:7" ht="12">
      <c r="B15" s="727" t="s">
        <v>84</v>
      </c>
      <c r="C15" s="605">
        <v>92</v>
      </c>
      <c r="D15" s="728" t="s">
        <v>106</v>
      </c>
      <c r="E15" s="49">
        <v>21</v>
      </c>
      <c r="F15" s="728" t="s">
        <v>801</v>
      </c>
      <c r="G15" s="49">
        <v>28</v>
      </c>
    </row>
    <row r="16" spans="2:7" ht="12">
      <c r="B16" s="727" t="s">
        <v>85</v>
      </c>
      <c r="C16" s="605">
        <v>169</v>
      </c>
      <c r="D16" s="728" t="s">
        <v>107</v>
      </c>
      <c r="E16" s="49">
        <v>19</v>
      </c>
      <c r="F16" s="728" t="s">
        <v>802</v>
      </c>
      <c r="G16" s="49">
        <v>623</v>
      </c>
    </row>
    <row r="17" spans="2:7" ht="12">
      <c r="B17" s="727" t="s">
        <v>86</v>
      </c>
      <c r="C17" s="605">
        <v>14</v>
      </c>
      <c r="D17" s="728" t="s">
        <v>108</v>
      </c>
      <c r="E17" s="49">
        <v>10</v>
      </c>
      <c r="F17" s="728" t="s">
        <v>803</v>
      </c>
      <c r="G17" s="49">
        <v>62</v>
      </c>
    </row>
    <row r="18" spans="2:7" ht="12">
      <c r="B18" s="727" t="s">
        <v>87</v>
      </c>
      <c r="C18" s="605">
        <v>40</v>
      </c>
      <c r="D18" s="728" t="s">
        <v>109</v>
      </c>
      <c r="E18" s="49">
        <v>6</v>
      </c>
      <c r="F18" s="728" t="s">
        <v>440</v>
      </c>
      <c r="G18" s="49">
        <v>183</v>
      </c>
    </row>
    <row r="19" spans="2:7" ht="12">
      <c r="B19" s="727" t="s">
        <v>88</v>
      </c>
      <c r="C19" s="605">
        <v>77</v>
      </c>
      <c r="D19" s="728" t="s">
        <v>110</v>
      </c>
      <c r="E19" s="49">
        <v>12</v>
      </c>
      <c r="F19" s="605"/>
      <c r="G19" s="49"/>
    </row>
    <row r="20" spans="2:7" ht="12">
      <c r="B20" s="727" t="s">
        <v>89</v>
      </c>
      <c r="C20" s="605">
        <v>24</v>
      </c>
      <c r="D20" s="728" t="s">
        <v>111</v>
      </c>
      <c r="E20" s="49">
        <v>23</v>
      </c>
      <c r="F20" s="605"/>
      <c r="G20" s="49"/>
    </row>
    <row r="21" spans="2:7" ht="12">
      <c r="B21" s="727" t="s">
        <v>90</v>
      </c>
      <c r="C21" s="605">
        <v>37</v>
      </c>
      <c r="D21" s="728" t="s">
        <v>112</v>
      </c>
      <c r="E21" s="49">
        <v>8</v>
      </c>
      <c r="F21" s="605"/>
      <c r="G21" s="49"/>
    </row>
    <row r="22" spans="2:7" ht="12">
      <c r="B22" s="727" t="s">
        <v>91</v>
      </c>
      <c r="C22" s="605">
        <v>85</v>
      </c>
      <c r="D22" s="728" t="s">
        <v>113</v>
      </c>
      <c r="E22" s="49">
        <v>45</v>
      </c>
      <c r="F22" s="605"/>
      <c r="G22" s="49"/>
    </row>
    <row r="23" spans="2:7" ht="12">
      <c r="B23" s="727" t="s">
        <v>92</v>
      </c>
      <c r="C23" s="605">
        <v>62</v>
      </c>
      <c r="D23" s="728" t="s">
        <v>114</v>
      </c>
      <c r="E23" s="49">
        <v>39</v>
      </c>
      <c r="F23" s="605"/>
      <c r="G23" s="49"/>
    </row>
    <row r="24" spans="2:7" ht="12">
      <c r="B24" s="727" t="s">
        <v>93</v>
      </c>
      <c r="C24" s="605">
        <v>42</v>
      </c>
      <c r="D24" s="728" t="s">
        <v>115</v>
      </c>
      <c r="E24" s="49">
        <v>13</v>
      </c>
      <c r="F24" s="605"/>
      <c r="G24" s="49"/>
    </row>
    <row r="25" spans="2:7" ht="12">
      <c r="B25" s="730" t="s">
        <v>94</v>
      </c>
      <c r="C25" s="612">
        <v>20</v>
      </c>
      <c r="D25" s="731" t="s">
        <v>116</v>
      </c>
      <c r="E25" s="611">
        <v>11</v>
      </c>
      <c r="F25" s="732" t="s">
        <v>703</v>
      </c>
      <c r="G25" s="733">
        <v>4756</v>
      </c>
    </row>
    <row r="26" spans="2:5" ht="12">
      <c r="B26" s="33" t="s">
        <v>804</v>
      </c>
      <c r="D26" s="55"/>
      <c r="E26" s="55"/>
    </row>
    <row r="29" ht="12">
      <c r="F29" s="734"/>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N134"/>
  <sheetViews>
    <sheetView workbookViewId="0" topLeftCell="A1">
      <selection activeCell="A1" sqref="A1"/>
    </sheetView>
  </sheetViews>
  <sheetFormatPr defaultColWidth="9.00390625" defaultRowHeight="13.5"/>
  <cols>
    <col min="1" max="1" width="2.625" style="33" customWidth="1"/>
    <col min="2" max="2" width="13.125" style="33" customWidth="1"/>
    <col min="3" max="6" width="10.50390625" style="33" bestFit="1" customWidth="1"/>
    <col min="7" max="7" width="11.875" style="33" customWidth="1"/>
    <col min="8" max="16384" width="9.00390625" style="33" customWidth="1"/>
  </cols>
  <sheetData>
    <row r="2" spans="2:7" ht="14.25">
      <c r="B2" s="34" t="s">
        <v>58</v>
      </c>
      <c r="F2" s="35"/>
      <c r="G2" s="35"/>
    </row>
    <row r="4" spans="2:7" ht="12.75" thickBot="1">
      <c r="B4" s="33" t="s">
        <v>59</v>
      </c>
      <c r="G4" s="36" t="s">
        <v>60</v>
      </c>
    </row>
    <row r="5" spans="2:7" ht="20.25" customHeight="1" thickTop="1">
      <c r="B5" s="37"/>
      <c r="C5" s="38" t="s">
        <v>61</v>
      </c>
      <c r="D5" s="38" t="s">
        <v>62</v>
      </c>
      <c r="E5" s="38" t="s">
        <v>63</v>
      </c>
      <c r="F5" s="39" t="s">
        <v>64</v>
      </c>
      <c r="G5" s="39" t="s">
        <v>65</v>
      </c>
    </row>
    <row r="6" spans="2:7" ht="15" customHeight="1">
      <c r="B6" s="40" t="s">
        <v>66</v>
      </c>
      <c r="C6" s="41">
        <v>1256764</v>
      </c>
      <c r="D6" s="41">
        <v>1256958</v>
      </c>
      <c r="E6" s="41">
        <v>1255794</v>
      </c>
      <c r="F6" s="42">
        <v>1254338</v>
      </c>
      <c r="G6" s="42">
        <v>1252303</v>
      </c>
    </row>
    <row r="7" spans="2:7" ht="9.75" customHeight="1">
      <c r="B7" s="40"/>
      <c r="C7" s="43"/>
      <c r="D7" s="43"/>
      <c r="E7" s="41"/>
      <c r="F7" s="42"/>
      <c r="G7" s="42"/>
    </row>
    <row r="8" spans="2:7" ht="15" customHeight="1">
      <c r="B8" s="40" t="s">
        <v>67</v>
      </c>
      <c r="C8" s="41">
        <v>900507</v>
      </c>
      <c r="D8" s="41">
        <v>902600</v>
      </c>
      <c r="E8" s="41">
        <v>903551</v>
      </c>
      <c r="F8" s="42">
        <v>904120</v>
      </c>
      <c r="G8" s="42">
        <v>904466</v>
      </c>
    </row>
    <row r="9" spans="2:7" ht="15" customHeight="1">
      <c r="B9" s="40" t="s">
        <v>68</v>
      </c>
      <c r="C9" s="41">
        <v>356257</v>
      </c>
      <c r="D9" s="41">
        <v>354358</v>
      </c>
      <c r="E9" s="41">
        <v>352243</v>
      </c>
      <c r="F9" s="42">
        <v>350218</v>
      </c>
      <c r="G9" s="42">
        <v>347837</v>
      </c>
    </row>
    <row r="10" spans="2:7" ht="9.75" customHeight="1">
      <c r="B10" s="40"/>
      <c r="C10" s="43"/>
      <c r="D10" s="43"/>
      <c r="E10" s="41"/>
      <c r="F10" s="42"/>
      <c r="G10" s="42"/>
    </row>
    <row r="11" spans="2:7" ht="15" customHeight="1">
      <c r="B11" s="40" t="s">
        <v>69</v>
      </c>
      <c r="C11" s="41">
        <v>579392</v>
      </c>
      <c r="D11" s="41">
        <v>580997</v>
      </c>
      <c r="E11" s="41">
        <v>581672</v>
      </c>
      <c r="F11" s="42">
        <v>582175</v>
      </c>
      <c r="G11" s="42">
        <v>582815</v>
      </c>
    </row>
    <row r="12" spans="2:7" ht="15" customHeight="1">
      <c r="B12" s="40" t="s">
        <v>70</v>
      </c>
      <c r="C12" s="41">
        <v>100381</v>
      </c>
      <c r="D12" s="41">
        <v>99766</v>
      </c>
      <c r="E12" s="41">
        <v>98918</v>
      </c>
      <c r="F12" s="42">
        <v>98251</v>
      </c>
      <c r="G12" s="42">
        <v>97695</v>
      </c>
    </row>
    <row r="13" spans="2:7" ht="15" customHeight="1">
      <c r="B13" s="40" t="s">
        <v>71</v>
      </c>
      <c r="C13" s="41">
        <v>251346</v>
      </c>
      <c r="D13" s="41">
        <v>250816</v>
      </c>
      <c r="E13" s="41">
        <v>250250</v>
      </c>
      <c r="F13" s="42">
        <v>249683</v>
      </c>
      <c r="G13" s="42">
        <v>248726</v>
      </c>
    </row>
    <row r="14" spans="2:7" ht="15" customHeight="1">
      <c r="B14" s="40" t="s">
        <v>72</v>
      </c>
      <c r="C14" s="41">
        <v>325645</v>
      </c>
      <c r="D14" s="41">
        <v>325379</v>
      </c>
      <c r="E14" s="41">
        <v>324954</v>
      </c>
      <c r="F14" s="42">
        <v>324229</v>
      </c>
      <c r="G14" s="42">
        <v>323067</v>
      </c>
    </row>
    <row r="15" spans="2:7" ht="9.75" customHeight="1">
      <c r="B15" s="44"/>
      <c r="C15" s="45"/>
      <c r="D15" s="45"/>
      <c r="E15" s="45"/>
      <c r="F15" s="46"/>
      <c r="G15" s="46"/>
    </row>
    <row r="16" spans="2:7" ht="15" customHeight="1">
      <c r="B16" s="47" t="s">
        <v>73</v>
      </c>
      <c r="C16" s="43">
        <v>253479</v>
      </c>
      <c r="D16" s="43">
        <v>254488</v>
      </c>
      <c r="E16" s="43">
        <v>255155</v>
      </c>
      <c r="F16" s="43">
        <v>255617</v>
      </c>
      <c r="G16" s="48">
        <v>255641</v>
      </c>
    </row>
    <row r="17" spans="2:7" ht="15" customHeight="1">
      <c r="B17" s="47" t="s">
        <v>74</v>
      </c>
      <c r="C17" s="43">
        <v>95479</v>
      </c>
      <c r="D17" s="43">
        <v>95592</v>
      </c>
      <c r="E17" s="43">
        <v>95539</v>
      </c>
      <c r="F17" s="43">
        <v>95359</v>
      </c>
      <c r="G17" s="48">
        <v>95281</v>
      </c>
    </row>
    <row r="18" spans="2:7" ht="15" customHeight="1">
      <c r="B18" s="47" t="s">
        <v>75</v>
      </c>
      <c r="C18" s="43">
        <v>100439</v>
      </c>
      <c r="D18" s="43">
        <v>100538</v>
      </c>
      <c r="E18" s="43">
        <v>100765</v>
      </c>
      <c r="F18" s="43">
        <v>100713</v>
      </c>
      <c r="G18" s="48">
        <v>100584</v>
      </c>
    </row>
    <row r="19" spans="2:7" ht="15" customHeight="1">
      <c r="B19" s="47" t="s">
        <v>76</v>
      </c>
      <c r="C19" s="43">
        <v>100986</v>
      </c>
      <c r="D19" s="43">
        <v>101230</v>
      </c>
      <c r="E19" s="43">
        <v>101463</v>
      </c>
      <c r="F19" s="43">
        <v>101651</v>
      </c>
      <c r="G19" s="48">
        <v>101687</v>
      </c>
    </row>
    <row r="20" spans="2:7" ht="7.5" customHeight="1">
      <c r="B20" s="47"/>
      <c r="C20" s="43"/>
      <c r="D20" s="43"/>
      <c r="E20" s="43"/>
      <c r="F20" s="43"/>
      <c r="G20" s="48"/>
    </row>
    <row r="21" spans="2:7" ht="15" customHeight="1">
      <c r="B21" s="47" t="s">
        <v>77</v>
      </c>
      <c r="C21" s="43">
        <v>42907</v>
      </c>
      <c r="D21" s="43">
        <v>42896</v>
      </c>
      <c r="E21" s="43">
        <v>42683</v>
      </c>
      <c r="F21" s="43">
        <v>42622</v>
      </c>
      <c r="G21" s="48">
        <v>42658</v>
      </c>
    </row>
    <row r="22" spans="2:7" ht="15" customHeight="1">
      <c r="B22" s="47" t="s">
        <v>78</v>
      </c>
      <c r="C22" s="43">
        <v>42548</v>
      </c>
      <c r="D22" s="43">
        <v>42805</v>
      </c>
      <c r="E22" s="43">
        <v>42971</v>
      </c>
      <c r="F22" s="43">
        <v>43223</v>
      </c>
      <c r="G22" s="48">
        <v>43427</v>
      </c>
    </row>
    <row r="23" spans="2:7" ht="15" customHeight="1">
      <c r="B23" s="47" t="s">
        <v>79</v>
      </c>
      <c r="C23" s="43">
        <v>37958</v>
      </c>
      <c r="D23" s="43">
        <v>38047</v>
      </c>
      <c r="E23" s="43">
        <v>37829</v>
      </c>
      <c r="F23" s="43">
        <v>37559</v>
      </c>
      <c r="G23" s="48">
        <v>37434</v>
      </c>
    </row>
    <row r="24" spans="2:7" ht="15" customHeight="1">
      <c r="B24" s="47" t="s">
        <v>80</v>
      </c>
      <c r="C24" s="43">
        <v>30809</v>
      </c>
      <c r="D24" s="43">
        <v>30506</v>
      </c>
      <c r="E24" s="43">
        <v>30369</v>
      </c>
      <c r="F24" s="43">
        <v>30114</v>
      </c>
      <c r="G24" s="48">
        <v>30012</v>
      </c>
    </row>
    <row r="25" spans="2:7" ht="7.5" customHeight="1">
      <c r="B25" s="47"/>
      <c r="C25" s="43"/>
      <c r="D25" s="43"/>
      <c r="E25" s="43"/>
      <c r="F25" s="43"/>
      <c r="G25" s="48"/>
    </row>
    <row r="26" spans="2:7" ht="15" customHeight="1">
      <c r="B26" s="47" t="s">
        <v>81</v>
      </c>
      <c r="C26" s="43">
        <v>32744</v>
      </c>
      <c r="D26" s="43">
        <v>32727</v>
      </c>
      <c r="E26" s="43">
        <v>32666</v>
      </c>
      <c r="F26" s="43">
        <v>32612</v>
      </c>
      <c r="G26" s="48">
        <v>32397</v>
      </c>
    </row>
    <row r="27" spans="2:7" ht="15" customHeight="1">
      <c r="B27" s="47" t="s">
        <v>82</v>
      </c>
      <c r="C27" s="43">
        <v>60085</v>
      </c>
      <c r="D27" s="43">
        <v>60626</v>
      </c>
      <c r="E27" s="43">
        <v>61130</v>
      </c>
      <c r="F27" s="43">
        <v>61654</v>
      </c>
      <c r="G27" s="48">
        <v>62232</v>
      </c>
    </row>
    <row r="28" spans="2:7" ht="15" customHeight="1">
      <c r="B28" s="47" t="s">
        <v>83</v>
      </c>
      <c r="C28" s="43">
        <v>42906</v>
      </c>
      <c r="D28" s="43">
        <v>43208</v>
      </c>
      <c r="E28" s="43">
        <v>43349</v>
      </c>
      <c r="F28" s="43">
        <v>43592</v>
      </c>
      <c r="G28" s="48">
        <v>44049</v>
      </c>
    </row>
    <row r="29" spans="2:7" ht="15" customHeight="1">
      <c r="B29" s="47" t="s">
        <v>84</v>
      </c>
      <c r="C29" s="43">
        <v>23279</v>
      </c>
      <c r="D29" s="43">
        <v>23127</v>
      </c>
      <c r="E29" s="43">
        <v>22913</v>
      </c>
      <c r="F29" s="43">
        <v>22730</v>
      </c>
      <c r="G29" s="48">
        <v>22512</v>
      </c>
    </row>
    <row r="30" spans="2:7" ht="15" customHeight="1">
      <c r="B30" s="47" t="s">
        <v>85</v>
      </c>
      <c r="C30" s="43">
        <v>36888</v>
      </c>
      <c r="D30" s="43">
        <v>36810</v>
      </c>
      <c r="E30" s="43">
        <v>36719</v>
      </c>
      <c r="F30" s="43">
        <v>36674</v>
      </c>
      <c r="G30" s="48">
        <v>36552</v>
      </c>
    </row>
    <row r="31" spans="2:7" ht="7.5" customHeight="1">
      <c r="B31" s="47"/>
      <c r="C31" s="43"/>
      <c r="D31" s="43"/>
      <c r="E31" s="43"/>
      <c r="F31" s="43"/>
      <c r="G31" s="48"/>
    </row>
    <row r="32" spans="2:7" ht="15" customHeight="1">
      <c r="B32" s="47" t="s">
        <v>86</v>
      </c>
      <c r="C32" s="43">
        <v>15223</v>
      </c>
      <c r="D32" s="43">
        <v>15357</v>
      </c>
      <c r="E32" s="43">
        <v>15443</v>
      </c>
      <c r="F32" s="43">
        <v>15403</v>
      </c>
      <c r="G32" s="48">
        <v>15478</v>
      </c>
    </row>
    <row r="33" spans="2:7" ht="15" customHeight="1">
      <c r="B33" s="47" t="s">
        <v>87</v>
      </c>
      <c r="C33" s="43">
        <v>12335</v>
      </c>
      <c r="D33" s="43">
        <v>12390</v>
      </c>
      <c r="E33" s="43">
        <v>12402</v>
      </c>
      <c r="F33" s="43">
        <v>12589</v>
      </c>
      <c r="G33" s="48">
        <v>12661</v>
      </c>
    </row>
    <row r="34" spans="2:7" ht="15" customHeight="1">
      <c r="B34" s="47" t="s">
        <v>88</v>
      </c>
      <c r="C34" s="43">
        <v>22013</v>
      </c>
      <c r="D34" s="43">
        <v>21930</v>
      </c>
      <c r="E34" s="43">
        <v>21889</v>
      </c>
      <c r="F34" s="43">
        <v>21866</v>
      </c>
      <c r="G34" s="48">
        <v>21805</v>
      </c>
    </row>
    <row r="35" spans="2:7" ht="15" customHeight="1">
      <c r="B35" s="47" t="s">
        <v>89</v>
      </c>
      <c r="C35" s="43">
        <v>8293</v>
      </c>
      <c r="D35" s="43">
        <v>8208</v>
      </c>
      <c r="E35" s="43">
        <v>8143</v>
      </c>
      <c r="F35" s="43">
        <v>8063</v>
      </c>
      <c r="G35" s="48">
        <v>7899</v>
      </c>
    </row>
    <row r="36" spans="1:7" ht="12">
      <c r="A36" s="49"/>
      <c r="B36" s="50" t="s">
        <v>90</v>
      </c>
      <c r="C36" s="43">
        <v>9872</v>
      </c>
      <c r="D36" s="45">
        <v>9819</v>
      </c>
      <c r="E36" s="43">
        <v>9748</v>
      </c>
      <c r="F36" s="43">
        <v>9663</v>
      </c>
      <c r="G36" s="48">
        <v>9598</v>
      </c>
    </row>
    <row r="37" spans="1:7" ht="12">
      <c r="A37" s="49"/>
      <c r="B37" s="50" t="s">
        <v>91</v>
      </c>
      <c r="C37" s="43">
        <v>10569</v>
      </c>
      <c r="D37" s="45">
        <v>10537</v>
      </c>
      <c r="E37" s="43">
        <v>10491</v>
      </c>
      <c r="F37" s="43">
        <v>10412</v>
      </c>
      <c r="G37" s="48">
        <v>10416</v>
      </c>
    </row>
    <row r="38" spans="1:7" ht="12">
      <c r="A38" s="49"/>
      <c r="B38" s="50" t="s">
        <v>92</v>
      </c>
      <c r="C38" s="43">
        <v>10023</v>
      </c>
      <c r="D38" s="45">
        <v>9949</v>
      </c>
      <c r="E38" s="43">
        <v>9840</v>
      </c>
      <c r="F38" s="43">
        <v>9690</v>
      </c>
      <c r="G38" s="48">
        <v>9651</v>
      </c>
    </row>
    <row r="39" spans="1:7" ht="7.5" customHeight="1">
      <c r="A39" s="49"/>
      <c r="B39" s="50"/>
      <c r="C39" s="43"/>
      <c r="D39" s="45"/>
      <c r="E39" s="43"/>
      <c r="F39" s="43"/>
      <c r="G39" s="48"/>
    </row>
    <row r="40" spans="1:7" ht="12">
      <c r="A40" s="49"/>
      <c r="B40" s="50" t="s">
        <v>93</v>
      </c>
      <c r="C40" s="43">
        <v>7700</v>
      </c>
      <c r="D40" s="45">
        <v>7665</v>
      </c>
      <c r="E40" s="43">
        <v>7639</v>
      </c>
      <c r="F40" s="43">
        <v>7562</v>
      </c>
      <c r="G40" s="48">
        <v>7527</v>
      </c>
    </row>
    <row r="41" spans="1:7" ht="12">
      <c r="A41" s="49"/>
      <c r="B41" s="50" t="s">
        <v>94</v>
      </c>
      <c r="C41" s="43">
        <v>12273</v>
      </c>
      <c r="D41" s="45">
        <v>12174</v>
      </c>
      <c r="E41" s="43">
        <v>12043</v>
      </c>
      <c r="F41" s="43">
        <v>11944</v>
      </c>
      <c r="G41" s="48">
        <v>11819</v>
      </c>
    </row>
    <row r="42" spans="1:7" ht="12">
      <c r="A42" s="49"/>
      <c r="B42" s="50" t="s">
        <v>95</v>
      </c>
      <c r="C42" s="43">
        <v>7575</v>
      </c>
      <c r="D42" s="45">
        <v>7546</v>
      </c>
      <c r="E42" s="43">
        <v>7436</v>
      </c>
      <c r="F42" s="43">
        <v>7367</v>
      </c>
      <c r="G42" s="48">
        <v>7272</v>
      </c>
    </row>
    <row r="43" spans="1:7" ht="12">
      <c r="A43" s="49"/>
      <c r="B43" s="50" t="s">
        <v>96</v>
      </c>
      <c r="C43" s="43">
        <v>11736</v>
      </c>
      <c r="D43" s="45">
        <v>11571</v>
      </c>
      <c r="E43" s="43">
        <v>11343</v>
      </c>
      <c r="F43" s="43">
        <v>11141</v>
      </c>
      <c r="G43" s="48">
        <v>10964</v>
      </c>
    </row>
    <row r="44" spans="1:7" ht="12">
      <c r="A44" s="49"/>
      <c r="B44" s="50" t="s">
        <v>97</v>
      </c>
      <c r="C44" s="43">
        <v>4951</v>
      </c>
      <c r="D44" s="45">
        <v>4863</v>
      </c>
      <c r="E44" s="43">
        <v>4809</v>
      </c>
      <c r="F44" s="43">
        <v>4772</v>
      </c>
      <c r="G44" s="48">
        <v>4708</v>
      </c>
    </row>
    <row r="45" spans="1:7" ht="12">
      <c r="A45" s="49"/>
      <c r="B45" s="50" t="s">
        <v>98</v>
      </c>
      <c r="C45" s="43">
        <v>6203</v>
      </c>
      <c r="D45" s="45">
        <v>6092</v>
      </c>
      <c r="E45" s="43">
        <v>6075</v>
      </c>
      <c r="F45" s="43">
        <v>5996</v>
      </c>
      <c r="G45" s="48">
        <v>5946</v>
      </c>
    </row>
    <row r="46" spans="1:7" ht="12">
      <c r="A46" s="49"/>
      <c r="B46" s="50" t="s">
        <v>99</v>
      </c>
      <c r="C46" s="43">
        <v>7036</v>
      </c>
      <c r="D46" s="45">
        <v>6959</v>
      </c>
      <c r="E46" s="43">
        <v>6890</v>
      </c>
      <c r="F46" s="43">
        <v>6847</v>
      </c>
      <c r="G46" s="48">
        <v>6801</v>
      </c>
    </row>
    <row r="47" spans="1:7" ht="7.5" customHeight="1">
      <c r="A47" s="49"/>
      <c r="B47" s="50"/>
      <c r="C47" s="43"/>
      <c r="D47" s="45"/>
      <c r="E47" s="43"/>
      <c r="F47" s="43"/>
      <c r="G47" s="48"/>
    </row>
    <row r="48" spans="1:7" ht="12">
      <c r="A48" s="49"/>
      <c r="B48" s="50" t="s">
        <v>100</v>
      </c>
      <c r="C48" s="43">
        <v>27124</v>
      </c>
      <c r="D48" s="45">
        <v>26964</v>
      </c>
      <c r="E48" s="43">
        <v>26838</v>
      </c>
      <c r="F48" s="43">
        <v>26890</v>
      </c>
      <c r="G48" s="48">
        <v>26915</v>
      </c>
    </row>
    <row r="49" spans="1:7" ht="12">
      <c r="A49" s="49"/>
      <c r="B49" s="50" t="s">
        <v>101</v>
      </c>
      <c r="C49" s="43">
        <v>20890</v>
      </c>
      <c r="D49" s="45">
        <v>20764</v>
      </c>
      <c r="E49" s="43">
        <v>20594</v>
      </c>
      <c r="F49" s="43">
        <v>20386</v>
      </c>
      <c r="G49" s="48">
        <v>20169</v>
      </c>
    </row>
    <row r="50" spans="1:7" ht="12">
      <c r="A50" s="49"/>
      <c r="B50" s="50" t="s">
        <v>102</v>
      </c>
      <c r="C50" s="43">
        <v>10852</v>
      </c>
      <c r="D50" s="45">
        <v>10715</v>
      </c>
      <c r="E50" s="43">
        <v>10648</v>
      </c>
      <c r="F50" s="43">
        <v>10591</v>
      </c>
      <c r="G50" s="48">
        <v>10463</v>
      </c>
    </row>
    <row r="51" spans="1:7" ht="12">
      <c r="A51" s="49"/>
      <c r="B51" s="50" t="s">
        <v>103</v>
      </c>
      <c r="C51" s="43">
        <v>17809</v>
      </c>
      <c r="D51" s="45">
        <v>17706</v>
      </c>
      <c r="E51" s="43">
        <v>17692</v>
      </c>
      <c r="F51" s="43">
        <v>17674</v>
      </c>
      <c r="G51" s="48">
        <v>17489</v>
      </c>
    </row>
    <row r="52" spans="1:7" ht="12">
      <c r="A52" s="49"/>
      <c r="B52" s="50" t="s">
        <v>104</v>
      </c>
      <c r="C52" s="43">
        <v>9560</v>
      </c>
      <c r="D52" s="45">
        <v>9538</v>
      </c>
      <c r="E52" s="43">
        <v>9554</v>
      </c>
      <c r="F52" s="43">
        <v>9497</v>
      </c>
      <c r="G52" s="48">
        <v>9460</v>
      </c>
    </row>
    <row r="53" spans="1:7" ht="7.5" customHeight="1">
      <c r="A53" s="49"/>
      <c r="B53" s="50"/>
      <c r="C53" s="43"/>
      <c r="D53" s="45"/>
      <c r="E53" s="43"/>
      <c r="F53" s="43"/>
      <c r="G53" s="48"/>
    </row>
    <row r="54" spans="1:7" ht="12">
      <c r="A54" s="49"/>
      <c r="B54" s="50" t="s">
        <v>105</v>
      </c>
      <c r="C54" s="43">
        <v>7525</v>
      </c>
      <c r="D54" s="45">
        <v>7511</v>
      </c>
      <c r="E54" s="43">
        <v>7427</v>
      </c>
      <c r="F54" s="43">
        <v>7312</v>
      </c>
      <c r="G54" s="48">
        <v>7246</v>
      </c>
    </row>
    <row r="55" spans="1:7" ht="12">
      <c r="A55" s="49"/>
      <c r="B55" s="50" t="s">
        <v>106</v>
      </c>
      <c r="C55" s="43">
        <v>18734</v>
      </c>
      <c r="D55" s="45">
        <v>18740</v>
      </c>
      <c r="E55" s="43">
        <v>18749</v>
      </c>
      <c r="F55" s="43">
        <v>18603</v>
      </c>
      <c r="G55" s="48">
        <v>18491</v>
      </c>
    </row>
    <row r="56" spans="1:7" ht="12">
      <c r="A56" s="49"/>
      <c r="B56" s="50" t="s">
        <v>107</v>
      </c>
      <c r="C56" s="43">
        <v>12515</v>
      </c>
      <c r="D56" s="45">
        <v>12414</v>
      </c>
      <c r="E56" s="43">
        <v>12376</v>
      </c>
      <c r="F56" s="43">
        <v>12414</v>
      </c>
      <c r="G56" s="48">
        <v>12410</v>
      </c>
    </row>
    <row r="57" spans="1:7" ht="12">
      <c r="A57" s="49"/>
      <c r="B57" s="50" t="s">
        <v>108</v>
      </c>
      <c r="C57" s="43">
        <v>9964</v>
      </c>
      <c r="D57" s="45">
        <v>9988</v>
      </c>
      <c r="E57" s="43">
        <v>9932</v>
      </c>
      <c r="F57" s="43">
        <v>9894</v>
      </c>
      <c r="G57" s="48">
        <v>9774</v>
      </c>
    </row>
    <row r="58" spans="1:7" ht="12">
      <c r="A58" s="49"/>
      <c r="B58" s="50" t="s">
        <v>109</v>
      </c>
      <c r="C58" s="43">
        <v>8732</v>
      </c>
      <c r="D58" s="45">
        <v>8742</v>
      </c>
      <c r="E58" s="43">
        <v>8723</v>
      </c>
      <c r="F58" s="43">
        <v>8724</v>
      </c>
      <c r="G58" s="48">
        <v>8668</v>
      </c>
    </row>
    <row r="59" spans="1:7" ht="12">
      <c r="A59" s="49"/>
      <c r="B59" s="50" t="s">
        <v>110</v>
      </c>
      <c r="C59" s="43">
        <v>8202</v>
      </c>
      <c r="D59" s="45">
        <v>8188</v>
      </c>
      <c r="E59" s="43">
        <v>8153</v>
      </c>
      <c r="F59" s="43">
        <v>8201</v>
      </c>
      <c r="G59" s="48">
        <v>8125</v>
      </c>
    </row>
    <row r="60" spans="1:7" ht="12">
      <c r="A60" s="49"/>
      <c r="B60" s="50" t="s">
        <v>111</v>
      </c>
      <c r="C60" s="43">
        <v>6380</v>
      </c>
      <c r="D60" s="45">
        <v>6309</v>
      </c>
      <c r="E60" s="43">
        <v>6247</v>
      </c>
      <c r="F60" s="43">
        <v>6181</v>
      </c>
      <c r="G60" s="48">
        <v>6112</v>
      </c>
    </row>
    <row r="61" spans="1:7" ht="12">
      <c r="A61" s="49"/>
      <c r="B61" s="50" t="s">
        <v>112</v>
      </c>
      <c r="C61" s="43">
        <v>11653</v>
      </c>
      <c r="D61" s="45">
        <v>11518</v>
      </c>
      <c r="E61" s="43">
        <v>11317</v>
      </c>
      <c r="F61" s="43">
        <v>11100</v>
      </c>
      <c r="G61" s="48">
        <v>10916</v>
      </c>
    </row>
    <row r="62" spans="1:7" ht="12">
      <c r="A62" s="49"/>
      <c r="B62" s="50" t="s">
        <v>113</v>
      </c>
      <c r="C62" s="43">
        <v>19064</v>
      </c>
      <c r="D62" s="45">
        <v>18895</v>
      </c>
      <c r="E62" s="43">
        <v>18702</v>
      </c>
      <c r="F62" s="43">
        <v>18530</v>
      </c>
      <c r="G62" s="48">
        <v>18424</v>
      </c>
    </row>
    <row r="63" spans="1:7" ht="12">
      <c r="A63" s="49"/>
      <c r="B63" s="50" t="s">
        <v>114</v>
      </c>
      <c r="C63" s="43">
        <v>7930</v>
      </c>
      <c r="D63" s="45">
        <v>7896</v>
      </c>
      <c r="E63" s="43">
        <v>7803</v>
      </c>
      <c r="F63" s="43">
        <v>7706</v>
      </c>
      <c r="G63" s="48">
        <v>7599</v>
      </c>
    </row>
    <row r="64" spans="1:7" ht="12">
      <c r="A64" s="49"/>
      <c r="B64" s="50" t="s">
        <v>115</v>
      </c>
      <c r="C64" s="43">
        <v>5921</v>
      </c>
      <c r="D64" s="45">
        <v>5863</v>
      </c>
      <c r="E64" s="43">
        <v>5837</v>
      </c>
      <c r="F64" s="43">
        <v>5787</v>
      </c>
      <c r="G64" s="48">
        <v>5729</v>
      </c>
    </row>
    <row r="65" spans="1:7" ht="12">
      <c r="A65" s="49"/>
      <c r="B65" s="51" t="s">
        <v>116</v>
      </c>
      <c r="C65" s="52">
        <v>7600</v>
      </c>
      <c r="D65" s="53">
        <v>7547</v>
      </c>
      <c r="E65" s="52">
        <v>7460</v>
      </c>
      <c r="F65" s="52">
        <v>7413</v>
      </c>
      <c r="G65" s="54">
        <v>7302</v>
      </c>
    </row>
    <row r="66" ht="12">
      <c r="B66" s="33" t="s">
        <v>117</v>
      </c>
    </row>
    <row r="69" spans="2:9" ht="14.25">
      <c r="B69" s="34" t="s">
        <v>58</v>
      </c>
      <c r="I69" s="55"/>
    </row>
    <row r="70" spans="2:13" ht="12">
      <c r="B70" s="33" t="s">
        <v>118</v>
      </c>
      <c r="I70" s="55"/>
      <c r="M70" s="36" t="s">
        <v>60</v>
      </c>
    </row>
    <row r="71" spans="2:14" ht="12">
      <c r="B71" s="790" t="s">
        <v>119</v>
      </c>
      <c r="C71" s="56"/>
      <c r="D71" s="56"/>
      <c r="E71" s="56"/>
      <c r="F71" s="56"/>
      <c r="G71" s="56"/>
      <c r="H71" s="57" t="s">
        <v>120</v>
      </c>
      <c r="I71" s="57"/>
      <c r="J71" s="57"/>
      <c r="K71" s="57"/>
      <c r="L71" s="57"/>
      <c r="M71" s="58"/>
      <c r="N71" s="55"/>
    </row>
    <row r="72" spans="2:14" ht="12">
      <c r="B72" s="791"/>
      <c r="C72" s="59" t="s">
        <v>61</v>
      </c>
      <c r="D72" s="59" t="s">
        <v>62</v>
      </c>
      <c r="E72" s="59" t="s">
        <v>63</v>
      </c>
      <c r="F72" s="60" t="s">
        <v>64</v>
      </c>
      <c r="G72" s="60" t="s">
        <v>65</v>
      </c>
      <c r="H72" s="61" t="s">
        <v>121</v>
      </c>
      <c r="I72" s="61"/>
      <c r="J72" s="61" t="s">
        <v>122</v>
      </c>
      <c r="K72" s="61"/>
      <c r="L72" s="62" t="s">
        <v>123</v>
      </c>
      <c r="M72" s="63"/>
      <c r="N72" s="55"/>
    </row>
    <row r="73" spans="2:14" ht="12">
      <c r="B73" s="792"/>
      <c r="C73" s="64"/>
      <c r="D73" s="64"/>
      <c r="E73" s="64"/>
      <c r="F73" s="64"/>
      <c r="G73" s="64"/>
      <c r="H73" s="64" t="s">
        <v>124</v>
      </c>
      <c r="I73" s="64" t="s">
        <v>125</v>
      </c>
      <c r="J73" s="64" t="s">
        <v>124</v>
      </c>
      <c r="K73" s="64" t="s">
        <v>125</v>
      </c>
      <c r="L73" s="64" t="s">
        <v>126</v>
      </c>
      <c r="M73" s="65" t="s">
        <v>127</v>
      </c>
      <c r="N73" s="66"/>
    </row>
    <row r="74" spans="2:14" ht="12">
      <c r="B74" s="67" t="s">
        <v>66</v>
      </c>
      <c r="C74" s="68">
        <f>SUM(C76:C77)</f>
        <v>355941</v>
      </c>
      <c r="D74" s="68">
        <f>SUM(D76:D77)</f>
        <v>360178</v>
      </c>
      <c r="E74" s="68">
        <f>SUM(E76:E77)</f>
        <v>364041</v>
      </c>
      <c r="F74" s="68">
        <f>SUM(F76:F77)</f>
        <v>367822</v>
      </c>
      <c r="G74" s="68">
        <f>SUM(G76:G77)</f>
        <v>371407</v>
      </c>
      <c r="H74" s="69">
        <f aca="true" t="shared" si="0" ref="H74:M74">+H76+H77</f>
        <v>7405</v>
      </c>
      <c r="I74" s="69">
        <f t="shared" si="0"/>
        <v>7485</v>
      </c>
      <c r="J74" s="69">
        <f t="shared" si="0"/>
        <v>6077</v>
      </c>
      <c r="K74" s="69">
        <f t="shared" si="0"/>
        <v>6422</v>
      </c>
      <c r="L74" s="70">
        <f t="shared" si="0"/>
        <v>4842</v>
      </c>
      <c r="M74" s="71">
        <f t="shared" si="0"/>
        <v>3648</v>
      </c>
      <c r="N74" s="55"/>
    </row>
    <row r="75" spans="2:14" ht="12">
      <c r="B75" s="67"/>
      <c r="C75" s="68"/>
      <c r="D75" s="68"/>
      <c r="E75" s="68"/>
      <c r="F75" s="68"/>
      <c r="G75" s="68"/>
      <c r="H75" s="69"/>
      <c r="I75" s="69"/>
      <c r="J75" s="69"/>
      <c r="K75" s="69"/>
      <c r="L75" s="70"/>
      <c r="M75" s="71"/>
      <c r="N75" s="55"/>
    </row>
    <row r="76" spans="2:14" ht="12">
      <c r="B76" s="67" t="s">
        <v>67</v>
      </c>
      <c r="C76" s="68">
        <f aca="true" t="shared" si="1" ref="C76:M76">SUM(C83:C97)</f>
        <v>269722</v>
      </c>
      <c r="D76" s="68">
        <f t="shared" si="1"/>
        <v>273656</v>
      </c>
      <c r="E76" s="68">
        <f t="shared" si="1"/>
        <v>277108</v>
      </c>
      <c r="F76" s="68">
        <f t="shared" si="1"/>
        <v>280422</v>
      </c>
      <c r="G76" s="68">
        <f t="shared" si="1"/>
        <v>283397</v>
      </c>
      <c r="H76" s="69">
        <f t="shared" si="1"/>
        <v>6223</v>
      </c>
      <c r="I76" s="69">
        <f t="shared" si="1"/>
        <v>6995</v>
      </c>
      <c r="J76" s="69">
        <f t="shared" si="1"/>
        <v>5233</v>
      </c>
      <c r="K76" s="69">
        <f t="shared" si="1"/>
        <v>6005</v>
      </c>
      <c r="L76" s="70">
        <f t="shared" si="1"/>
        <v>3942</v>
      </c>
      <c r="M76" s="71">
        <f t="shared" si="1"/>
        <v>2947</v>
      </c>
      <c r="N76" s="55"/>
    </row>
    <row r="77" spans="2:14" ht="12">
      <c r="B77" s="67" t="s">
        <v>68</v>
      </c>
      <c r="C77" s="68">
        <f aca="true" t="shared" si="2" ref="C77:M77">SUM(C99:C132)</f>
        <v>86219</v>
      </c>
      <c r="D77" s="68">
        <f t="shared" si="2"/>
        <v>86522</v>
      </c>
      <c r="E77" s="68">
        <f t="shared" si="2"/>
        <v>86933</v>
      </c>
      <c r="F77" s="68">
        <f t="shared" si="2"/>
        <v>87400</v>
      </c>
      <c r="G77" s="68">
        <f t="shared" si="2"/>
        <v>88010</v>
      </c>
      <c r="H77" s="69">
        <f t="shared" si="2"/>
        <v>1182</v>
      </c>
      <c r="I77" s="69">
        <f t="shared" si="2"/>
        <v>490</v>
      </c>
      <c r="J77" s="69">
        <f t="shared" si="2"/>
        <v>844</v>
      </c>
      <c r="K77" s="69">
        <f t="shared" si="2"/>
        <v>417</v>
      </c>
      <c r="L77" s="70">
        <f t="shared" si="2"/>
        <v>900</v>
      </c>
      <c r="M77" s="71">
        <f t="shared" si="2"/>
        <v>701</v>
      </c>
      <c r="N77" s="55"/>
    </row>
    <row r="78" spans="2:14" ht="12">
      <c r="B78" s="67" t="s">
        <v>69</v>
      </c>
      <c r="C78" s="68">
        <f>SUM(C83,C89,C90,C91,C94,C95,C96,C99:C105)</f>
        <v>167254</v>
      </c>
      <c r="D78" s="68">
        <f>SUM(D83,D89,D90,D91,D94,D95,D96,D99:D105)</f>
        <v>169952</v>
      </c>
      <c r="E78" s="68">
        <f>SUM(E83,E89,E90,E91,E94,E95,E96,E99:E105)</f>
        <v>172192</v>
      </c>
      <c r="F78" s="68">
        <f>SUM(F83,F89,F90,F91,F94,F95,F96,F99:F105)</f>
        <v>174424</v>
      </c>
      <c r="G78" s="68">
        <f>SUM(G83,G89,G90,G91,G94,G95,G96,G99:G105)</f>
        <v>176869</v>
      </c>
      <c r="H78" s="69">
        <f aca="true" t="shared" si="3" ref="H78:M78">+H83+H89+H90+H91+H94+H95+H96+H99+H100+H101+H102+H103+H104+H105</f>
        <v>3816</v>
      </c>
      <c r="I78" s="69">
        <f t="shared" si="3"/>
        <v>4580</v>
      </c>
      <c r="J78" s="69">
        <f t="shared" si="3"/>
        <v>3177</v>
      </c>
      <c r="K78" s="69">
        <f t="shared" si="3"/>
        <v>3568</v>
      </c>
      <c r="L78" s="70">
        <f t="shared" si="3"/>
        <v>2718</v>
      </c>
      <c r="M78" s="71">
        <f t="shared" si="3"/>
        <v>1924</v>
      </c>
      <c r="N78" s="55"/>
    </row>
    <row r="79" spans="2:14" ht="12">
      <c r="B79" s="67" t="s">
        <v>70</v>
      </c>
      <c r="C79" s="68">
        <f>SUM(C88,C107:C113)</f>
        <v>25987</v>
      </c>
      <c r="D79" s="68">
        <f>SUM(D88,D107:D113)</f>
        <v>26012</v>
      </c>
      <c r="E79" s="68">
        <f>SUM(E88,E107:E113)</f>
        <v>26134</v>
      </c>
      <c r="F79" s="68">
        <f>SUM(F88,F107:F113)</f>
        <v>26276</v>
      </c>
      <c r="G79" s="68">
        <f>SUM(G88,G107:G113)</f>
        <v>26409</v>
      </c>
      <c r="H79" s="69">
        <f aca="true" t="shared" si="4" ref="H79:M79">+H88+H107+H108+H109+H110+H111+H112+H113</f>
        <v>533</v>
      </c>
      <c r="I79" s="69">
        <f t="shared" si="4"/>
        <v>256</v>
      </c>
      <c r="J79" s="69">
        <f t="shared" si="4"/>
        <v>511</v>
      </c>
      <c r="K79" s="69">
        <f t="shared" si="4"/>
        <v>203</v>
      </c>
      <c r="L79" s="70">
        <f t="shared" si="4"/>
        <v>295</v>
      </c>
      <c r="M79" s="71">
        <f t="shared" si="4"/>
        <v>237</v>
      </c>
      <c r="N79" s="55"/>
    </row>
    <row r="80" spans="2:14" ht="12">
      <c r="B80" s="67" t="s">
        <v>71</v>
      </c>
      <c r="C80" s="68">
        <f>SUM(C84,C93,C97,C115:C119)</f>
        <v>70617</v>
      </c>
      <c r="D80" s="68">
        <f>SUM(D84,D93,D97,D115:D119)</f>
        <v>71158</v>
      </c>
      <c r="E80" s="68">
        <f>SUM(E84,E93,E97,E115:E119)</f>
        <v>71591</v>
      </c>
      <c r="F80" s="68">
        <f>SUM(F84,F93,F97,F115:F119)</f>
        <v>72139</v>
      </c>
      <c r="G80" s="68">
        <f>SUM(G84,G93,G97,G115:G119)</f>
        <v>72503</v>
      </c>
      <c r="H80" s="69">
        <f aca="true" t="shared" si="5" ref="H80:M80">+H84+H93+H97+H115+H116+H117+H118+H119</f>
        <v>1370</v>
      </c>
      <c r="I80" s="69">
        <f t="shared" si="5"/>
        <v>1193</v>
      </c>
      <c r="J80" s="69">
        <f t="shared" si="5"/>
        <v>1057</v>
      </c>
      <c r="K80" s="69">
        <f t="shared" si="5"/>
        <v>1315</v>
      </c>
      <c r="L80" s="70">
        <f t="shared" si="5"/>
        <v>802</v>
      </c>
      <c r="M80" s="71">
        <f t="shared" si="5"/>
        <v>629</v>
      </c>
      <c r="N80" s="55"/>
    </row>
    <row r="81" spans="2:14" ht="12">
      <c r="B81" s="67" t="s">
        <v>72</v>
      </c>
      <c r="C81" s="68">
        <f>SUM(C85,C86,C121:C132)</f>
        <v>92083</v>
      </c>
      <c r="D81" s="68">
        <f>SUM(D85,D86,D121:D132)</f>
        <v>93056</v>
      </c>
      <c r="E81" s="68">
        <f>SUM(E85,E86,E121:E132)</f>
        <v>94124</v>
      </c>
      <c r="F81" s="68">
        <f>SUM(F85,F86,F121:F132)</f>
        <v>94983</v>
      </c>
      <c r="G81" s="68">
        <f>SUM(G85,G86,G121:G132)</f>
        <v>95626</v>
      </c>
      <c r="H81" s="69">
        <f aca="true" t="shared" si="6" ref="H81:M81">+H85+H86+H121+H122+H123+H124+H125+H126+H127+H128+H129+H130+H131+H132</f>
        <v>1686</v>
      </c>
      <c r="I81" s="69">
        <f t="shared" si="6"/>
        <v>1456</v>
      </c>
      <c r="J81" s="69">
        <f t="shared" si="6"/>
        <v>1332</v>
      </c>
      <c r="K81" s="69">
        <f t="shared" si="6"/>
        <v>1336</v>
      </c>
      <c r="L81" s="70">
        <f t="shared" si="6"/>
        <v>1027</v>
      </c>
      <c r="M81" s="71">
        <f t="shared" si="6"/>
        <v>858</v>
      </c>
      <c r="N81" s="55"/>
    </row>
    <row r="82" spans="2:14" ht="12">
      <c r="B82" s="72"/>
      <c r="C82" s="73"/>
      <c r="D82" s="73"/>
      <c r="E82" s="73"/>
      <c r="F82" s="73"/>
      <c r="G82" s="73"/>
      <c r="H82" s="74"/>
      <c r="I82" s="74"/>
      <c r="J82" s="74"/>
      <c r="K82" s="74"/>
      <c r="L82" s="75"/>
      <c r="M82" s="76"/>
      <c r="N82" s="55"/>
    </row>
    <row r="83" spans="2:14" ht="12">
      <c r="B83" s="77" t="s">
        <v>73</v>
      </c>
      <c r="C83" s="78">
        <v>83571</v>
      </c>
      <c r="D83" s="78">
        <v>85157</v>
      </c>
      <c r="E83" s="78">
        <v>86353</v>
      </c>
      <c r="F83" s="73">
        <v>87551</v>
      </c>
      <c r="G83" s="79">
        <v>88386</v>
      </c>
      <c r="H83" s="80">
        <v>1788</v>
      </c>
      <c r="I83" s="80">
        <v>3233</v>
      </c>
      <c r="J83" s="80">
        <v>1846</v>
      </c>
      <c r="K83" s="80">
        <v>2718</v>
      </c>
      <c r="L83" s="80">
        <v>1317</v>
      </c>
      <c r="M83" s="81">
        <v>939</v>
      </c>
      <c r="N83" s="55"/>
    </row>
    <row r="84" spans="2:14" ht="12">
      <c r="B84" s="77" t="s">
        <v>74</v>
      </c>
      <c r="C84" s="78">
        <v>30276</v>
      </c>
      <c r="D84" s="78">
        <v>30678</v>
      </c>
      <c r="E84" s="78">
        <v>30915</v>
      </c>
      <c r="F84" s="73">
        <v>31211</v>
      </c>
      <c r="G84" s="79">
        <v>31446</v>
      </c>
      <c r="H84" s="80">
        <v>761</v>
      </c>
      <c r="I84" s="80">
        <v>841</v>
      </c>
      <c r="J84" s="80">
        <v>502</v>
      </c>
      <c r="K84" s="80">
        <v>990</v>
      </c>
      <c r="L84" s="80">
        <v>486</v>
      </c>
      <c r="M84" s="81">
        <v>361</v>
      </c>
      <c r="N84" s="55"/>
    </row>
    <row r="85" spans="2:14" ht="12">
      <c r="B85" s="77" t="s">
        <v>75</v>
      </c>
      <c r="C85" s="78">
        <v>30712</v>
      </c>
      <c r="D85" s="78">
        <v>31084</v>
      </c>
      <c r="E85" s="78">
        <v>31529</v>
      </c>
      <c r="F85" s="73">
        <v>31794</v>
      </c>
      <c r="G85" s="79">
        <v>32050</v>
      </c>
      <c r="H85" s="80">
        <v>784</v>
      </c>
      <c r="I85" s="80">
        <v>526</v>
      </c>
      <c r="J85" s="80">
        <v>567</v>
      </c>
      <c r="K85" s="80">
        <v>571</v>
      </c>
      <c r="L85" s="80">
        <v>290</v>
      </c>
      <c r="M85" s="81">
        <v>206</v>
      </c>
      <c r="N85" s="55"/>
    </row>
    <row r="86" spans="2:14" ht="12">
      <c r="B86" s="77" t="s">
        <v>76</v>
      </c>
      <c r="C86" s="78">
        <v>31519</v>
      </c>
      <c r="D86" s="78">
        <v>31922</v>
      </c>
      <c r="E86" s="78">
        <v>32435</v>
      </c>
      <c r="F86" s="73">
        <v>32858</v>
      </c>
      <c r="G86" s="79">
        <v>33200</v>
      </c>
      <c r="H86" s="80">
        <v>558</v>
      </c>
      <c r="I86" s="80">
        <v>784</v>
      </c>
      <c r="J86" s="80">
        <v>488</v>
      </c>
      <c r="K86" s="80">
        <v>643</v>
      </c>
      <c r="L86" s="80">
        <v>528</v>
      </c>
      <c r="M86" s="81">
        <v>397</v>
      </c>
      <c r="N86" s="55"/>
    </row>
    <row r="87" spans="2:14" ht="12">
      <c r="B87" s="77"/>
      <c r="C87" s="78"/>
      <c r="D87" s="78"/>
      <c r="E87" s="78"/>
      <c r="F87" s="73"/>
      <c r="G87" s="79"/>
      <c r="H87" s="80"/>
      <c r="I87" s="80"/>
      <c r="J87" s="80"/>
      <c r="K87" s="80"/>
      <c r="L87" s="80"/>
      <c r="M87" s="81"/>
      <c r="N87" s="55"/>
    </row>
    <row r="88" spans="2:14" ht="12">
      <c r="B88" s="77" t="s">
        <v>77</v>
      </c>
      <c r="C88" s="78">
        <v>12521</v>
      </c>
      <c r="D88" s="78">
        <v>12650</v>
      </c>
      <c r="E88" s="78">
        <v>12759</v>
      </c>
      <c r="F88" s="73">
        <v>12927</v>
      </c>
      <c r="G88" s="79">
        <v>13045</v>
      </c>
      <c r="H88" s="80">
        <v>398</v>
      </c>
      <c r="I88" s="80">
        <v>195</v>
      </c>
      <c r="J88" s="80">
        <v>370</v>
      </c>
      <c r="K88" s="80">
        <v>155</v>
      </c>
      <c r="L88" s="80">
        <v>177</v>
      </c>
      <c r="M88" s="81">
        <v>127</v>
      </c>
      <c r="N88" s="55"/>
    </row>
    <row r="89" spans="2:14" ht="12">
      <c r="B89" s="77" t="s">
        <v>78</v>
      </c>
      <c r="C89" s="78">
        <v>10700</v>
      </c>
      <c r="D89" s="78">
        <v>10865</v>
      </c>
      <c r="E89" s="78">
        <v>11107</v>
      </c>
      <c r="F89" s="73">
        <v>11261</v>
      </c>
      <c r="G89" s="79">
        <v>11438</v>
      </c>
      <c r="H89" s="80">
        <v>265</v>
      </c>
      <c r="I89" s="80">
        <v>117</v>
      </c>
      <c r="J89" s="80">
        <v>140</v>
      </c>
      <c r="K89" s="80">
        <v>98</v>
      </c>
      <c r="L89" s="80">
        <v>127</v>
      </c>
      <c r="M89" s="81">
        <v>94</v>
      </c>
      <c r="N89" s="55"/>
    </row>
    <row r="90" spans="2:14" ht="12">
      <c r="B90" s="77" t="s">
        <v>79</v>
      </c>
      <c r="C90" s="78">
        <v>10296</v>
      </c>
      <c r="D90" s="78">
        <v>10424</v>
      </c>
      <c r="E90" s="78">
        <v>10522</v>
      </c>
      <c r="F90" s="73">
        <v>10588</v>
      </c>
      <c r="G90" s="79">
        <v>10637</v>
      </c>
      <c r="H90" s="80">
        <v>174</v>
      </c>
      <c r="I90" s="80">
        <v>99</v>
      </c>
      <c r="J90" s="80">
        <v>159</v>
      </c>
      <c r="K90" s="80">
        <v>58</v>
      </c>
      <c r="L90" s="80">
        <v>87</v>
      </c>
      <c r="M90" s="81">
        <v>94</v>
      </c>
      <c r="N90" s="55"/>
    </row>
    <row r="91" spans="2:14" ht="12">
      <c r="B91" s="77" t="s">
        <v>80</v>
      </c>
      <c r="C91" s="78">
        <v>7545</v>
      </c>
      <c r="D91" s="78">
        <v>7574</v>
      </c>
      <c r="E91" s="78">
        <v>7634</v>
      </c>
      <c r="F91" s="73">
        <v>7644</v>
      </c>
      <c r="G91" s="79">
        <v>7703</v>
      </c>
      <c r="H91" s="80">
        <v>122</v>
      </c>
      <c r="I91" s="80">
        <v>53</v>
      </c>
      <c r="J91" s="80">
        <v>91</v>
      </c>
      <c r="K91" s="80">
        <v>34</v>
      </c>
      <c r="L91" s="80">
        <v>26</v>
      </c>
      <c r="M91" s="81">
        <v>17</v>
      </c>
      <c r="N91" s="55"/>
    </row>
    <row r="92" spans="2:14" ht="12">
      <c r="B92" s="77"/>
      <c r="C92" s="78"/>
      <c r="D92" s="78"/>
      <c r="E92" s="78"/>
      <c r="F92" s="73"/>
      <c r="G92" s="79"/>
      <c r="H92" s="80"/>
      <c r="I92" s="80"/>
      <c r="J92" s="80"/>
      <c r="K92" s="80"/>
      <c r="L92" s="80"/>
      <c r="M92" s="81"/>
      <c r="N92" s="55"/>
    </row>
    <row r="93" spans="2:14" ht="12">
      <c r="B93" s="77" t="s">
        <v>81</v>
      </c>
      <c r="C93" s="78">
        <v>9001</v>
      </c>
      <c r="D93" s="78">
        <v>9058</v>
      </c>
      <c r="E93" s="78">
        <v>9065</v>
      </c>
      <c r="F93" s="73">
        <v>9136</v>
      </c>
      <c r="G93" s="79">
        <v>9153</v>
      </c>
      <c r="H93" s="80">
        <v>163</v>
      </c>
      <c r="I93" s="80">
        <v>93</v>
      </c>
      <c r="J93" s="80">
        <v>171</v>
      </c>
      <c r="K93" s="80">
        <v>72</v>
      </c>
      <c r="L93" s="80">
        <v>110</v>
      </c>
      <c r="M93" s="81">
        <v>106</v>
      </c>
      <c r="N93" s="55"/>
    </row>
    <row r="94" spans="2:14" ht="12">
      <c r="B94" s="77" t="s">
        <v>82</v>
      </c>
      <c r="C94" s="78">
        <v>16980</v>
      </c>
      <c r="D94" s="78">
        <v>17330</v>
      </c>
      <c r="E94" s="78">
        <v>17671</v>
      </c>
      <c r="F94" s="73">
        <v>18000</v>
      </c>
      <c r="G94" s="79">
        <v>18448</v>
      </c>
      <c r="H94" s="80">
        <v>626</v>
      </c>
      <c r="I94" s="80">
        <v>345</v>
      </c>
      <c r="J94" s="80">
        <v>414</v>
      </c>
      <c r="K94" s="80">
        <v>271</v>
      </c>
      <c r="L94" s="80">
        <v>313</v>
      </c>
      <c r="M94" s="81">
        <v>151</v>
      </c>
      <c r="N94" s="55"/>
    </row>
    <row r="95" spans="2:14" ht="12">
      <c r="B95" s="77" t="s">
        <v>83</v>
      </c>
      <c r="C95" s="78">
        <v>11109</v>
      </c>
      <c r="D95" s="78">
        <v>11329</v>
      </c>
      <c r="E95" s="78">
        <v>11473</v>
      </c>
      <c r="F95" s="73">
        <v>11728</v>
      </c>
      <c r="G95" s="79">
        <v>12139</v>
      </c>
      <c r="H95" s="80">
        <v>366</v>
      </c>
      <c r="I95" s="80">
        <v>573</v>
      </c>
      <c r="J95" s="80">
        <v>276</v>
      </c>
      <c r="K95" s="80">
        <v>277</v>
      </c>
      <c r="L95" s="80">
        <v>60</v>
      </c>
      <c r="M95" s="81">
        <v>35</v>
      </c>
      <c r="N95" s="55"/>
    </row>
    <row r="96" spans="2:14" ht="12">
      <c r="B96" s="77" t="s">
        <v>84</v>
      </c>
      <c r="C96" s="78">
        <v>5563</v>
      </c>
      <c r="D96" s="78">
        <v>5575</v>
      </c>
      <c r="E96" s="78">
        <v>5573</v>
      </c>
      <c r="F96" s="73">
        <v>5587</v>
      </c>
      <c r="G96" s="79">
        <v>5594</v>
      </c>
      <c r="H96" s="80">
        <v>59</v>
      </c>
      <c r="I96" s="80">
        <v>46</v>
      </c>
      <c r="J96" s="80">
        <v>51</v>
      </c>
      <c r="K96" s="80">
        <v>33</v>
      </c>
      <c r="L96" s="80">
        <v>403</v>
      </c>
      <c r="M96" s="81">
        <v>417</v>
      </c>
      <c r="N96" s="55"/>
    </row>
    <row r="97" spans="2:14" ht="12">
      <c r="B97" s="77" t="s">
        <v>85</v>
      </c>
      <c r="C97" s="78">
        <v>9929</v>
      </c>
      <c r="D97" s="78">
        <v>10010</v>
      </c>
      <c r="E97" s="78">
        <v>10072</v>
      </c>
      <c r="F97" s="73">
        <v>10137</v>
      </c>
      <c r="G97" s="79">
        <v>10158</v>
      </c>
      <c r="H97" s="80">
        <v>159</v>
      </c>
      <c r="I97" s="80">
        <v>90</v>
      </c>
      <c r="J97" s="80">
        <v>158</v>
      </c>
      <c r="K97" s="80">
        <v>85</v>
      </c>
      <c r="L97" s="80">
        <v>18</v>
      </c>
      <c r="M97" s="81">
        <v>3</v>
      </c>
      <c r="N97" s="55"/>
    </row>
    <row r="98" spans="2:14" ht="12">
      <c r="B98" s="77"/>
      <c r="C98" s="78"/>
      <c r="D98" s="78"/>
      <c r="E98" s="78"/>
      <c r="F98" s="73"/>
      <c r="G98" s="79"/>
      <c r="H98" s="80"/>
      <c r="I98" s="80"/>
      <c r="J98" s="80"/>
      <c r="K98" s="80"/>
      <c r="L98" s="80"/>
      <c r="M98" s="81"/>
      <c r="N98" s="55"/>
    </row>
    <row r="99" spans="2:14" ht="12">
      <c r="B99" s="77" t="s">
        <v>86</v>
      </c>
      <c r="C99" s="78">
        <v>3817</v>
      </c>
      <c r="D99" s="78">
        <v>3869</v>
      </c>
      <c r="E99" s="78">
        <v>3925</v>
      </c>
      <c r="F99" s="73">
        <v>3954</v>
      </c>
      <c r="G99" s="79">
        <v>4007</v>
      </c>
      <c r="H99" s="80">
        <v>77</v>
      </c>
      <c r="I99" s="80">
        <v>12</v>
      </c>
      <c r="J99" s="80">
        <v>24</v>
      </c>
      <c r="K99" s="80">
        <v>9</v>
      </c>
      <c r="L99" s="80">
        <v>56</v>
      </c>
      <c r="M99" s="81">
        <v>59</v>
      </c>
      <c r="N99" s="55"/>
    </row>
    <row r="100" spans="2:14" ht="12">
      <c r="B100" s="77" t="s">
        <v>87</v>
      </c>
      <c r="C100" s="78">
        <v>2987</v>
      </c>
      <c r="D100" s="78">
        <v>3020</v>
      </c>
      <c r="E100" s="78">
        <v>3047</v>
      </c>
      <c r="F100" s="73">
        <v>3145</v>
      </c>
      <c r="G100" s="79">
        <v>3184</v>
      </c>
      <c r="H100" s="80">
        <v>48</v>
      </c>
      <c r="I100" s="80">
        <v>7</v>
      </c>
      <c r="J100" s="80">
        <v>13</v>
      </c>
      <c r="K100" s="80">
        <v>5</v>
      </c>
      <c r="L100" s="80">
        <v>9</v>
      </c>
      <c r="M100" s="81">
        <v>7</v>
      </c>
      <c r="N100" s="55"/>
    </row>
    <row r="101" spans="2:14" ht="12">
      <c r="B101" s="77" t="s">
        <v>88</v>
      </c>
      <c r="C101" s="78">
        <v>5225</v>
      </c>
      <c r="D101" s="78">
        <v>5280</v>
      </c>
      <c r="E101" s="78">
        <v>5319</v>
      </c>
      <c r="F101" s="73">
        <v>5380</v>
      </c>
      <c r="G101" s="79">
        <v>5616</v>
      </c>
      <c r="H101" s="80">
        <v>108</v>
      </c>
      <c r="I101" s="80">
        <v>35</v>
      </c>
      <c r="J101" s="80">
        <v>75</v>
      </c>
      <c r="K101" s="80">
        <v>19</v>
      </c>
      <c r="L101" s="80">
        <v>217</v>
      </c>
      <c r="M101" s="81">
        <v>30</v>
      </c>
      <c r="N101" s="55"/>
    </row>
    <row r="102" spans="2:14" ht="12">
      <c r="B102" s="77" t="s">
        <v>89</v>
      </c>
      <c r="C102" s="78">
        <v>2104</v>
      </c>
      <c r="D102" s="78">
        <v>2122</v>
      </c>
      <c r="E102" s="78">
        <v>2144</v>
      </c>
      <c r="F102" s="73">
        <v>2150</v>
      </c>
      <c r="G102" s="79">
        <v>2140</v>
      </c>
      <c r="H102" s="80">
        <v>11</v>
      </c>
      <c r="I102" s="80">
        <v>18</v>
      </c>
      <c r="J102" s="80">
        <v>26</v>
      </c>
      <c r="K102" s="80">
        <v>15</v>
      </c>
      <c r="L102" s="80">
        <v>16</v>
      </c>
      <c r="M102" s="81">
        <v>14</v>
      </c>
      <c r="N102" s="55"/>
    </row>
    <row r="103" spans="2:14" ht="12">
      <c r="B103" s="77" t="s">
        <v>90</v>
      </c>
      <c r="C103" s="78">
        <v>2411</v>
      </c>
      <c r="D103" s="78">
        <v>2457</v>
      </c>
      <c r="E103" s="78">
        <v>2468</v>
      </c>
      <c r="F103" s="73">
        <v>2469</v>
      </c>
      <c r="G103" s="79">
        <v>2491</v>
      </c>
      <c r="H103" s="80">
        <v>33</v>
      </c>
      <c r="I103" s="80">
        <v>12</v>
      </c>
      <c r="J103" s="80">
        <v>26</v>
      </c>
      <c r="K103" s="80">
        <v>9</v>
      </c>
      <c r="L103" s="80">
        <v>30</v>
      </c>
      <c r="M103" s="81">
        <v>18</v>
      </c>
      <c r="N103" s="55"/>
    </row>
    <row r="104" spans="2:14" ht="12">
      <c r="B104" s="77" t="s">
        <v>91</v>
      </c>
      <c r="C104" s="78">
        <v>2587</v>
      </c>
      <c r="D104" s="78">
        <v>2602</v>
      </c>
      <c r="E104" s="78">
        <v>2605</v>
      </c>
      <c r="F104" s="73">
        <v>2619</v>
      </c>
      <c r="G104" s="79">
        <v>2730</v>
      </c>
      <c r="H104" s="80">
        <v>118</v>
      </c>
      <c r="I104" s="80">
        <v>20</v>
      </c>
      <c r="J104" s="80">
        <v>19</v>
      </c>
      <c r="K104" s="80">
        <v>16</v>
      </c>
      <c r="L104" s="80">
        <v>41</v>
      </c>
      <c r="M104" s="81">
        <v>33</v>
      </c>
      <c r="N104" s="55"/>
    </row>
    <row r="105" spans="2:14" ht="12">
      <c r="B105" s="77" t="s">
        <v>92</v>
      </c>
      <c r="C105" s="78">
        <v>2359</v>
      </c>
      <c r="D105" s="78">
        <v>2348</v>
      </c>
      <c r="E105" s="78">
        <v>2351</v>
      </c>
      <c r="F105" s="73">
        <v>2348</v>
      </c>
      <c r="G105" s="79">
        <v>2356</v>
      </c>
      <c r="H105" s="80">
        <v>21</v>
      </c>
      <c r="I105" s="80">
        <v>10</v>
      </c>
      <c r="J105" s="80">
        <v>17</v>
      </c>
      <c r="K105" s="80">
        <v>6</v>
      </c>
      <c r="L105" s="80">
        <v>16</v>
      </c>
      <c r="M105" s="81">
        <v>16</v>
      </c>
      <c r="N105" s="55"/>
    </row>
    <row r="106" spans="2:14" ht="12">
      <c r="B106" s="77"/>
      <c r="C106" s="78"/>
      <c r="D106" s="78"/>
      <c r="E106" s="78"/>
      <c r="F106" s="73"/>
      <c r="G106" s="79"/>
      <c r="H106" s="80"/>
      <c r="I106" s="80"/>
      <c r="J106" s="80"/>
      <c r="K106" s="80"/>
      <c r="L106" s="80"/>
      <c r="M106" s="81"/>
      <c r="N106" s="55"/>
    </row>
    <row r="107" spans="2:14" ht="12">
      <c r="B107" s="77" t="s">
        <v>93</v>
      </c>
      <c r="C107" s="78">
        <v>1796</v>
      </c>
      <c r="D107" s="78">
        <v>1777</v>
      </c>
      <c r="E107" s="78">
        <v>1793</v>
      </c>
      <c r="F107" s="73">
        <v>1788</v>
      </c>
      <c r="G107" s="79">
        <v>1788</v>
      </c>
      <c r="H107" s="80">
        <v>13</v>
      </c>
      <c r="I107" s="80">
        <v>14</v>
      </c>
      <c r="J107" s="80">
        <v>19</v>
      </c>
      <c r="K107" s="80">
        <v>4</v>
      </c>
      <c r="L107" s="80">
        <v>10</v>
      </c>
      <c r="M107" s="81">
        <v>14</v>
      </c>
      <c r="N107" s="55"/>
    </row>
    <row r="108" spans="2:14" ht="12">
      <c r="B108" s="77" t="s">
        <v>94</v>
      </c>
      <c r="C108" s="78">
        <v>2921</v>
      </c>
      <c r="D108" s="78">
        <v>2913</v>
      </c>
      <c r="E108" s="78">
        <v>2907</v>
      </c>
      <c r="F108" s="73">
        <v>2902</v>
      </c>
      <c r="G108" s="79">
        <v>2897</v>
      </c>
      <c r="H108" s="80">
        <v>17</v>
      </c>
      <c r="I108" s="80">
        <v>18</v>
      </c>
      <c r="J108" s="80">
        <v>24</v>
      </c>
      <c r="K108" s="80">
        <v>17</v>
      </c>
      <c r="L108" s="80">
        <v>33</v>
      </c>
      <c r="M108" s="81">
        <v>32</v>
      </c>
      <c r="N108" s="55"/>
    </row>
    <row r="109" spans="2:14" ht="12">
      <c r="B109" s="77" t="s">
        <v>95</v>
      </c>
      <c r="C109" s="78">
        <v>1755</v>
      </c>
      <c r="D109" s="78">
        <v>1739</v>
      </c>
      <c r="E109" s="78">
        <v>1740</v>
      </c>
      <c r="F109" s="73">
        <v>1738</v>
      </c>
      <c r="G109" s="79">
        <v>1736</v>
      </c>
      <c r="H109" s="80">
        <v>12</v>
      </c>
      <c r="I109" s="80">
        <v>4</v>
      </c>
      <c r="J109" s="80">
        <v>11</v>
      </c>
      <c r="K109" s="80">
        <v>3</v>
      </c>
      <c r="L109" s="80">
        <v>8</v>
      </c>
      <c r="M109" s="81">
        <v>12</v>
      </c>
      <c r="N109" s="55"/>
    </row>
    <row r="110" spans="2:14" ht="12">
      <c r="B110" s="77" t="s">
        <v>96</v>
      </c>
      <c r="C110" s="78">
        <v>2937</v>
      </c>
      <c r="D110" s="78">
        <v>2904</v>
      </c>
      <c r="E110" s="78">
        <v>2878</v>
      </c>
      <c r="F110" s="73">
        <v>2860</v>
      </c>
      <c r="G110" s="79">
        <v>2847</v>
      </c>
      <c r="H110" s="80">
        <v>30</v>
      </c>
      <c r="I110" s="80">
        <v>17</v>
      </c>
      <c r="J110" s="80">
        <v>41</v>
      </c>
      <c r="K110" s="80">
        <v>20</v>
      </c>
      <c r="L110" s="80">
        <v>25</v>
      </c>
      <c r="M110" s="81">
        <v>24</v>
      </c>
      <c r="N110" s="55"/>
    </row>
    <row r="111" spans="2:14" ht="12">
      <c r="B111" s="77" t="s">
        <v>97</v>
      </c>
      <c r="C111" s="78">
        <v>1112</v>
      </c>
      <c r="D111" s="78">
        <v>1096</v>
      </c>
      <c r="E111" s="78">
        <v>1090</v>
      </c>
      <c r="F111" s="73">
        <v>1093</v>
      </c>
      <c r="G111" s="79">
        <v>1096</v>
      </c>
      <c r="H111" s="80">
        <v>17</v>
      </c>
      <c r="I111" s="80">
        <v>4</v>
      </c>
      <c r="J111" s="80">
        <v>13</v>
      </c>
      <c r="K111" s="80">
        <v>2</v>
      </c>
      <c r="L111" s="80">
        <v>8</v>
      </c>
      <c r="M111" s="81">
        <v>11</v>
      </c>
      <c r="N111" s="55"/>
    </row>
    <row r="112" spans="2:14" ht="12">
      <c r="B112" s="77" t="s">
        <v>98</v>
      </c>
      <c r="C112" s="78">
        <v>1354</v>
      </c>
      <c r="D112" s="78">
        <v>1351</v>
      </c>
      <c r="E112" s="78">
        <v>1397</v>
      </c>
      <c r="F112" s="73">
        <v>1395</v>
      </c>
      <c r="G112" s="79">
        <v>1388</v>
      </c>
      <c r="H112" s="80">
        <v>8</v>
      </c>
      <c r="I112" s="80">
        <v>1</v>
      </c>
      <c r="J112" s="80">
        <v>12</v>
      </c>
      <c r="K112" s="80">
        <v>1</v>
      </c>
      <c r="L112" s="80">
        <v>9</v>
      </c>
      <c r="M112" s="81">
        <v>12</v>
      </c>
      <c r="N112" s="55"/>
    </row>
    <row r="113" spans="2:14" ht="12">
      <c r="B113" s="77" t="s">
        <v>99</v>
      </c>
      <c r="C113" s="78">
        <v>1591</v>
      </c>
      <c r="D113" s="78">
        <v>1582</v>
      </c>
      <c r="E113" s="78">
        <v>1570</v>
      </c>
      <c r="F113" s="73">
        <v>1573</v>
      </c>
      <c r="G113" s="79">
        <v>1612</v>
      </c>
      <c r="H113" s="80">
        <v>38</v>
      </c>
      <c r="I113" s="80">
        <v>3</v>
      </c>
      <c r="J113" s="80">
        <v>21</v>
      </c>
      <c r="K113" s="80">
        <v>1</v>
      </c>
      <c r="L113" s="80">
        <v>25</v>
      </c>
      <c r="M113" s="81">
        <v>5</v>
      </c>
      <c r="N113" s="55"/>
    </row>
    <row r="114" spans="2:14" ht="12">
      <c r="B114" s="77"/>
      <c r="C114" s="78"/>
      <c r="D114" s="78"/>
      <c r="E114" s="78"/>
      <c r="F114" s="73"/>
      <c r="G114" s="79"/>
      <c r="H114" s="80"/>
      <c r="I114" s="80"/>
      <c r="J114" s="80"/>
      <c r="K114" s="80"/>
      <c r="L114" s="80"/>
      <c r="M114" s="81"/>
      <c r="N114" s="55"/>
    </row>
    <row r="115" spans="2:14" ht="12">
      <c r="B115" s="77" t="s">
        <v>100</v>
      </c>
      <c r="C115" s="78">
        <v>6659</v>
      </c>
      <c r="D115" s="78">
        <v>6698</v>
      </c>
      <c r="E115" s="78">
        <v>6716</v>
      </c>
      <c r="F115" s="73">
        <v>6802</v>
      </c>
      <c r="G115" s="79">
        <v>6899</v>
      </c>
      <c r="H115" s="80">
        <v>130</v>
      </c>
      <c r="I115" s="80">
        <v>52</v>
      </c>
      <c r="J115" s="80">
        <v>76</v>
      </c>
      <c r="K115" s="80">
        <v>40</v>
      </c>
      <c r="L115" s="80">
        <v>81</v>
      </c>
      <c r="M115" s="81">
        <v>50</v>
      </c>
      <c r="N115" s="55"/>
    </row>
    <row r="116" spans="2:14" ht="12">
      <c r="B116" s="77" t="s">
        <v>101</v>
      </c>
      <c r="C116" s="78">
        <v>4762</v>
      </c>
      <c r="D116" s="78">
        <v>4752</v>
      </c>
      <c r="E116" s="78">
        <v>4739</v>
      </c>
      <c r="F116" s="73">
        <v>4739</v>
      </c>
      <c r="G116" s="79">
        <v>4732</v>
      </c>
      <c r="H116" s="80">
        <v>52</v>
      </c>
      <c r="I116" s="80">
        <v>26</v>
      </c>
      <c r="J116" s="80">
        <v>67</v>
      </c>
      <c r="K116" s="80">
        <v>17</v>
      </c>
      <c r="L116" s="80">
        <v>31</v>
      </c>
      <c r="M116" s="81">
        <v>32</v>
      </c>
      <c r="N116" s="55"/>
    </row>
    <row r="117" spans="2:14" ht="12">
      <c r="B117" s="77" t="s">
        <v>102</v>
      </c>
      <c r="C117" s="78">
        <v>3183</v>
      </c>
      <c r="D117" s="78">
        <v>3163</v>
      </c>
      <c r="E117" s="78">
        <v>3174</v>
      </c>
      <c r="F117" s="73">
        <v>3186</v>
      </c>
      <c r="G117" s="79">
        <v>3184</v>
      </c>
      <c r="H117" s="80">
        <v>40</v>
      </c>
      <c r="I117" s="80">
        <v>67</v>
      </c>
      <c r="J117" s="80">
        <v>34</v>
      </c>
      <c r="K117" s="80">
        <v>84</v>
      </c>
      <c r="L117" s="80">
        <v>30</v>
      </c>
      <c r="M117" s="81">
        <v>21</v>
      </c>
      <c r="N117" s="55"/>
    </row>
    <row r="118" spans="2:14" ht="12">
      <c r="B118" s="77" t="s">
        <v>103</v>
      </c>
      <c r="C118" s="78">
        <v>4502</v>
      </c>
      <c r="D118" s="78">
        <v>4483</v>
      </c>
      <c r="E118" s="78">
        <v>4575</v>
      </c>
      <c r="F118" s="73">
        <v>4581</v>
      </c>
      <c r="G118" s="79">
        <v>4591</v>
      </c>
      <c r="H118" s="80">
        <v>38</v>
      </c>
      <c r="I118" s="80">
        <v>15</v>
      </c>
      <c r="J118" s="80">
        <v>33</v>
      </c>
      <c r="K118" s="80">
        <v>15</v>
      </c>
      <c r="L118" s="80">
        <v>28</v>
      </c>
      <c r="M118" s="81">
        <v>23</v>
      </c>
      <c r="N118" s="55"/>
    </row>
    <row r="119" spans="2:14" ht="12">
      <c r="B119" s="77" t="s">
        <v>104</v>
      </c>
      <c r="C119" s="78">
        <v>2305</v>
      </c>
      <c r="D119" s="78">
        <v>2316</v>
      </c>
      <c r="E119" s="78">
        <v>2335</v>
      </c>
      <c r="F119" s="73">
        <v>2347</v>
      </c>
      <c r="G119" s="79">
        <v>2340</v>
      </c>
      <c r="H119" s="80">
        <v>27</v>
      </c>
      <c r="I119" s="80">
        <v>9</v>
      </c>
      <c r="J119" s="80">
        <v>16</v>
      </c>
      <c r="K119" s="80">
        <v>12</v>
      </c>
      <c r="L119" s="80">
        <v>18</v>
      </c>
      <c r="M119" s="81">
        <v>33</v>
      </c>
      <c r="N119" s="55"/>
    </row>
    <row r="120" spans="2:14" ht="12">
      <c r="B120" s="77"/>
      <c r="C120" s="78"/>
      <c r="D120" s="78"/>
      <c r="E120" s="78"/>
      <c r="F120" s="73"/>
      <c r="G120" s="79"/>
      <c r="H120" s="80"/>
      <c r="I120" s="80"/>
      <c r="J120" s="80"/>
      <c r="K120" s="80"/>
      <c r="L120" s="80"/>
      <c r="M120" s="81"/>
      <c r="N120" s="55"/>
    </row>
    <row r="121" spans="2:14" ht="12">
      <c r="B121" s="77" t="s">
        <v>105</v>
      </c>
      <c r="C121" s="78">
        <v>1819</v>
      </c>
      <c r="D121" s="78">
        <v>1806</v>
      </c>
      <c r="E121" s="78">
        <v>1796</v>
      </c>
      <c r="F121" s="73">
        <v>1780</v>
      </c>
      <c r="G121" s="79">
        <v>1769</v>
      </c>
      <c r="H121" s="80">
        <v>20</v>
      </c>
      <c r="I121" s="80">
        <v>6</v>
      </c>
      <c r="J121" s="80">
        <v>23</v>
      </c>
      <c r="K121" s="80">
        <v>1</v>
      </c>
      <c r="L121" s="80">
        <v>6</v>
      </c>
      <c r="M121" s="81">
        <v>19</v>
      </c>
      <c r="N121" s="55"/>
    </row>
    <row r="122" spans="2:14" ht="12">
      <c r="B122" s="77" t="s">
        <v>106</v>
      </c>
      <c r="C122" s="78">
        <v>4589</v>
      </c>
      <c r="D122" s="78">
        <v>4643</v>
      </c>
      <c r="E122" s="78">
        <v>4679</v>
      </c>
      <c r="F122" s="73">
        <v>4706</v>
      </c>
      <c r="G122" s="79">
        <v>4734</v>
      </c>
      <c r="H122" s="80">
        <v>80</v>
      </c>
      <c r="I122" s="80">
        <v>41</v>
      </c>
      <c r="J122" s="80">
        <v>59</v>
      </c>
      <c r="K122" s="80">
        <v>36</v>
      </c>
      <c r="L122" s="80">
        <v>41</v>
      </c>
      <c r="M122" s="81">
        <v>39</v>
      </c>
      <c r="N122" s="55"/>
    </row>
    <row r="123" spans="2:14" ht="12">
      <c r="B123" s="77" t="s">
        <v>107</v>
      </c>
      <c r="C123" s="78">
        <v>2795</v>
      </c>
      <c r="D123" s="78">
        <v>2802</v>
      </c>
      <c r="E123" s="78">
        <v>2830</v>
      </c>
      <c r="F123" s="73">
        <v>2933</v>
      </c>
      <c r="G123" s="79">
        <v>2960</v>
      </c>
      <c r="H123" s="80">
        <v>33</v>
      </c>
      <c r="I123" s="80">
        <v>11</v>
      </c>
      <c r="J123" s="80">
        <v>11</v>
      </c>
      <c r="K123" s="80">
        <v>5</v>
      </c>
      <c r="L123" s="80">
        <v>17</v>
      </c>
      <c r="M123" s="81">
        <v>18</v>
      </c>
      <c r="N123" s="55"/>
    </row>
    <row r="124" spans="2:14" ht="12">
      <c r="B124" s="77" t="s">
        <v>108</v>
      </c>
      <c r="C124" s="78">
        <v>2142</v>
      </c>
      <c r="D124" s="78">
        <v>2181</v>
      </c>
      <c r="E124" s="78">
        <v>2185</v>
      </c>
      <c r="F124" s="73">
        <v>2196</v>
      </c>
      <c r="G124" s="79">
        <v>2186</v>
      </c>
      <c r="H124" s="80">
        <v>16</v>
      </c>
      <c r="I124" s="80">
        <v>7</v>
      </c>
      <c r="J124" s="80">
        <v>21</v>
      </c>
      <c r="K124" s="80">
        <v>9</v>
      </c>
      <c r="L124" s="80">
        <v>16</v>
      </c>
      <c r="M124" s="81">
        <v>19</v>
      </c>
      <c r="N124" s="55"/>
    </row>
    <row r="125" spans="2:14" ht="12">
      <c r="B125" s="77" t="s">
        <v>109</v>
      </c>
      <c r="C125" s="78">
        <v>1835</v>
      </c>
      <c r="D125" s="78">
        <v>1863</v>
      </c>
      <c r="E125" s="78">
        <v>1876</v>
      </c>
      <c r="F125" s="73">
        <v>1884</v>
      </c>
      <c r="G125" s="79">
        <v>1888</v>
      </c>
      <c r="H125" s="80">
        <v>21</v>
      </c>
      <c r="I125" s="80">
        <v>3</v>
      </c>
      <c r="J125" s="80">
        <v>12</v>
      </c>
      <c r="K125" s="80">
        <v>1</v>
      </c>
      <c r="L125" s="80">
        <v>4</v>
      </c>
      <c r="M125" s="81">
        <v>11</v>
      </c>
      <c r="N125" s="55"/>
    </row>
    <row r="126" spans="2:14" ht="12">
      <c r="B126" s="77" t="s">
        <v>110</v>
      </c>
      <c r="C126" s="78">
        <v>1869</v>
      </c>
      <c r="D126" s="78">
        <v>1993</v>
      </c>
      <c r="E126" s="78">
        <v>1989</v>
      </c>
      <c r="F126" s="73">
        <v>2005</v>
      </c>
      <c r="G126" s="79">
        <v>2006</v>
      </c>
      <c r="H126" s="80">
        <v>27</v>
      </c>
      <c r="I126" s="80">
        <v>4</v>
      </c>
      <c r="J126" s="80">
        <v>24</v>
      </c>
      <c r="K126" s="80">
        <v>7</v>
      </c>
      <c r="L126" s="80">
        <v>8</v>
      </c>
      <c r="M126" s="81">
        <v>7</v>
      </c>
      <c r="N126" s="55"/>
    </row>
    <row r="127" spans="2:14" ht="12">
      <c r="B127" s="77" t="s">
        <v>111</v>
      </c>
      <c r="C127" s="78">
        <v>1443</v>
      </c>
      <c r="D127" s="78">
        <v>1418</v>
      </c>
      <c r="E127" s="78">
        <v>1418</v>
      </c>
      <c r="F127" s="73">
        <v>1417</v>
      </c>
      <c r="G127" s="79">
        <v>1414</v>
      </c>
      <c r="H127" s="80">
        <v>9</v>
      </c>
      <c r="I127" s="80">
        <v>14</v>
      </c>
      <c r="J127" s="80">
        <v>12</v>
      </c>
      <c r="K127" s="80">
        <v>10</v>
      </c>
      <c r="L127" s="80">
        <v>12</v>
      </c>
      <c r="M127" s="81">
        <v>16</v>
      </c>
      <c r="N127" s="55"/>
    </row>
    <row r="128" spans="2:14" ht="12">
      <c r="B128" s="77" t="s">
        <v>112</v>
      </c>
      <c r="C128" s="78">
        <v>3303</v>
      </c>
      <c r="D128" s="78">
        <v>3312</v>
      </c>
      <c r="E128" s="78">
        <v>3340</v>
      </c>
      <c r="F128" s="73">
        <v>3311</v>
      </c>
      <c r="G128" s="79">
        <v>3280</v>
      </c>
      <c r="H128" s="80">
        <v>30</v>
      </c>
      <c r="I128" s="80">
        <v>24</v>
      </c>
      <c r="J128" s="80">
        <v>49</v>
      </c>
      <c r="K128" s="80">
        <v>22</v>
      </c>
      <c r="L128" s="80">
        <v>22</v>
      </c>
      <c r="M128" s="81">
        <v>36</v>
      </c>
      <c r="N128" s="55"/>
    </row>
    <row r="129" spans="2:14" ht="12">
      <c r="B129" s="77" t="s">
        <v>113</v>
      </c>
      <c r="C129" s="78">
        <v>4752</v>
      </c>
      <c r="D129" s="78">
        <v>4732</v>
      </c>
      <c r="E129" s="78">
        <v>4728</v>
      </c>
      <c r="F129" s="73">
        <v>4740</v>
      </c>
      <c r="G129" s="79">
        <v>4793</v>
      </c>
      <c r="H129" s="80">
        <v>56</v>
      </c>
      <c r="I129" s="80">
        <v>23</v>
      </c>
      <c r="J129" s="80">
        <v>28</v>
      </c>
      <c r="K129" s="80">
        <v>15</v>
      </c>
      <c r="L129" s="80">
        <v>55</v>
      </c>
      <c r="M129" s="81">
        <v>38</v>
      </c>
      <c r="N129" s="55"/>
    </row>
    <row r="130" spans="2:14" ht="12">
      <c r="B130" s="77" t="s">
        <v>114</v>
      </c>
      <c r="C130" s="78">
        <v>1923</v>
      </c>
      <c r="D130" s="78">
        <v>1926</v>
      </c>
      <c r="E130" s="78">
        <v>1912</v>
      </c>
      <c r="F130" s="73">
        <v>1906</v>
      </c>
      <c r="G130" s="79">
        <v>1901</v>
      </c>
      <c r="H130" s="80">
        <v>26</v>
      </c>
      <c r="I130" s="80">
        <v>4</v>
      </c>
      <c r="J130" s="80">
        <v>11</v>
      </c>
      <c r="K130" s="80">
        <v>12</v>
      </c>
      <c r="L130" s="80">
        <v>9</v>
      </c>
      <c r="M130" s="81">
        <v>21</v>
      </c>
      <c r="N130" s="55"/>
    </row>
    <row r="131" spans="2:14" ht="12">
      <c r="B131" s="77" t="s">
        <v>115</v>
      </c>
      <c r="C131" s="78">
        <v>1476</v>
      </c>
      <c r="D131" s="78">
        <v>1468</v>
      </c>
      <c r="E131" s="78">
        <v>1506</v>
      </c>
      <c r="F131" s="73">
        <v>1533</v>
      </c>
      <c r="G131" s="79">
        <v>1527</v>
      </c>
      <c r="H131" s="80">
        <v>9</v>
      </c>
      <c r="I131" s="80">
        <v>5</v>
      </c>
      <c r="J131" s="80">
        <v>14</v>
      </c>
      <c r="K131" s="80">
        <v>1</v>
      </c>
      <c r="L131" s="80">
        <v>7</v>
      </c>
      <c r="M131" s="81">
        <v>12</v>
      </c>
      <c r="N131" s="55"/>
    </row>
    <row r="132" spans="2:14" ht="12">
      <c r="B132" s="82" t="s">
        <v>116</v>
      </c>
      <c r="C132" s="83">
        <v>1906</v>
      </c>
      <c r="D132" s="83">
        <v>1906</v>
      </c>
      <c r="E132" s="83">
        <v>1901</v>
      </c>
      <c r="F132" s="84">
        <v>1920</v>
      </c>
      <c r="G132" s="54">
        <v>1918</v>
      </c>
      <c r="H132" s="85">
        <v>17</v>
      </c>
      <c r="I132" s="85">
        <v>4</v>
      </c>
      <c r="J132" s="85">
        <v>13</v>
      </c>
      <c r="K132" s="85">
        <v>3</v>
      </c>
      <c r="L132" s="85">
        <v>12</v>
      </c>
      <c r="M132" s="86">
        <v>19</v>
      </c>
      <c r="N132" s="55"/>
    </row>
    <row r="133" spans="2:13" ht="12">
      <c r="B133" s="33" t="s">
        <v>56</v>
      </c>
      <c r="H133" s="55"/>
      <c r="I133" s="55"/>
      <c r="J133" s="55"/>
      <c r="K133" s="55"/>
      <c r="L133" s="55"/>
      <c r="M133" s="55"/>
    </row>
    <row r="134" spans="8:13" ht="12">
      <c r="H134" s="55"/>
      <c r="I134" s="55"/>
      <c r="J134" s="55"/>
      <c r="K134" s="55"/>
      <c r="L134" s="55"/>
      <c r="M134" s="55"/>
    </row>
  </sheetData>
  <mergeCells count="1">
    <mergeCell ref="B71:B73"/>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9.00390625" defaultRowHeight="13.5"/>
  <cols>
    <col min="1" max="1" width="2.625" style="35" customWidth="1"/>
    <col min="2" max="2" width="14.125" style="35" customWidth="1"/>
    <col min="3" max="16384" width="9.00390625" style="35" customWidth="1"/>
  </cols>
  <sheetData>
    <row r="2" ht="14.25">
      <c r="B2" s="147" t="s">
        <v>805</v>
      </c>
    </row>
    <row r="3" ht="12.75" thickBot="1"/>
    <row r="4" spans="1:6" ht="12.75" thickTop="1">
      <c r="A4" s="456"/>
      <c r="B4" s="735"/>
      <c r="C4" s="736" t="s">
        <v>806</v>
      </c>
      <c r="D4" s="737"/>
      <c r="E4" s="738" t="s">
        <v>807</v>
      </c>
      <c r="F4" s="737"/>
    </row>
    <row r="5" spans="1:6" ht="12">
      <c r="A5" s="456"/>
      <c r="B5" s="463"/>
      <c r="C5" s="739" t="s">
        <v>7</v>
      </c>
      <c r="D5" s="740" t="s">
        <v>8</v>
      </c>
      <c r="E5" s="740" t="s">
        <v>7</v>
      </c>
      <c r="F5" s="741" t="s">
        <v>8</v>
      </c>
    </row>
    <row r="6" spans="1:6" ht="12">
      <c r="A6" s="456"/>
      <c r="B6" s="456" t="s">
        <v>808</v>
      </c>
      <c r="C6" s="742" t="s">
        <v>316</v>
      </c>
      <c r="D6" s="743" t="s">
        <v>316</v>
      </c>
      <c r="E6" s="743">
        <v>42.06</v>
      </c>
      <c r="F6" s="742">
        <v>43.2</v>
      </c>
    </row>
    <row r="7" spans="1:6" ht="12">
      <c r="A7" s="456"/>
      <c r="B7" s="456" t="s">
        <v>809</v>
      </c>
      <c r="C7" s="742" t="s">
        <v>316</v>
      </c>
      <c r="D7" s="743" t="s">
        <v>316</v>
      </c>
      <c r="E7" s="743">
        <v>44.82</v>
      </c>
      <c r="F7" s="742">
        <v>46.54</v>
      </c>
    </row>
    <row r="8" spans="1:6" ht="12">
      <c r="A8" s="456"/>
      <c r="B8" s="456" t="s">
        <v>810</v>
      </c>
      <c r="C8" s="742" t="s">
        <v>316</v>
      </c>
      <c r="D8" s="743" t="s">
        <v>316</v>
      </c>
      <c r="E8" s="743">
        <v>46.92</v>
      </c>
      <c r="F8" s="742">
        <v>49.63</v>
      </c>
    </row>
    <row r="9" spans="1:6" ht="12">
      <c r="A9" s="456"/>
      <c r="B9" s="744" t="s">
        <v>811</v>
      </c>
      <c r="C9" s="742" t="s">
        <v>316</v>
      </c>
      <c r="D9" s="743" t="s">
        <v>316</v>
      </c>
      <c r="E9" s="743">
        <v>50.06</v>
      </c>
      <c r="F9" s="742">
        <v>53.96</v>
      </c>
    </row>
    <row r="10" spans="1:6" ht="12">
      <c r="A10" s="456"/>
      <c r="B10" s="745" t="s">
        <v>812</v>
      </c>
      <c r="C10" s="742" t="s">
        <v>316</v>
      </c>
      <c r="D10" s="743" t="s">
        <v>316</v>
      </c>
      <c r="E10" s="743">
        <v>59.97</v>
      </c>
      <c r="F10" s="742">
        <v>62.97</v>
      </c>
    </row>
    <row r="11" spans="1:6" ht="12">
      <c r="A11" s="456"/>
      <c r="B11" s="744" t="s">
        <v>813</v>
      </c>
      <c r="C11" s="742" t="s">
        <v>316</v>
      </c>
      <c r="D11" s="743" t="s">
        <v>316</v>
      </c>
      <c r="E11" s="743">
        <v>63.6</v>
      </c>
      <c r="F11" s="742">
        <v>67.75</v>
      </c>
    </row>
    <row r="12" spans="1:6" ht="12">
      <c r="A12" s="456"/>
      <c r="B12" s="744" t="s">
        <v>814</v>
      </c>
      <c r="C12" s="742" t="s">
        <v>316</v>
      </c>
      <c r="D12" s="743" t="s">
        <v>316</v>
      </c>
      <c r="E12" s="743">
        <v>65.32</v>
      </c>
      <c r="F12" s="742">
        <v>70.19</v>
      </c>
    </row>
    <row r="13" spans="1:6" ht="12">
      <c r="A13" s="456"/>
      <c r="B13" s="744" t="s">
        <v>815</v>
      </c>
      <c r="C13" s="742">
        <v>66.49</v>
      </c>
      <c r="D13" s="743">
        <v>71.94</v>
      </c>
      <c r="E13" s="743">
        <v>67.74</v>
      </c>
      <c r="F13" s="742">
        <v>72.92</v>
      </c>
    </row>
    <row r="14" spans="1:6" ht="12">
      <c r="A14" s="456"/>
      <c r="B14" s="746"/>
      <c r="C14" s="747"/>
      <c r="D14" s="748"/>
      <c r="E14" s="748"/>
      <c r="F14" s="747"/>
    </row>
    <row r="15" spans="1:6" ht="12">
      <c r="A15" s="456"/>
      <c r="B15" s="745"/>
      <c r="C15" s="749"/>
      <c r="D15" s="743"/>
      <c r="E15" s="743"/>
      <c r="F15" s="742"/>
    </row>
    <row r="16" spans="1:6" ht="12">
      <c r="A16" s="456"/>
      <c r="B16" s="744" t="s">
        <v>816</v>
      </c>
      <c r="C16" s="749">
        <v>68.71</v>
      </c>
      <c r="D16" s="743">
        <v>74.46</v>
      </c>
      <c r="E16" s="743">
        <v>69.31</v>
      </c>
      <c r="F16" s="742">
        <v>74.66</v>
      </c>
    </row>
    <row r="17" spans="1:6" ht="12">
      <c r="A17" s="456"/>
      <c r="B17" s="744" t="s">
        <v>817</v>
      </c>
      <c r="C17" s="749">
        <v>70.96</v>
      </c>
      <c r="D17" s="743">
        <v>76.35</v>
      </c>
      <c r="E17" s="743">
        <v>71.73</v>
      </c>
      <c r="F17" s="742">
        <v>76.89</v>
      </c>
    </row>
    <row r="18" spans="1:6" ht="12">
      <c r="A18" s="456"/>
      <c r="B18" s="744" t="s">
        <v>818</v>
      </c>
      <c r="C18" s="749">
        <v>73.12</v>
      </c>
      <c r="D18" s="743">
        <v>78.58</v>
      </c>
      <c r="E18" s="743">
        <v>73.35</v>
      </c>
      <c r="F18" s="742">
        <v>78.76</v>
      </c>
    </row>
    <row r="19" spans="1:6" ht="12">
      <c r="A19" s="456"/>
      <c r="B19" s="744" t="s">
        <v>819</v>
      </c>
      <c r="C19" s="749">
        <v>74.99</v>
      </c>
      <c r="D19" s="743">
        <v>80.86</v>
      </c>
      <c r="E19" s="743">
        <v>74.78</v>
      </c>
      <c r="F19" s="742">
        <v>80.48</v>
      </c>
    </row>
    <row r="20" spans="1:6" ht="12">
      <c r="A20" s="456"/>
      <c r="B20" s="745" t="s">
        <v>820</v>
      </c>
      <c r="C20" s="749">
        <v>76.37</v>
      </c>
      <c r="D20" s="743">
        <v>82.1</v>
      </c>
      <c r="E20" s="743">
        <v>75.92</v>
      </c>
      <c r="F20" s="742">
        <v>81.9</v>
      </c>
    </row>
    <row r="21" spans="1:6" ht="12">
      <c r="A21" s="456"/>
      <c r="B21" s="744" t="s">
        <v>821</v>
      </c>
      <c r="C21" s="749" t="s">
        <v>316</v>
      </c>
      <c r="D21" s="743" t="s">
        <v>316</v>
      </c>
      <c r="E21" s="743">
        <v>76.11</v>
      </c>
      <c r="F21" s="742">
        <v>82.11</v>
      </c>
    </row>
    <row r="22" spans="1:6" ht="12">
      <c r="A22" s="456"/>
      <c r="B22" s="744" t="s">
        <v>822</v>
      </c>
      <c r="C22" s="749" t="s">
        <v>316</v>
      </c>
      <c r="D22" s="743" t="s">
        <v>316</v>
      </c>
      <c r="E22" s="743">
        <v>76.09</v>
      </c>
      <c r="F22" s="742">
        <v>82.22</v>
      </c>
    </row>
    <row r="23" spans="1:6" ht="12">
      <c r="A23" s="456"/>
      <c r="B23" s="744" t="s">
        <v>823</v>
      </c>
      <c r="C23" s="749" t="s">
        <v>316</v>
      </c>
      <c r="D23" s="743" t="s">
        <v>316</v>
      </c>
      <c r="E23" s="743">
        <v>76.25</v>
      </c>
      <c r="F23" s="742">
        <v>82.51</v>
      </c>
    </row>
    <row r="24" spans="1:6" ht="12">
      <c r="A24" s="456"/>
      <c r="B24" s="744" t="s">
        <v>824</v>
      </c>
      <c r="C24" s="749" t="s">
        <v>316</v>
      </c>
      <c r="D24" s="743" t="s">
        <v>316</v>
      </c>
      <c r="E24" s="743">
        <v>76.57</v>
      </c>
      <c r="F24" s="742">
        <v>82.98</v>
      </c>
    </row>
    <row r="25" spans="1:6" ht="12">
      <c r="A25" s="456"/>
      <c r="B25" s="744" t="s">
        <v>825</v>
      </c>
      <c r="C25" s="749">
        <v>76.99</v>
      </c>
      <c r="D25" s="743">
        <v>83.23</v>
      </c>
      <c r="E25" s="743">
        <v>76.38</v>
      </c>
      <c r="F25" s="742">
        <v>82.85</v>
      </c>
    </row>
    <row r="26" spans="1:6" ht="12">
      <c r="A26" s="456"/>
      <c r="B26" s="744" t="s">
        <v>826</v>
      </c>
      <c r="C26" s="749" t="s">
        <v>316</v>
      </c>
      <c r="D26" s="743" t="s">
        <v>316</v>
      </c>
      <c r="E26" s="743">
        <v>77.01</v>
      </c>
      <c r="F26" s="742">
        <v>83.59</v>
      </c>
    </row>
    <row r="27" spans="1:6" ht="12">
      <c r="A27" s="456"/>
      <c r="B27" s="750" t="s">
        <v>827</v>
      </c>
      <c r="C27" s="751" t="s">
        <v>316</v>
      </c>
      <c r="D27" s="743" t="s">
        <v>316</v>
      </c>
      <c r="E27" s="743">
        <v>77.19</v>
      </c>
      <c r="F27" s="742">
        <v>83.82</v>
      </c>
    </row>
    <row r="28" spans="1:6" ht="12.75" thickBot="1">
      <c r="A28" s="456"/>
      <c r="B28" s="752" t="s">
        <v>828</v>
      </c>
      <c r="C28" s="753" t="s">
        <v>316</v>
      </c>
      <c r="D28" s="754" t="s">
        <v>316</v>
      </c>
      <c r="E28" s="754">
        <v>77.16</v>
      </c>
      <c r="F28" s="755">
        <v>84.01</v>
      </c>
    </row>
    <row r="29" spans="2:6" ht="12.75" thickTop="1">
      <c r="B29" s="756" t="s">
        <v>829</v>
      </c>
      <c r="F29" s="225"/>
    </row>
    <row r="30" ht="12">
      <c r="B30" s="756" t="s">
        <v>830</v>
      </c>
    </row>
    <row r="31" ht="12">
      <c r="B31" s="355" t="s">
        <v>831</v>
      </c>
    </row>
    <row r="32" ht="12">
      <c r="B32" s="355" t="s">
        <v>832</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2:K65"/>
  <sheetViews>
    <sheetView workbookViewId="0" topLeftCell="A1">
      <selection activeCell="A1" sqref="A1"/>
    </sheetView>
  </sheetViews>
  <sheetFormatPr defaultColWidth="9.00390625" defaultRowHeight="13.5"/>
  <cols>
    <col min="1" max="2" width="3.625" style="87" customWidth="1"/>
    <col min="3" max="3" width="10.00390625" style="87" customWidth="1"/>
    <col min="4" max="4" width="13.625" style="87" customWidth="1"/>
    <col min="5" max="10" width="10.625" style="87" customWidth="1"/>
    <col min="11" max="11" width="9.625" style="87" customWidth="1"/>
    <col min="12" max="16384" width="9.00390625" style="87" customWidth="1"/>
  </cols>
  <sheetData>
    <row r="2" ht="14.25">
      <c r="B2" s="88" t="s">
        <v>128</v>
      </c>
    </row>
    <row r="3" spans="2:10" ht="12" customHeight="1">
      <c r="B3"/>
      <c r="C3"/>
      <c r="D3"/>
      <c r="E3"/>
      <c r="F3"/>
      <c r="G3"/>
      <c r="H3"/>
      <c r="I3"/>
      <c r="J3" s="89" t="s">
        <v>129</v>
      </c>
    </row>
    <row r="4" spans="2:11" ht="21" customHeight="1">
      <c r="B4" s="793" t="s">
        <v>130</v>
      </c>
      <c r="C4" s="794"/>
      <c r="D4" s="90" t="s">
        <v>131</v>
      </c>
      <c r="E4" s="797" t="s">
        <v>132</v>
      </c>
      <c r="F4" s="798"/>
      <c r="G4" s="799"/>
      <c r="H4" s="800" t="s">
        <v>133</v>
      </c>
      <c r="I4" s="798"/>
      <c r="J4" s="799"/>
      <c r="K4" s="91"/>
    </row>
    <row r="5" spans="2:11" ht="21" customHeight="1">
      <c r="B5" s="795"/>
      <c r="C5" s="796"/>
      <c r="D5" s="92" t="s">
        <v>134</v>
      </c>
      <c r="E5" s="93" t="s">
        <v>13</v>
      </c>
      <c r="F5" s="93" t="s">
        <v>14</v>
      </c>
      <c r="G5" s="94" t="s">
        <v>135</v>
      </c>
      <c r="H5" s="93" t="s">
        <v>6</v>
      </c>
      <c r="I5" s="93" t="s">
        <v>7</v>
      </c>
      <c r="J5" s="94" t="s">
        <v>8</v>
      </c>
      <c r="K5" s="91"/>
    </row>
    <row r="6" spans="2:10" ht="24" customHeight="1">
      <c r="B6" s="801" t="s">
        <v>136</v>
      </c>
      <c r="C6" s="802"/>
      <c r="D6" s="95">
        <v>1254338</v>
      </c>
      <c r="E6" s="95">
        <v>-415</v>
      </c>
      <c r="F6" s="95">
        <v>-1620</v>
      </c>
      <c r="G6" s="96">
        <v>-2035</v>
      </c>
      <c r="H6" s="95">
        <v>1252303</v>
      </c>
      <c r="I6" s="95">
        <v>605302</v>
      </c>
      <c r="J6" s="96">
        <v>647001</v>
      </c>
    </row>
    <row r="7" spans="2:10" ht="15" customHeight="1">
      <c r="B7" s="803" t="s">
        <v>137</v>
      </c>
      <c r="C7" s="804"/>
      <c r="D7" s="95">
        <v>904120</v>
      </c>
      <c r="E7" s="95">
        <v>620</v>
      </c>
      <c r="F7" s="95">
        <v>-274</v>
      </c>
      <c r="G7" s="96">
        <v>346</v>
      </c>
      <c r="H7" s="95">
        <v>904466</v>
      </c>
      <c r="I7" s="95">
        <v>437843</v>
      </c>
      <c r="J7" s="96">
        <v>466623</v>
      </c>
    </row>
    <row r="8" spans="2:10" ht="15" customHeight="1">
      <c r="B8" s="803" t="s">
        <v>138</v>
      </c>
      <c r="C8" s="804"/>
      <c r="D8" s="95">
        <v>350218</v>
      </c>
      <c r="E8" s="95">
        <v>-1035</v>
      </c>
      <c r="F8" s="95">
        <v>-1346</v>
      </c>
      <c r="G8" s="96">
        <v>-2381</v>
      </c>
      <c r="H8" s="95">
        <v>347837</v>
      </c>
      <c r="I8" s="95">
        <v>167459</v>
      </c>
      <c r="J8" s="96">
        <v>180378</v>
      </c>
    </row>
    <row r="9" spans="2:10" ht="7.5" customHeight="1">
      <c r="B9" s="97"/>
      <c r="C9" s="98"/>
      <c r="D9" s="95"/>
      <c r="E9" s="95"/>
      <c r="F9" s="95"/>
      <c r="G9" s="96"/>
      <c r="H9" s="95"/>
      <c r="I9" s="95"/>
      <c r="J9" s="96"/>
    </row>
    <row r="10" spans="2:10" ht="15" customHeight="1">
      <c r="B10" s="803" t="s">
        <v>139</v>
      </c>
      <c r="C10" s="804"/>
      <c r="D10" s="95">
        <v>582175</v>
      </c>
      <c r="E10" s="95">
        <v>333</v>
      </c>
      <c r="F10" s="95">
        <v>307</v>
      </c>
      <c r="G10" s="96">
        <v>640</v>
      </c>
      <c r="H10" s="95">
        <v>582815</v>
      </c>
      <c r="I10" s="95">
        <v>282375</v>
      </c>
      <c r="J10" s="96">
        <v>300440</v>
      </c>
    </row>
    <row r="11" spans="2:10" ht="15" customHeight="1">
      <c r="B11" s="803" t="s">
        <v>140</v>
      </c>
      <c r="C11" s="804"/>
      <c r="D11" s="95">
        <v>98251</v>
      </c>
      <c r="E11" s="95">
        <v>-141</v>
      </c>
      <c r="F11" s="95">
        <v>-415</v>
      </c>
      <c r="G11" s="96">
        <v>-556</v>
      </c>
      <c r="H11" s="95">
        <v>97695</v>
      </c>
      <c r="I11" s="95">
        <v>47170</v>
      </c>
      <c r="J11" s="96">
        <v>50525</v>
      </c>
    </row>
    <row r="12" spans="2:10" ht="15" customHeight="1">
      <c r="B12" s="803" t="s">
        <v>141</v>
      </c>
      <c r="C12" s="804"/>
      <c r="D12" s="95">
        <v>249683</v>
      </c>
      <c r="E12" s="95">
        <v>-257</v>
      </c>
      <c r="F12" s="95">
        <v>-700</v>
      </c>
      <c r="G12" s="96">
        <v>-957</v>
      </c>
      <c r="H12" s="95">
        <v>248726</v>
      </c>
      <c r="I12" s="95">
        <v>121414</v>
      </c>
      <c r="J12" s="96">
        <v>127312</v>
      </c>
    </row>
    <row r="13" spans="2:10" ht="15" customHeight="1">
      <c r="B13" s="803" t="s">
        <v>142</v>
      </c>
      <c r="C13" s="804"/>
      <c r="D13" s="95">
        <v>324229</v>
      </c>
      <c r="E13" s="95">
        <v>-350</v>
      </c>
      <c r="F13" s="95">
        <v>-812</v>
      </c>
      <c r="G13" s="96">
        <v>-1162</v>
      </c>
      <c r="H13" s="95">
        <v>323067</v>
      </c>
      <c r="I13" s="95">
        <v>154343</v>
      </c>
      <c r="J13" s="96">
        <v>168724</v>
      </c>
    </row>
    <row r="14" spans="2:10" ht="7.5" customHeight="1">
      <c r="B14" s="99"/>
      <c r="C14" s="100"/>
      <c r="D14" s="101"/>
      <c r="E14" s="102"/>
      <c r="F14" s="102"/>
      <c r="G14" s="103"/>
      <c r="H14" s="104"/>
      <c r="I14" s="104"/>
      <c r="J14" s="103"/>
    </row>
    <row r="15" spans="2:10" ht="13.5" customHeight="1">
      <c r="B15" s="105"/>
      <c r="C15" s="106" t="s">
        <v>73</v>
      </c>
      <c r="D15" s="107">
        <v>255617</v>
      </c>
      <c r="E15" s="108">
        <v>475</v>
      </c>
      <c r="F15" s="109">
        <v>-451</v>
      </c>
      <c r="G15" s="103">
        <v>24</v>
      </c>
      <c r="H15" s="110">
        <v>255641</v>
      </c>
      <c r="I15" s="104">
        <v>123491</v>
      </c>
      <c r="J15" s="103">
        <v>132150</v>
      </c>
    </row>
    <row r="16" spans="2:10" ht="13.5" customHeight="1">
      <c r="B16" s="105"/>
      <c r="C16" s="106" t="s">
        <v>74</v>
      </c>
      <c r="D16" s="107">
        <v>95359</v>
      </c>
      <c r="E16" s="108">
        <v>23</v>
      </c>
      <c r="F16" s="109">
        <v>-101</v>
      </c>
      <c r="G16" s="103">
        <v>-78</v>
      </c>
      <c r="H16" s="110">
        <v>95281</v>
      </c>
      <c r="I16" s="104">
        <v>47103</v>
      </c>
      <c r="J16" s="103">
        <v>48178</v>
      </c>
    </row>
    <row r="17" spans="2:10" ht="13.5" customHeight="1">
      <c r="B17" s="105"/>
      <c r="C17" s="106" t="s">
        <v>75</v>
      </c>
      <c r="D17" s="107">
        <v>100713</v>
      </c>
      <c r="E17" s="108">
        <v>6</v>
      </c>
      <c r="F17" s="109">
        <v>-135</v>
      </c>
      <c r="G17" s="103">
        <v>-129</v>
      </c>
      <c r="H17" s="110">
        <v>100584</v>
      </c>
      <c r="I17" s="104">
        <v>48002</v>
      </c>
      <c r="J17" s="103">
        <v>52582</v>
      </c>
    </row>
    <row r="18" spans="2:10" ht="13.5" customHeight="1">
      <c r="B18" s="105"/>
      <c r="C18" s="106" t="s">
        <v>76</v>
      </c>
      <c r="D18" s="107">
        <v>101651</v>
      </c>
      <c r="E18" s="108">
        <v>94</v>
      </c>
      <c r="F18" s="109">
        <v>-58</v>
      </c>
      <c r="G18" s="103">
        <v>36</v>
      </c>
      <c r="H18" s="110">
        <v>101687</v>
      </c>
      <c r="I18" s="104">
        <v>48890</v>
      </c>
      <c r="J18" s="103">
        <v>52797</v>
      </c>
    </row>
    <row r="19" spans="2:10" ht="7.5" customHeight="1">
      <c r="B19" s="105"/>
      <c r="C19" s="106"/>
      <c r="D19" s="107"/>
      <c r="E19" s="108"/>
      <c r="F19" s="109"/>
      <c r="G19" s="103"/>
      <c r="H19" s="110"/>
      <c r="I19" s="104"/>
      <c r="J19" s="103"/>
    </row>
    <row r="20" spans="2:10" ht="13.5" customHeight="1">
      <c r="B20" s="105"/>
      <c r="C20" s="106" t="s">
        <v>77</v>
      </c>
      <c r="D20" s="107">
        <v>42622</v>
      </c>
      <c r="E20" s="108">
        <v>35</v>
      </c>
      <c r="F20" s="109">
        <v>1</v>
      </c>
      <c r="G20" s="103">
        <v>36</v>
      </c>
      <c r="H20" s="110">
        <v>42658</v>
      </c>
      <c r="I20" s="104">
        <v>20601</v>
      </c>
      <c r="J20" s="103">
        <v>22057</v>
      </c>
    </row>
    <row r="21" spans="2:10" ht="13.5" customHeight="1">
      <c r="B21" s="105"/>
      <c r="C21" s="106" t="s">
        <v>78</v>
      </c>
      <c r="D21" s="107">
        <v>43223</v>
      </c>
      <c r="E21" s="108">
        <v>51</v>
      </c>
      <c r="F21" s="109">
        <v>153</v>
      </c>
      <c r="G21" s="103">
        <v>204</v>
      </c>
      <c r="H21" s="110">
        <v>43427</v>
      </c>
      <c r="I21" s="104">
        <v>21047</v>
      </c>
      <c r="J21" s="103">
        <v>22380</v>
      </c>
    </row>
    <row r="22" spans="2:10" ht="13.5" customHeight="1">
      <c r="B22" s="105"/>
      <c r="C22" s="106" t="s">
        <v>79</v>
      </c>
      <c r="D22" s="107">
        <v>37559</v>
      </c>
      <c r="E22" s="108">
        <v>-64</v>
      </c>
      <c r="F22" s="109">
        <v>-61</v>
      </c>
      <c r="G22" s="103">
        <v>-125</v>
      </c>
      <c r="H22" s="110">
        <v>37434</v>
      </c>
      <c r="I22" s="104">
        <v>17857</v>
      </c>
      <c r="J22" s="103">
        <v>19577</v>
      </c>
    </row>
    <row r="23" spans="2:10" ht="13.5" customHeight="1">
      <c r="B23" s="105"/>
      <c r="C23" s="106" t="s">
        <v>80</v>
      </c>
      <c r="D23" s="107">
        <v>30114</v>
      </c>
      <c r="E23" s="108">
        <v>-75</v>
      </c>
      <c r="F23" s="109">
        <v>-27</v>
      </c>
      <c r="G23" s="103">
        <v>-102</v>
      </c>
      <c r="H23" s="110">
        <v>30012</v>
      </c>
      <c r="I23" s="104">
        <v>14497</v>
      </c>
      <c r="J23" s="103">
        <v>15515</v>
      </c>
    </row>
    <row r="24" spans="2:10" ht="7.5" customHeight="1">
      <c r="B24" s="105"/>
      <c r="C24" s="106"/>
      <c r="D24" s="107"/>
      <c r="E24" s="108"/>
      <c r="F24" s="109"/>
      <c r="G24" s="103"/>
      <c r="H24" s="110"/>
      <c r="I24" s="104"/>
      <c r="J24" s="103"/>
    </row>
    <row r="25" spans="2:10" ht="13.5" customHeight="1">
      <c r="B25" s="105"/>
      <c r="C25" s="106" t="s">
        <v>81</v>
      </c>
      <c r="D25" s="107">
        <v>32612</v>
      </c>
      <c r="E25" s="108">
        <v>-53</v>
      </c>
      <c r="F25" s="109">
        <v>-162</v>
      </c>
      <c r="G25" s="103">
        <v>-215</v>
      </c>
      <c r="H25" s="110">
        <v>32397</v>
      </c>
      <c r="I25" s="104">
        <v>15712</v>
      </c>
      <c r="J25" s="103">
        <v>16685</v>
      </c>
    </row>
    <row r="26" spans="2:10" ht="13.5" customHeight="1">
      <c r="B26" s="105"/>
      <c r="C26" s="106" t="s">
        <v>82</v>
      </c>
      <c r="D26" s="107">
        <v>61654</v>
      </c>
      <c r="E26" s="108">
        <v>149</v>
      </c>
      <c r="F26" s="109">
        <v>429</v>
      </c>
      <c r="G26" s="103">
        <v>578</v>
      </c>
      <c r="H26" s="110">
        <v>62232</v>
      </c>
      <c r="I26" s="104">
        <v>30275</v>
      </c>
      <c r="J26" s="103">
        <v>31957</v>
      </c>
    </row>
    <row r="27" spans="2:10" ht="13.5" customHeight="1">
      <c r="B27" s="105"/>
      <c r="C27" s="106" t="s">
        <v>83</v>
      </c>
      <c r="D27" s="107">
        <v>43592</v>
      </c>
      <c r="E27" s="108">
        <v>46</v>
      </c>
      <c r="F27" s="109">
        <v>411</v>
      </c>
      <c r="G27" s="103">
        <v>457</v>
      </c>
      <c r="H27" s="110">
        <v>44049</v>
      </c>
      <c r="I27" s="104">
        <v>21969</v>
      </c>
      <c r="J27" s="103">
        <v>22080</v>
      </c>
    </row>
    <row r="28" spans="2:10" ht="13.5" customHeight="1">
      <c r="B28" s="105"/>
      <c r="C28" s="106" t="s">
        <v>84</v>
      </c>
      <c r="D28" s="107">
        <v>22730</v>
      </c>
      <c r="E28" s="108">
        <v>-59</v>
      </c>
      <c r="F28" s="109">
        <v>-159</v>
      </c>
      <c r="G28" s="103">
        <v>-218</v>
      </c>
      <c r="H28" s="110">
        <v>22512</v>
      </c>
      <c r="I28" s="104">
        <v>10946</v>
      </c>
      <c r="J28" s="103">
        <v>11566</v>
      </c>
    </row>
    <row r="29" spans="2:10" ht="13.5" customHeight="1">
      <c r="B29" s="105"/>
      <c r="C29" s="106" t="s">
        <v>85</v>
      </c>
      <c r="D29" s="107">
        <v>36674</v>
      </c>
      <c r="E29" s="108">
        <v>-8</v>
      </c>
      <c r="F29" s="109">
        <v>-114</v>
      </c>
      <c r="G29" s="103">
        <v>-122</v>
      </c>
      <c r="H29" s="110">
        <v>36552</v>
      </c>
      <c r="I29" s="104">
        <v>17453</v>
      </c>
      <c r="J29" s="103">
        <v>19099</v>
      </c>
    </row>
    <row r="30" spans="2:10" ht="7.5" customHeight="1">
      <c r="B30" s="105"/>
      <c r="C30" s="106"/>
      <c r="D30" s="107"/>
      <c r="E30" s="108"/>
      <c r="F30" s="109"/>
      <c r="G30" s="103"/>
      <c r="H30" s="110"/>
      <c r="I30" s="104"/>
      <c r="J30" s="103"/>
    </row>
    <row r="31" spans="2:10" ht="13.5" customHeight="1">
      <c r="B31" s="105"/>
      <c r="C31" s="106" t="s">
        <v>86</v>
      </c>
      <c r="D31" s="107">
        <v>15403</v>
      </c>
      <c r="E31" s="108">
        <v>-13</v>
      </c>
      <c r="F31" s="109">
        <v>88</v>
      </c>
      <c r="G31" s="103">
        <v>75</v>
      </c>
      <c r="H31" s="110">
        <v>15478</v>
      </c>
      <c r="I31" s="104">
        <v>7423</v>
      </c>
      <c r="J31" s="103">
        <v>8055</v>
      </c>
    </row>
    <row r="32" spans="2:10" ht="13.5" customHeight="1">
      <c r="B32" s="105"/>
      <c r="C32" s="106" t="s">
        <v>87</v>
      </c>
      <c r="D32" s="107">
        <v>12589</v>
      </c>
      <c r="E32" s="108">
        <v>-18</v>
      </c>
      <c r="F32" s="109">
        <v>90</v>
      </c>
      <c r="G32" s="103">
        <v>72</v>
      </c>
      <c r="H32" s="110">
        <v>12661</v>
      </c>
      <c r="I32" s="104">
        <v>6124</v>
      </c>
      <c r="J32" s="103">
        <v>6537</v>
      </c>
    </row>
    <row r="33" spans="2:10" ht="13.5" customHeight="1">
      <c r="B33" s="105"/>
      <c r="C33" s="106" t="s">
        <v>88</v>
      </c>
      <c r="D33" s="107">
        <v>21866</v>
      </c>
      <c r="E33" s="108">
        <v>-43</v>
      </c>
      <c r="F33" s="109">
        <v>-18</v>
      </c>
      <c r="G33" s="103">
        <v>-61</v>
      </c>
      <c r="H33" s="110">
        <v>21805</v>
      </c>
      <c r="I33" s="104">
        <v>10464</v>
      </c>
      <c r="J33" s="103">
        <v>11341</v>
      </c>
    </row>
    <row r="34" spans="2:10" ht="13.5" customHeight="1">
      <c r="B34" s="105"/>
      <c r="C34" s="106" t="s">
        <v>89</v>
      </c>
      <c r="D34" s="107">
        <v>8063</v>
      </c>
      <c r="E34" s="108">
        <v>-35</v>
      </c>
      <c r="F34" s="109">
        <v>-129</v>
      </c>
      <c r="G34" s="103">
        <v>-164</v>
      </c>
      <c r="H34" s="110">
        <v>7899</v>
      </c>
      <c r="I34" s="104">
        <v>3853</v>
      </c>
      <c r="J34" s="103">
        <v>4046</v>
      </c>
    </row>
    <row r="35" spans="2:10" ht="13.5" customHeight="1">
      <c r="B35" s="105"/>
      <c r="C35" s="106" t="s">
        <v>90</v>
      </c>
      <c r="D35" s="107">
        <v>9663</v>
      </c>
      <c r="E35" s="108">
        <v>-22</v>
      </c>
      <c r="F35" s="109">
        <v>-43</v>
      </c>
      <c r="G35" s="103">
        <v>-65</v>
      </c>
      <c r="H35" s="110">
        <v>9598</v>
      </c>
      <c r="I35" s="104">
        <v>4739</v>
      </c>
      <c r="J35" s="103">
        <v>4859</v>
      </c>
    </row>
    <row r="36" spans="2:10" ht="13.5" customHeight="1">
      <c r="B36" s="105"/>
      <c r="C36" s="106" t="s">
        <v>91</v>
      </c>
      <c r="D36" s="107">
        <v>10412</v>
      </c>
      <c r="E36" s="108">
        <v>-37</v>
      </c>
      <c r="F36" s="109">
        <v>41</v>
      </c>
      <c r="G36" s="103">
        <v>4</v>
      </c>
      <c r="H36" s="110">
        <v>10416</v>
      </c>
      <c r="I36" s="104">
        <v>5014</v>
      </c>
      <c r="J36" s="103">
        <v>5402</v>
      </c>
    </row>
    <row r="37" spans="2:10" ht="13.5" customHeight="1">
      <c r="B37" s="105"/>
      <c r="C37" s="106" t="s">
        <v>92</v>
      </c>
      <c r="D37" s="107">
        <v>9690</v>
      </c>
      <c r="E37" s="108">
        <v>-22</v>
      </c>
      <c r="F37" s="109">
        <v>-17</v>
      </c>
      <c r="G37" s="103">
        <v>-39</v>
      </c>
      <c r="H37" s="110">
        <v>9651</v>
      </c>
      <c r="I37" s="104">
        <v>4676</v>
      </c>
      <c r="J37" s="103">
        <v>4975</v>
      </c>
    </row>
    <row r="38" spans="2:10" ht="7.5" customHeight="1">
      <c r="B38" s="105"/>
      <c r="C38" s="106"/>
      <c r="D38" s="107"/>
      <c r="E38" s="108"/>
      <c r="F38" s="109"/>
      <c r="G38" s="103"/>
      <c r="H38" s="110"/>
      <c r="I38" s="104"/>
      <c r="J38" s="103"/>
    </row>
    <row r="39" spans="2:10" ht="13.5" customHeight="1">
      <c r="B39" s="105"/>
      <c r="C39" s="106" t="s">
        <v>93</v>
      </c>
      <c r="D39" s="107">
        <v>7562</v>
      </c>
      <c r="E39" s="108">
        <v>-14</v>
      </c>
      <c r="F39" s="109">
        <v>-21</v>
      </c>
      <c r="G39" s="103">
        <v>-35</v>
      </c>
      <c r="H39" s="110">
        <v>7527</v>
      </c>
      <c r="I39" s="104">
        <v>3673</v>
      </c>
      <c r="J39" s="103">
        <v>3854</v>
      </c>
    </row>
    <row r="40" spans="2:10" ht="13.5" customHeight="1">
      <c r="B40" s="105"/>
      <c r="C40" s="106" t="s">
        <v>94</v>
      </c>
      <c r="D40" s="107">
        <v>11944</v>
      </c>
      <c r="E40" s="108">
        <v>-42</v>
      </c>
      <c r="F40" s="109">
        <v>-83</v>
      </c>
      <c r="G40" s="103">
        <v>-125</v>
      </c>
      <c r="H40" s="110">
        <v>11819</v>
      </c>
      <c r="I40" s="104">
        <v>5745</v>
      </c>
      <c r="J40" s="103">
        <v>6074</v>
      </c>
    </row>
    <row r="41" spans="2:10" ht="13.5" customHeight="1">
      <c r="B41" s="105"/>
      <c r="C41" s="106" t="s">
        <v>95</v>
      </c>
      <c r="D41" s="107">
        <v>7367</v>
      </c>
      <c r="E41" s="108">
        <v>-24</v>
      </c>
      <c r="F41" s="109">
        <v>-71</v>
      </c>
      <c r="G41" s="103">
        <v>-95</v>
      </c>
      <c r="H41" s="110">
        <v>7272</v>
      </c>
      <c r="I41" s="104">
        <v>3545</v>
      </c>
      <c r="J41" s="103">
        <v>3727</v>
      </c>
    </row>
    <row r="42" spans="2:10" ht="13.5" customHeight="1">
      <c r="B42" s="105"/>
      <c r="C42" s="106" t="s">
        <v>96</v>
      </c>
      <c r="D42" s="107">
        <v>11141</v>
      </c>
      <c r="E42" s="108">
        <v>-50</v>
      </c>
      <c r="F42" s="109">
        <v>-127</v>
      </c>
      <c r="G42" s="103">
        <v>-177</v>
      </c>
      <c r="H42" s="110">
        <v>10964</v>
      </c>
      <c r="I42" s="104">
        <v>5240</v>
      </c>
      <c r="J42" s="103">
        <v>5724</v>
      </c>
    </row>
    <row r="43" spans="2:10" ht="13.5" customHeight="1">
      <c r="B43" s="105"/>
      <c r="C43" s="106" t="s">
        <v>97</v>
      </c>
      <c r="D43" s="107">
        <v>4772</v>
      </c>
      <c r="E43" s="108">
        <v>-19</v>
      </c>
      <c r="F43" s="109">
        <v>-45</v>
      </c>
      <c r="G43" s="103">
        <v>-64</v>
      </c>
      <c r="H43" s="110">
        <v>4708</v>
      </c>
      <c r="I43" s="104">
        <v>2277</v>
      </c>
      <c r="J43" s="103">
        <v>2431</v>
      </c>
    </row>
    <row r="44" spans="2:10" ht="13.5" customHeight="1">
      <c r="B44" s="105"/>
      <c r="C44" s="106" t="s">
        <v>98</v>
      </c>
      <c r="D44" s="107">
        <v>5996</v>
      </c>
      <c r="E44" s="108">
        <v>-14</v>
      </c>
      <c r="F44" s="109">
        <v>-36</v>
      </c>
      <c r="G44" s="103">
        <v>-50</v>
      </c>
      <c r="H44" s="110">
        <v>5946</v>
      </c>
      <c r="I44" s="104">
        <v>2840</v>
      </c>
      <c r="J44" s="103">
        <v>3106</v>
      </c>
    </row>
    <row r="45" spans="2:10" ht="13.5" customHeight="1">
      <c r="B45" s="105"/>
      <c r="C45" s="106" t="s">
        <v>99</v>
      </c>
      <c r="D45" s="107">
        <v>6847</v>
      </c>
      <c r="E45" s="108">
        <v>-13</v>
      </c>
      <c r="F45" s="109">
        <v>-33</v>
      </c>
      <c r="G45" s="103">
        <v>-46</v>
      </c>
      <c r="H45" s="110">
        <v>6801</v>
      </c>
      <c r="I45" s="104">
        <v>3249</v>
      </c>
      <c r="J45" s="103">
        <v>3552</v>
      </c>
    </row>
    <row r="46" spans="2:10" ht="7.5" customHeight="1">
      <c r="B46" s="105"/>
      <c r="C46" s="106"/>
      <c r="D46" s="107"/>
      <c r="E46" s="108"/>
      <c r="F46" s="109"/>
      <c r="G46" s="103"/>
      <c r="H46" s="110"/>
      <c r="I46" s="104"/>
      <c r="J46" s="103"/>
    </row>
    <row r="47" spans="2:10" ht="13.5" customHeight="1">
      <c r="B47" s="105"/>
      <c r="C47" s="106" t="s">
        <v>100</v>
      </c>
      <c r="D47" s="107">
        <v>26890</v>
      </c>
      <c r="E47" s="108">
        <v>-10</v>
      </c>
      <c r="F47" s="109">
        <v>35</v>
      </c>
      <c r="G47" s="103">
        <v>25</v>
      </c>
      <c r="H47" s="110">
        <v>26915</v>
      </c>
      <c r="I47" s="104">
        <v>13108</v>
      </c>
      <c r="J47" s="103">
        <v>13807</v>
      </c>
    </row>
    <row r="48" spans="2:10" ht="13.5" customHeight="1">
      <c r="B48" s="105"/>
      <c r="C48" s="106" t="s">
        <v>101</v>
      </c>
      <c r="D48" s="107">
        <v>20386</v>
      </c>
      <c r="E48" s="108">
        <v>-80</v>
      </c>
      <c r="F48" s="109">
        <v>-137</v>
      </c>
      <c r="G48" s="103">
        <v>-217</v>
      </c>
      <c r="H48" s="110">
        <v>20169</v>
      </c>
      <c r="I48" s="104">
        <v>9786</v>
      </c>
      <c r="J48" s="103">
        <v>10383</v>
      </c>
    </row>
    <row r="49" spans="2:10" ht="13.5" customHeight="1">
      <c r="B49" s="105"/>
      <c r="C49" s="106" t="s">
        <v>102</v>
      </c>
      <c r="D49" s="107">
        <v>10591</v>
      </c>
      <c r="E49" s="108">
        <v>-37</v>
      </c>
      <c r="F49" s="109">
        <v>-91</v>
      </c>
      <c r="G49" s="103">
        <v>-128</v>
      </c>
      <c r="H49" s="110">
        <v>10463</v>
      </c>
      <c r="I49" s="104">
        <v>5116</v>
      </c>
      <c r="J49" s="103">
        <v>5347</v>
      </c>
    </row>
    <row r="50" spans="2:10" ht="13.5" customHeight="1">
      <c r="B50" s="105"/>
      <c r="C50" s="106" t="s">
        <v>103</v>
      </c>
      <c r="D50" s="107">
        <v>17674</v>
      </c>
      <c r="E50" s="108">
        <v>-78</v>
      </c>
      <c r="F50" s="109">
        <v>-107</v>
      </c>
      <c r="G50" s="103">
        <v>-185</v>
      </c>
      <c r="H50" s="110">
        <v>17489</v>
      </c>
      <c r="I50" s="104">
        <v>8543</v>
      </c>
      <c r="J50" s="103">
        <v>8946</v>
      </c>
    </row>
    <row r="51" spans="2:10" ht="13.5" customHeight="1">
      <c r="B51" s="105"/>
      <c r="C51" s="106" t="s">
        <v>104</v>
      </c>
      <c r="D51" s="107">
        <v>9497</v>
      </c>
      <c r="E51" s="108">
        <v>-14</v>
      </c>
      <c r="F51" s="109">
        <v>-23</v>
      </c>
      <c r="G51" s="103">
        <v>-37</v>
      </c>
      <c r="H51" s="110">
        <v>9460</v>
      </c>
      <c r="I51" s="104">
        <v>4593</v>
      </c>
      <c r="J51" s="103">
        <v>4867</v>
      </c>
    </row>
    <row r="52" spans="2:10" ht="7.5" customHeight="1">
      <c r="B52" s="105"/>
      <c r="C52" s="106"/>
      <c r="D52" s="107"/>
      <c r="E52" s="108"/>
      <c r="F52" s="109"/>
      <c r="G52" s="103"/>
      <c r="H52" s="110"/>
      <c r="I52" s="104"/>
      <c r="J52" s="103"/>
    </row>
    <row r="53" spans="2:10" ht="13.5" customHeight="1">
      <c r="B53" s="105"/>
      <c r="C53" s="106" t="s">
        <v>105</v>
      </c>
      <c r="D53" s="107">
        <v>7312</v>
      </c>
      <c r="E53" s="108">
        <v>-26</v>
      </c>
      <c r="F53" s="109">
        <v>-40</v>
      </c>
      <c r="G53" s="103">
        <v>-66</v>
      </c>
      <c r="H53" s="110">
        <v>7246</v>
      </c>
      <c r="I53" s="104">
        <v>3454</v>
      </c>
      <c r="J53" s="103">
        <v>3792</v>
      </c>
    </row>
    <row r="54" spans="2:10" ht="13.5" customHeight="1">
      <c r="B54" s="105"/>
      <c r="C54" s="106" t="s">
        <v>106</v>
      </c>
      <c r="D54" s="107">
        <v>18603</v>
      </c>
      <c r="E54" s="108">
        <v>-26</v>
      </c>
      <c r="F54" s="109">
        <v>-86</v>
      </c>
      <c r="G54" s="103">
        <v>-112</v>
      </c>
      <c r="H54" s="110">
        <v>18491</v>
      </c>
      <c r="I54" s="104">
        <v>8931</v>
      </c>
      <c r="J54" s="103">
        <v>9560</v>
      </c>
    </row>
    <row r="55" spans="2:10" ht="13.5" customHeight="1">
      <c r="B55" s="105"/>
      <c r="C55" s="106" t="s">
        <v>107</v>
      </c>
      <c r="D55" s="107">
        <v>12414</v>
      </c>
      <c r="E55" s="108">
        <v>-43</v>
      </c>
      <c r="F55" s="109">
        <v>39</v>
      </c>
      <c r="G55" s="103">
        <v>-4</v>
      </c>
      <c r="H55" s="110">
        <v>12410</v>
      </c>
      <c r="I55" s="104">
        <v>5912</v>
      </c>
      <c r="J55" s="103">
        <v>6498</v>
      </c>
    </row>
    <row r="56" spans="2:10" ht="13.5" customHeight="1">
      <c r="B56" s="105"/>
      <c r="C56" s="106" t="s">
        <v>108</v>
      </c>
      <c r="D56" s="107">
        <v>9894</v>
      </c>
      <c r="E56" s="108">
        <v>-6</v>
      </c>
      <c r="F56" s="109">
        <v>-114</v>
      </c>
      <c r="G56" s="103">
        <v>-120</v>
      </c>
      <c r="H56" s="110">
        <v>9774</v>
      </c>
      <c r="I56" s="104">
        <v>4723</v>
      </c>
      <c r="J56" s="103">
        <v>5051</v>
      </c>
    </row>
    <row r="57" spans="2:10" ht="13.5" customHeight="1">
      <c r="B57" s="105"/>
      <c r="C57" s="106" t="s">
        <v>109</v>
      </c>
      <c r="D57" s="107">
        <v>8724</v>
      </c>
      <c r="E57" s="108">
        <v>-21</v>
      </c>
      <c r="F57" s="109">
        <v>-35</v>
      </c>
      <c r="G57" s="103">
        <v>-56</v>
      </c>
      <c r="H57" s="110">
        <v>8668</v>
      </c>
      <c r="I57" s="104">
        <v>4098</v>
      </c>
      <c r="J57" s="103">
        <v>4570</v>
      </c>
    </row>
    <row r="58" spans="2:10" ht="13.5" customHeight="1">
      <c r="B58" s="105"/>
      <c r="C58" s="106" t="s">
        <v>110</v>
      </c>
      <c r="D58" s="107">
        <v>8201</v>
      </c>
      <c r="E58" s="108">
        <v>-25</v>
      </c>
      <c r="F58" s="109">
        <v>-51</v>
      </c>
      <c r="G58" s="103">
        <v>-76</v>
      </c>
      <c r="H58" s="110">
        <v>8125</v>
      </c>
      <c r="I58" s="104">
        <v>3978</v>
      </c>
      <c r="J58" s="103">
        <v>4147</v>
      </c>
    </row>
    <row r="59" spans="2:10" ht="13.5" customHeight="1">
      <c r="B59" s="105"/>
      <c r="C59" s="106" t="s">
        <v>111</v>
      </c>
      <c r="D59" s="107">
        <v>6181</v>
      </c>
      <c r="E59" s="108">
        <v>-33</v>
      </c>
      <c r="F59" s="109">
        <v>-36</v>
      </c>
      <c r="G59" s="103">
        <v>-69</v>
      </c>
      <c r="H59" s="110">
        <v>6112</v>
      </c>
      <c r="I59" s="104">
        <v>2954</v>
      </c>
      <c r="J59" s="103">
        <v>3158</v>
      </c>
    </row>
    <row r="60" spans="2:10" ht="13.5" customHeight="1">
      <c r="B60" s="105"/>
      <c r="C60" s="106" t="s">
        <v>112</v>
      </c>
      <c r="D60" s="107">
        <v>11100</v>
      </c>
      <c r="E60" s="108">
        <v>-74</v>
      </c>
      <c r="F60" s="109">
        <v>-110</v>
      </c>
      <c r="G60" s="103">
        <v>-184</v>
      </c>
      <c r="H60" s="110">
        <v>10916</v>
      </c>
      <c r="I60" s="104">
        <v>4913</v>
      </c>
      <c r="J60" s="103">
        <v>6003</v>
      </c>
    </row>
    <row r="61" spans="2:10" ht="13.5" customHeight="1">
      <c r="B61" s="105"/>
      <c r="C61" s="106" t="s">
        <v>113</v>
      </c>
      <c r="D61" s="107">
        <v>18530</v>
      </c>
      <c r="E61" s="108">
        <v>-77</v>
      </c>
      <c r="F61" s="109">
        <v>-29</v>
      </c>
      <c r="G61" s="103">
        <v>-106</v>
      </c>
      <c r="H61" s="110">
        <v>18424</v>
      </c>
      <c r="I61" s="104">
        <v>8723</v>
      </c>
      <c r="J61" s="103">
        <v>9701</v>
      </c>
    </row>
    <row r="62" spans="2:10" ht="13.5" customHeight="1">
      <c r="B62" s="105"/>
      <c r="C62" s="106" t="s">
        <v>114</v>
      </c>
      <c r="D62" s="107">
        <v>7706</v>
      </c>
      <c r="E62" s="108">
        <v>-55</v>
      </c>
      <c r="F62" s="109">
        <v>-52</v>
      </c>
      <c r="G62" s="103">
        <v>-107</v>
      </c>
      <c r="H62" s="110">
        <v>7599</v>
      </c>
      <c r="I62" s="104">
        <v>3600</v>
      </c>
      <c r="J62" s="103">
        <v>3999</v>
      </c>
    </row>
    <row r="63" spans="2:10" ht="13.5" customHeight="1">
      <c r="B63" s="105"/>
      <c r="C63" s="106" t="s">
        <v>115</v>
      </c>
      <c r="D63" s="107">
        <v>5787</v>
      </c>
      <c r="E63" s="108">
        <v>-19</v>
      </c>
      <c r="F63" s="109">
        <v>-39</v>
      </c>
      <c r="G63" s="103">
        <v>-58</v>
      </c>
      <c r="H63" s="110">
        <v>5729</v>
      </c>
      <c r="I63" s="104">
        <v>2705</v>
      </c>
      <c r="J63" s="103">
        <v>3024</v>
      </c>
    </row>
    <row r="64" spans="2:11" ht="13.5" customHeight="1">
      <c r="B64" s="111"/>
      <c r="C64" s="112" t="s">
        <v>116</v>
      </c>
      <c r="D64" s="113">
        <v>7413</v>
      </c>
      <c r="E64" s="114">
        <v>-45</v>
      </c>
      <c r="F64" s="115">
        <v>-66</v>
      </c>
      <c r="G64" s="116">
        <v>-111</v>
      </c>
      <c r="H64" s="113">
        <v>7302</v>
      </c>
      <c r="I64" s="117">
        <v>3460</v>
      </c>
      <c r="J64" s="116">
        <v>3842</v>
      </c>
      <c r="K64" s="91"/>
    </row>
    <row r="65" ht="15" customHeight="1">
      <c r="B65" s="87" t="s">
        <v>56</v>
      </c>
    </row>
  </sheetData>
  <mergeCells count="10">
    <mergeCell ref="B12:C12"/>
    <mergeCell ref="B13:C13"/>
    <mergeCell ref="B7:C7"/>
    <mergeCell ref="B8:C8"/>
    <mergeCell ref="B10:C10"/>
    <mergeCell ref="B11:C11"/>
    <mergeCell ref="B4:C5"/>
    <mergeCell ref="E4:G4"/>
    <mergeCell ref="H4:J4"/>
    <mergeCell ref="B6:C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I72"/>
  <sheetViews>
    <sheetView workbookViewId="0" topLeftCell="A1">
      <selection activeCell="A1" sqref="A1"/>
    </sheetView>
  </sheetViews>
  <sheetFormatPr defaultColWidth="9.00390625" defaultRowHeight="13.5"/>
  <cols>
    <col min="1" max="1" width="2.625" style="87" customWidth="1"/>
    <col min="2" max="2" width="12.625" style="87" customWidth="1"/>
    <col min="3" max="5" width="10.125" style="87" customWidth="1"/>
    <col min="6" max="6" width="12.625" style="87" customWidth="1"/>
    <col min="7" max="9" width="10.125" style="87" customWidth="1"/>
    <col min="10" max="16384" width="9.00390625" style="87" customWidth="1"/>
  </cols>
  <sheetData>
    <row r="1" ht="6" customHeight="1"/>
    <row r="2" ht="14.25">
      <c r="B2" s="88" t="s">
        <v>143</v>
      </c>
    </row>
    <row r="3" ht="12" customHeight="1">
      <c r="I3" s="89" t="s">
        <v>144</v>
      </c>
    </row>
    <row r="4" spans="2:9" ht="20.25" customHeight="1">
      <c r="B4" s="118" t="s">
        <v>145</v>
      </c>
      <c r="C4" s="119" t="s">
        <v>6</v>
      </c>
      <c r="D4" s="119" t="s">
        <v>7</v>
      </c>
      <c r="E4" s="120" t="s">
        <v>8</v>
      </c>
      <c r="F4" s="121" t="s">
        <v>145</v>
      </c>
      <c r="G4" s="119" t="s">
        <v>6</v>
      </c>
      <c r="H4" s="119" t="s">
        <v>7</v>
      </c>
      <c r="I4" s="120" t="s">
        <v>8</v>
      </c>
    </row>
    <row r="5" spans="2:9" ht="12" customHeight="1">
      <c r="B5" s="122" t="s">
        <v>66</v>
      </c>
      <c r="C5" s="123">
        <v>1252303</v>
      </c>
      <c r="D5" s="123">
        <v>605302</v>
      </c>
      <c r="E5" s="123">
        <v>647001</v>
      </c>
      <c r="F5" s="124" t="s">
        <v>146</v>
      </c>
      <c r="G5" s="125">
        <v>81161</v>
      </c>
      <c r="H5" s="126">
        <v>41755</v>
      </c>
      <c r="I5" s="127">
        <v>39406</v>
      </c>
    </row>
    <row r="6" spans="2:9" ht="12" customHeight="1">
      <c r="B6" s="122"/>
      <c r="C6" s="123"/>
      <c r="D6" s="123"/>
      <c r="E6" s="128"/>
      <c r="F6" s="129" t="s">
        <v>147</v>
      </c>
      <c r="G6" s="125">
        <v>20405</v>
      </c>
      <c r="H6" s="130">
        <v>10761</v>
      </c>
      <c r="I6" s="131">
        <v>9644</v>
      </c>
    </row>
    <row r="7" spans="2:9" ht="12" customHeight="1">
      <c r="B7" s="122" t="s">
        <v>148</v>
      </c>
      <c r="C7" s="123">
        <v>195351</v>
      </c>
      <c r="D7" s="123">
        <v>99839</v>
      </c>
      <c r="E7" s="123">
        <v>95512</v>
      </c>
      <c r="F7" s="129" t="s">
        <v>149</v>
      </c>
      <c r="G7" s="125">
        <v>19549</v>
      </c>
      <c r="H7" s="130">
        <v>10248</v>
      </c>
      <c r="I7" s="131">
        <v>9301</v>
      </c>
    </row>
    <row r="8" spans="2:9" ht="12" customHeight="1">
      <c r="B8" s="122" t="s">
        <v>150</v>
      </c>
      <c r="C8" s="123">
        <v>783934</v>
      </c>
      <c r="D8" s="123">
        <v>394257</v>
      </c>
      <c r="E8" s="123">
        <v>389677</v>
      </c>
      <c r="F8" s="129" t="s">
        <v>151</v>
      </c>
      <c r="G8" s="125">
        <v>11871</v>
      </c>
      <c r="H8" s="130">
        <v>6053</v>
      </c>
      <c r="I8" s="131">
        <v>5818</v>
      </c>
    </row>
    <row r="9" spans="2:9" ht="12" customHeight="1">
      <c r="B9" s="122" t="s">
        <v>152</v>
      </c>
      <c r="C9" s="123">
        <v>272724</v>
      </c>
      <c r="D9" s="123">
        <v>111012</v>
      </c>
      <c r="E9" s="123">
        <v>161712</v>
      </c>
      <c r="F9" s="129" t="s">
        <v>153</v>
      </c>
      <c r="G9" s="125">
        <v>13633</v>
      </c>
      <c r="H9" s="130">
        <v>6814</v>
      </c>
      <c r="I9" s="131">
        <v>6819</v>
      </c>
    </row>
    <row r="10" spans="2:9" ht="12" customHeight="1">
      <c r="B10" s="100"/>
      <c r="C10" s="125"/>
      <c r="D10" s="125"/>
      <c r="E10" s="132"/>
      <c r="F10" s="129" t="s">
        <v>154</v>
      </c>
      <c r="G10" s="125">
        <v>15703</v>
      </c>
      <c r="H10" s="130">
        <v>7879</v>
      </c>
      <c r="I10" s="131">
        <v>7824</v>
      </c>
    </row>
    <row r="11" spans="2:9" ht="12" customHeight="1">
      <c r="B11" s="100" t="s">
        <v>155</v>
      </c>
      <c r="C11" s="125">
        <v>57771</v>
      </c>
      <c r="D11" s="130">
        <v>29607</v>
      </c>
      <c r="E11" s="133">
        <v>28164</v>
      </c>
      <c r="F11" s="124" t="s">
        <v>156</v>
      </c>
      <c r="G11" s="125">
        <v>75658</v>
      </c>
      <c r="H11" s="130">
        <v>36685</v>
      </c>
      <c r="I11" s="131">
        <v>38973</v>
      </c>
    </row>
    <row r="12" spans="2:9" ht="12" customHeight="1">
      <c r="B12" s="134" t="s">
        <v>157</v>
      </c>
      <c r="C12" s="125">
        <v>11086</v>
      </c>
      <c r="D12" s="130">
        <v>5690</v>
      </c>
      <c r="E12" s="133">
        <v>5396</v>
      </c>
      <c r="F12" s="129" t="s">
        <v>158</v>
      </c>
      <c r="G12" s="125">
        <v>15040</v>
      </c>
      <c r="H12" s="130">
        <v>7475</v>
      </c>
      <c r="I12" s="131">
        <v>7565</v>
      </c>
    </row>
    <row r="13" spans="2:9" ht="12" customHeight="1">
      <c r="B13" s="134" t="s">
        <v>159</v>
      </c>
      <c r="C13" s="125">
        <v>11389</v>
      </c>
      <c r="D13" s="130">
        <v>5805</v>
      </c>
      <c r="E13" s="133">
        <v>5584</v>
      </c>
      <c r="F13" s="129" t="s">
        <v>160</v>
      </c>
      <c r="G13" s="125">
        <v>15752</v>
      </c>
      <c r="H13" s="130">
        <v>7796</v>
      </c>
      <c r="I13" s="131">
        <v>7956</v>
      </c>
    </row>
    <row r="14" spans="2:9" ht="12" customHeight="1">
      <c r="B14" s="134" t="s">
        <v>161</v>
      </c>
      <c r="C14" s="125">
        <v>11641</v>
      </c>
      <c r="D14" s="130">
        <v>5951</v>
      </c>
      <c r="E14" s="133">
        <v>5690</v>
      </c>
      <c r="F14" s="129" t="s">
        <v>162</v>
      </c>
      <c r="G14" s="125">
        <v>15340</v>
      </c>
      <c r="H14" s="130">
        <v>7392</v>
      </c>
      <c r="I14" s="131">
        <v>7948</v>
      </c>
    </row>
    <row r="15" spans="2:9" ht="12" customHeight="1">
      <c r="B15" s="134" t="s">
        <v>163</v>
      </c>
      <c r="C15" s="125">
        <v>11633</v>
      </c>
      <c r="D15" s="130">
        <v>5960</v>
      </c>
      <c r="E15" s="133">
        <v>5673</v>
      </c>
      <c r="F15" s="129" t="s">
        <v>164</v>
      </c>
      <c r="G15" s="125">
        <v>15413</v>
      </c>
      <c r="H15" s="130">
        <v>7362</v>
      </c>
      <c r="I15" s="131">
        <v>8051</v>
      </c>
    </row>
    <row r="16" spans="2:9" ht="12" customHeight="1">
      <c r="B16" s="134" t="s">
        <v>165</v>
      </c>
      <c r="C16" s="125">
        <v>12022</v>
      </c>
      <c r="D16" s="130">
        <v>6201</v>
      </c>
      <c r="E16" s="133">
        <v>5821</v>
      </c>
      <c r="F16" s="129" t="s">
        <v>166</v>
      </c>
      <c r="G16" s="125">
        <v>14113</v>
      </c>
      <c r="H16" s="130">
        <v>6660</v>
      </c>
      <c r="I16" s="131">
        <v>7453</v>
      </c>
    </row>
    <row r="17" spans="2:9" ht="12" customHeight="1">
      <c r="B17" s="135" t="s">
        <v>167</v>
      </c>
      <c r="C17" s="125">
        <v>63546</v>
      </c>
      <c r="D17" s="130">
        <v>32176</v>
      </c>
      <c r="E17" s="133">
        <v>31370</v>
      </c>
      <c r="F17" s="124" t="s">
        <v>168</v>
      </c>
      <c r="G17" s="125">
        <v>82904</v>
      </c>
      <c r="H17" s="130">
        <v>38720</v>
      </c>
      <c r="I17" s="131">
        <v>44184</v>
      </c>
    </row>
    <row r="18" spans="2:9" ht="12" customHeight="1">
      <c r="B18" s="134" t="s">
        <v>169</v>
      </c>
      <c r="C18" s="125">
        <v>12105</v>
      </c>
      <c r="D18" s="130">
        <v>6141</v>
      </c>
      <c r="E18" s="133">
        <v>5964</v>
      </c>
      <c r="F18" s="129" t="s">
        <v>170</v>
      </c>
      <c r="G18" s="125">
        <v>16023</v>
      </c>
      <c r="H18" s="130">
        <v>7642</v>
      </c>
      <c r="I18" s="131">
        <v>8381</v>
      </c>
    </row>
    <row r="19" spans="2:9" ht="12" customHeight="1">
      <c r="B19" s="134" t="s">
        <v>171</v>
      </c>
      <c r="C19" s="125">
        <v>12309</v>
      </c>
      <c r="D19" s="130">
        <v>6227</v>
      </c>
      <c r="E19" s="133">
        <v>6082</v>
      </c>
      <c r="F19" s="129" t="s">
        <v>172</v>
      </c>
      <c r="G19" s="125">
        <v>16391</v>
      </c>
      <c r="H19" s="130">
        <v>7637</v>
      </c>
      <c r="I19" s="131">
        <v>8754</v>
      </c>
    </row>
    <row r="20" spans="2:9" ht="12" customHeight="1">
      <c r="B20" s="134" t="s">
        <v>173</v>
      </c>
      <c r="C20" s="125">
        <v>12626</v>
      </c>
      <c r="D20" s="130">
        <v>6400</v>
      </c>
      <c r="E20" s="133">
        <v>6226</v>
      </c>
      <c r="F20" s="129" t="s">
        <v>174</v>
      </c>
      <c r="G20" s="125">
        <v>17063</v>
      </c>
      <c r="H20" s="130">
        <v>7971</v>
      </c>
      <c r="I20" s="131">
        <v>9092</v>
      </c>
    </row>
    <row r="21" spans="2:9" ht="12" customHeight="1">
      <c r="B21" s="134" t="s">
        <v>175</v>
      </c>
      <c r="C21" s="125">
        <v>12969</v>
      </c>
      <c r="D21" s="130">
        <v>6483</v>
      </c>
      <c r="E21" s="133">
        <v>6486</v>
      </c>
      <c r="F21" s="129" t="s">
        <v>176</v>
      </c>
      <c r="G21" s="125">
        <v>16775</v>
      </c>
      <c r="H21" s="130">
        <v>7770</v>
      </c>
      <c r="I21" s="131">
        <v>9005</v>
      </c>
    </row>
    <row r="22" spans="2:9" ht="12" customHeight="1">
      <c r="B22" s="134" t="s">
        <v>177</v>
      </c>
      <c r="C22" s="125">
        <v>13537</v>
      </c>
      <c r="D22" s="130">
        <v>6925</v>
      </c>
      <c r="E22" s="133">
        <v>6612</v>
      </c>
      <c r="F22" s="129" t="s">
        <v>178</v>
      </c>
      <c r="G22" s="125">
        <v>16652</v>
      </c>
      <c r="H22" s="130">
        <v>7700</v>
      </c>
      <c r="I22" s="131">
        <v>8952</v>
      </c>
    </row>
    <row r="23" spans="2:9" ht="12" customHeight="1">
      <c r="B23" s="135" t="s">
        <v>179</v>
      </c>
      <c r="C23" s="125">
        <v>74034</v>
      </c>
      <c r="D23" s="130">
        <v>38056</v>
      </c>
      <c r="E23" s="133">
        <v>35978</v>
      </c>
      <c r="F23" s="124" t="s">
        <v>180</v>
      </c>
      <c r="G23" s="125">
        <v>85788</v>
      </c>
      <c r="H23" s="130">
        <v>39016</v>
      </c>
      <c r="I23" s="131">
        <v>46772</v>
      </c>
    </row>
    <row r="24" spans="2:9" ht="12" customHeight="1">
      <c r="B24" s="134" t="s">
        <v>181</v>
      </c>
      <c r="C24" s="125">
        <v>14182</v>
      </c>
      <c r="D24" s="130">
        <v>7232</v>
      </c>
      <c r="E24" s="133">
        <v>6950</v>
      </c>
      <c r="F24" s="129" t="s">
        <v>182</v>
      </c>
      <c r="G24" s="125">
        <v>17285</v>
      </c>
      <c r="H24" s="130">
        <v>7966</v>
      </c>
      <c r="I24" s="131">
        <v>9319</v>
      </c>
    </row>
    <row r="25" spans="2:9" ht="12" customHeight="1">
      <c r="B25" s="134" t="s">
        <v>183</v>
      </c>
      <c r="C25" s="125">
        <v>14329</v>
      </c>
      <c r="D25" s="130">
        <v>7350</v>
      </c>
      <c r="E25" s="133">
        <v>6979</v>
      </c>
      <c r="F25" s="129" t="s">
        <v>184</v>
      </c>
      <c r="G25" s="125">
        <v>16833</v>
      </c>
      <c r="H25" s="130">
        <v>7743</v>
      </c>
      <c r="I25" s="131">
        <v>9090</v>
      </c>
    </row>
    <row r="26" spans="2:9" ht="12" customHeight="1">
      <c r="B26" s="134" t="s">
        <v>185</v>
      </c>
      <c r="C26" s="125">
        <v>14819</v>
      </c>
      <c r="D26" s="130">
        <v>7660</v>
      </c>
      <c r="E26" s="133">
        <v>7159</v>
      </c>
      <c r="F26" s="129" t="s">
        <v>186</v>
      </c>
      <c r="G26" s="125">
        <v>17647</v>
      </c>
      <c r="H26" s="130">
        <v>7992</v>
      </c>
      <c r="I26" s="131">
        <v>9655</v>
      </c>
    </row>
    <row r="27" spans="2:9" ht="12" customHeight="1">
      <c r="B27" s="134" t="s">
        <v>187</v>
      </c>
      <c r="C27" s="125">
        <v>15046</v>
      </c>
      <c r="D27" s="130">
        <v>7713</v>
      </c>
      <c r="E27" s="133">
        <v>7333</v>
      </c>
      <c r="F27" s="129" t="s">
        <v>188</v>
      </c>
      <c r="G27" s="125">
        <v>17399</v>
      </c>
      <c r="H27" s="130">
        <v>7931</v>
      </c>
      <c r="I27" s="131">
        <v>9468</v>
      </c>
    </row>
    <row r="28" spans="2:9" ht="12" customHeight="1">
      <c r="B28" s="134" t="s">
        <v>189</v>
      </c>
      <c r="C28" s="125">
        <v>15658</v>
      </c>
      <c r="D28" s="130">
        <v>8101</v>
      </c>
      <c r="E28" s="133">
        <v>7557</v>
      </c>
      <c r="F28" s="129" t="s">
        <v>190</v>
      </c>
      <c r="G28" s="125">
        <v>16624</v>
      </c>
      <c r="H28" s="130">
        <v>7384</v>
      </c>
      <c r="I28" s="131">
        <v>9240</v>
      </c>
    </row>
    <row r="29" spans="2:9" ht="12" customHeight="1">
      <c r="B29" s="135" t="s">
        <v>191</v>
      </c>
      <c r="C29" s="125">
        <v>76772</v>
      </c>
      <c r="D29" s="130">
        <v>39189</v>
      </c>
      <c r="E29" s="133">
        <v>37583</v>
      </c>
      <c r="F29" s="124" t="s">
        <v>192</v>
      </c>
      <c r="G29" s="125">
        <v>77234</v>
      </c>
      <c r="H29" s="130">
        <v>33142</v>
      </c>
      <c r="I29" s="131">
        <v>44092</v>
      </c>
    </row>
    <row r="30" spans="2:9" ht="12" customHeight="1">
      <c r="B30" s="134" t="s">
        <v>193</v>
      </c>
      <c r="C30" s="125">
        <v>15601</v>
      </c>
      <c r="D30" s="130">
        <v>7893</v>
      </c>
      <c r="E30" s="133">
        <v>7708</v>
      </c>
      <c r="F30" s="129" t="s">
        <v>194</v>
      </c>
      <c r="G30" s="125">
        <v>16720</v>
      </c>
      <c r="H30" s="130">
        <v>7385</v>
      </c>
      <c r="I30" s="131">
        <v>9335</v>
      </c>
    </row>
    <row r="31" spans="2:9" ht="12" customHeight="1">
      <c r="B31" s="134" t="s">
        <v>195</v>
      </c>
      <c r="C31" s="125">
        <v>15816</v>
      </c>
      <c r="D31" s="130">
        <v>8103</v>
      </c>
      <c r="E31" s="133">
        <v>7713</v>
      </c>
      <c r="F31" s="129" t="s">
        <v>196</v>
      </c>
      <c r="G31" s="125">
        <v>16310</v>
      </c>
      <c r="H31" s="130">
        <v>7110</v>
      </c>
      <c r="I31" s="131">
        <v>9200</v>
      </c>
    </row>
    <row r="32" spans="2:9" ht="12" customHeight="1">
      <c r="B32" s="134" t="s">
        <v>197</v>
      </c>
      <c r="C32" s="125">
        <v>16268</v>
      </c>
      <c r="D32" s="130">
        <v>8280</v>
      </c>
      <c r="E32" s="133">
        <v>7988</v>
      </c>
      <c r="F32" s="129" t="s">
        <v>198</v>
      </c>
      <c r="G32" s="125">
        <v>15692</v>
      </c>
      <c r="H32" s="130">
        <v>6694</v>
      </c>
      <c r="I32" s="131">
        <v>8998</v>
      </c>
    </row>
    <row r="33" spans="2:9" ht="12" customHeight="1">
      <c r="B33" s="134" t="s">
        <v>199</v>
      </c>
      <c r="C33" s="125">
        <v>15294</v>
      </c>
      <c r="D33" s="130">
        <v>7773</v>
      </c>
      <c r="E33" s="133">
        <v>7521</v>
      </c>
      <c r="F33" s="129">
        <v>73</v>
      </c>
      <c r="G33" s="125">
        <v>14817</v>
      </c>
      <c r="H33" s="130">
        <v>6231</v>
      </c>
      <c r="I33" s="131">
        <v>8586</v>
      </c>
    </row>
    <row r="34" spans="2:9" ht="12" customHeight="1">
      <c r="B34" s="134" t="s">
        <v>200</v>
      </c>
      <c r="C34" s="125">
        <v>13793</v>
      </c>
      <c r="D34" s="130">
        <v>7140</v>
      </c>
      <c r="E34" s="133">
        <v>6653</v>
      </c>
      <c r="F34" s="129" t="s">
        <v>201</v>
      </c>
      <c r="G34" s="125">
        <v>13695</v>
      </c>
      <c r="H34" s="130">
        <v>5722</v>
      </c>
      <c r="I34" s="131">
        <v>7973</v>
      </c>
    </row>
    <row r="35" spans="2:9" ht="12" customHeight="1">
      <c r="B35" s="135" t="s">
        <v>202</v>
      </c>
      <c r="C35" s="125">
        <v>67591</v>
      </c>
      <c r="D35" s="130">
        <v>34997</v>
      </c>
      <c r="E35" s="133">
        <v>32594</v>
      </c>
      <c r="F35" s="124" t="s">
        <v>203</v>
      </c>
      <c r="G35" s="125">
        <v>51367</v>
      </c>
      <c r="H35" s="130">
        <v>19367</v>
      </c>
      <c r="I35" s="131">
        <v>32000</v>
      </c>
    </row>
    <row r="36" spans="2:9" ht="12" customHeight="1">
      <c r="B36" s="134" t="s">
        <v>204</v>
      </c>
      <c r="C36" s="125">
        <v>14194</v>
      </c>
      <c r="D36" s="130">
        <v>7403</v>
      </c>
      <c r="E36" s="133">
        <v>6791</v>
      </c>
      <c r="F36" s="129" t="s">
        <v>205</v>
      </c>
      <c r="G36" s="125">
        <v>11889</v>
      </c>
      <c r="H36" s="130">
        <v>4491</v>
      </c>
      <c r="I36" s="131">
        <v>7398</v>
      </c>
    </row>
    <row r="37" spans="2:9" ht="12" customHeight="1">
      <c r="B37" s="134" t="s">
        <v>206</v>
      </c>
      <c r="C37" s="125">
        <v>12964</v>
      </c>
      <c r="D37" s="130">
        <v>6758</v>
      </c>
      <c r="E37" s="133">
        <v>6206</v>
      </c>
      <c r="F37" s="129" t="s">
        <v>207</v>
      </c>
      <c r="G37" s="125">
        <v>10999</v>
      </c>
      <c r="H37" s="130">
        <v>4097</v>
      </c>
      <c r="I37" s="131">
        <v>6902</v>
      </c>
    </row>
    <row r="38" spans="2:9" ht="12" customHeight="1">
      <c r="B38" s="134" t="s">
        <v>208</v>
      </c>
      <c r="C38" s="125">
        <v>12647</v>
      </c>
      <c r="D38" s="130">
        <v>6573</v>
      </c>
      <c r="E38" s="133">
        <v>6074</v>
      </c>
      <c r="F38" s="129" t="s">
        <v>209</v>
      </c>
      <c r="G38" s="125">
        <v>10413</v>
      </c>
      <c r="H38" s="130">
        <v>3888</v>
      </c>
      <c r="I38" s="131">
        <v>6525</v>
      </c>
    </row>
    <row r="39" spans="2:9" ht="12" customHeight="1">
      <c r="B39" s="134" t="s">
        <v>210</v>
      </c>
      <c r="C39" s="125">
        <v>13679</v>
      </c>
      <c r="D39" s="130">
        <v>7048</v>
      </c>
      <c r="E39" s="133">
        <v>6631</v>
      </c>
      <c r="F39" s="129" t="s">
        <v>211</v>
      </c>
      <c r="G39" s="125">
        <v>10117</v>
      </c>
      <c r="H39" s="130">
        <v>3840</v>
      </c>
      <c r="I39" s="131">
        <v>6277</v>
      </c>
    </row>
    <row r="40" spans="2:9" ht="12" customHeight="1">
      <c r="B40" s="134" t="s">
        <v>212</v>
      </c>
      <c r="C40" s="125">
        <v>14107</v>
      </c>
      <c r="D40" s="130">
        <v>7215</v>
      </c>
      <c r="E40" s="133">
        <v>6892</v>
      </c>
      <c r="F40" s="129" t="s">
        <v>213</v>
      </c>
      <c r="G40" s="125">
        <v>7949</v>
      </c>
      <c r="H40" s="130">
        <v>3051</v>
      </c>
      <c r="I40" s="131">
        <v>4898</v>
      </c>
    </row>
    <row r="41" spans="2:9" ht="12" customHeight="1">
      <c r="B41" s="135" t="s">
        <v>214</v>
      </c>
      <c r="C41" s="125">
        <v>69379</v>
      </c>
      <c r="D41" s="130">
        <v>35286</v>
      </c>
      <c r="E41" s="133">
        <v>34093</v>
      </c>
      <c r="F41" s="124" t="s">
        <v>215</v>
      </c>
      <c r="G41" s="125">
        <v>33095</v>
      </c>
      <c r="H41" s="130">
        <v>12004</v>
      </c>
      <c r="I41" s="131">
        <v>21091</v>
      </c>
    </row>
    <row r="42" spans="2:9" ht="12" customHeight="1">
      <c r="B42" s="134" t="s">
        <v>216</v>
      </c>
      <c r="C42" s="125">
        <v>14216</v>
      </c>
      <c r="D42" s="130">
        <v>7187</v>
      </c>
      <c r="E42" s="133">
        <v>7029</v>
      </c>
      <c r="F42" s="129" t="s">
        <v>217</v>
      </c>
      <c r="G42" s="125">
        <v>7575</v>
      </c>
      <c r="H42" s="130">
        <v>2818</v>
      </c>
      <c r="I42" s="131">
        <v>4757</v>
      </c>
    </row>
    <row r="43" spans="2:9" ht="12" customHeight="1">
      <c r="B43" s="134" t="s">
        <v>218</v>
      </c>
      <c r="C43" s="125">
        <v>14241</v>
      </c>
      <c r="D43" s="130">
        <v>7279</v>
      </c>
      <c r="E43" s="133">
        <v>6962</v>
      </c>
      <c r="F43" s="129" t="s">
        <v>219</v>
      </c>
      <c r="G43" s="125">
        <v>7098</v>
      </c>
      <c r="H43" s="130">
        <v>2662</v>
      </c>
      <c r="I43" s="131">
        <v>4436</v>
      </c>
    </row>
    <row r="44" spans="2:9" ht="12" customHeight="1">
      <c r="B44" s="134" t="s">
        <v>220</v>
      </c>
      <c r="C44" s="125">
        <v>13692</v>
      </c>
      <c r="D44" s="130">
        <v>6949</v>
      </c>
      <c r="E44" s="133">
        <v>6743</v>
      </c>
      <c r="F44" s="129" t="s">
        <v>221</v>
      </c>
      <c r="G44" s="125">
        <v>6626</v>
      </c>
      <c r="H44" s="130">
        <v>2378</v>
      </c>
      <c r="I44" s="131">
        <v>4248</v>
      </c>
    </row>
    <row r="45" spans="2:9" ht="12" customHeight="1">
      <c r="B45" s="134" t="s">
        <v>222</v>
      </c>
      <c r="C45" s="125">
        <v>13703</v>
      </c>
      <c r="D45" s="130">
        <v>6995</v>
      </c>
      <c r="E45" s="133">
        <v>6708</v>
      </c>
      <c r="F45" s="129" t="s">
        <v>223</v>
      </c>
      <c r="G45" s="125">
        <v>6409</v>
      </c>
      <c r="H45" s="130">
        <v>2272</v>
      </c>
      <c r="I45" s="131">
        <v>4137</v>
      </c>
    </row>
    <row r="46" spans="2:9" ht="12" customHeight="1">
      <c r="B46" s="134" t="s">
        <v>224</v>
      </c>
      <c r="C46" s="125">
        <v>13527</v>
      </c>
      <c r="D46" s="130">
        <v>6876</v>
      </c>
      <c r="E46" s="133">
        <v>6651</v>
      </c>
      <c r="F46" s="129" t="s">
        <v>225</v>
      </c>
      <c r="G46" s="125">
        <v>5387</v>
      </c>
      <c r="H46" s="130">
        <v>1874</v>
      </c>
      <c r="I46" s="131">
        <v>3513</v>
      </c>
    </row>
    <row r="47" spans="2:9" ht="12" customHeight="1">
      <c r="B47" s="135" t="s">
        <v>226</v>
      </c>
      <c r="C47" s="125">
        <v>67386</v>
      </c>
      <c r="D47" s="130">
        <v>33700</v>
      </c>
      <c r="E47" s="133">
        <v>33686</v>
      </c>
      <c r="F47" s="124" t="s">
        <v>227</v>
      </c>
      <c r="G47" s="125">
        <v>18133</v>
      </c>
      <c r="H47" s="130">
        <v>5742</v>
      </c>
      <c r="I47" s="131">
        <v>12391</v>
      </c>
    </row>
    <row r="48" spans="2:9" ht="12" customHeight="1">
      <c r="B48" s="134" t="s">
        <v>228</v>
      </c>
      <c r="C48" s="125">
        <v>13743</v>
      </c>
      <c r="D48" s="130">
        <v>6896</v>
      </c>
      <c r="E48" s="133">
        <v>6847</v>
      </c>
      <c r="F48" s="129" t="s">
        <v>229</v>
      </c>
      <c r="G48" s="125">
        <v>4812</v>
      </c>
      <c r="H48" s="130">
        <v>1681</v>
      </c>
      <c r="I48" s="131">
        <v>3131</v>
      </c>
    </row>
    <row r="49" spans="2:9" ht="12" customHeight="1">
      <c r="B49" s="134" t="s">
        <v>230</v>
      </c>
      <c r="C49" s="125">
        <v>14272</v>
      </c>
      <c r="D49" s="130">
        <v>7146</v>
      </c>
      <c r="E49" s="133">
        <v>7126</v>
      </c>
      <c r="F49" s="129" t="s">
        <v>231</v>
      </c>
      <c r="G49" s="125">
        <v>4205</v>
      </c>
      <c r="H49" s="130">
        <v>1353</v>
      </c>
      <c r="I49" s="131">
        <v>2852</v>
      </c>
    </row>
    <row r="50" spans="2:9" ht="12" customHeight="1">
      <c r="B50" s="134" t="s">
        <v>232</v>
      </c>
      <c r="C50" s="125">
        <v>11136</v>
      </c>
      <c r="D50" s="130">
        <v>5510</v>
      </c>
      <c r="E50" s="133">
        <v>5626</v>
      </c>
      <c r="F50" s="129" t="s">
        <v>233</v>
      </c>
      <c r="G50" s="125">
        <v>3659</v>
      </c>
      <c r="H50" s="130">
        <v>1107</v>
      </c>
      <c r="I50" s="131">
        <v>2552</v>
      </c>
    </row>
    <row r="51" spans="2:9" ht="12" customHeight="1">
      <c r="B51" s="134" t="s">
        <v>234</v>
      </c>
      <c r="C51" s="125">
        <v>14334</v>
      </c>
      <c r="D51" s="130">
        <v>7145</v>
      </c>
      <c r="E51" s="133">
        <v>7189</v>
      </c>
      <c r="F51" s="129" t="s">
        <v>235</v>
      </c>
      <c r="G51" s="125">
        <v>2886</v>
      </c>
      <c r="H51" s="130">
        <v>841</v>
      </c>
      <c r="I51" s="131">
        <v>2045</v>
      </c>
    </row>
    <row r="52" spans="2:9" ht="12" customHeight="1">
      <c r="B52" s="134" t="s">
        <v>236</v>
      </c>
      <c r="C52" s="125">
        <v>13901</v>
      </c>
      <c r="D52" s="130">
        <v>7003</v>
      </c>
      <c r="E52" s="133">
        <v>6898</v>
      </c>
      <c r="F52" s="129" t="s">
        <v>237</v>
      </c>
      <c r="G52" s="125">
        <v>2571</v>
      </c>
      <c r="H52" s="130">
        <v>760</v>
      </c>
      <c r="I52" s="131">
        <v>1811</v>
      </c>
    </row>
    <row r="53" spans="2:9" ht="12" customHeight="1">
      <c r="B53" s="135" t="s">
        <v>238</v>
      </c>
      <c r="C53" s="125">
        <v>75844</v>
      </c>
      <c r="D53" s="130">
        <v>38007</v>
      </c>
      <c r="E53" s="133">
        <v>37837</v>
      </c>
      <c r="F53" s="124" t="s">
        <v>239</v>
      </c>
      <c r="G53" s="125">
        <v>5727</v>
      </c>
      <c r="H53" s="130">
        <v>1458</v>
      </c>
      <c r="I53" s="131">
        <v>4269</v>
      </c>
    </row>
    <row r="54" spans="2:9" ht="12" customHeight="1">
      <c r="B54" s="134" t="s">
        <v>240</v>
      </c>
      <c r="C54" s="125">
        <v>14233</v>
      </c>
      <c r="D54" s="130">
        <v>7203</v>
      </c>
      <c r="E54" s="133">
        <v>7030</v>
      </c>
      <c r="F54" s="129" t="s">
        <v>241</v>
      </c>
      <c r="G54" s="125">
        <v>1905</v>
      </c>
      <c r="H54" s="130">
        <v>533</v>
      </c>
      <c r="I54" s="131">
        <v>1372</v>
      </c>
    </row>
    <row r="55" spans="2:9" ht="12" customHeight="1">
      <c r="B55" s="134" t="s">
        <v>242</v>
      </c>
      <c r="C55" s="125">
        <v>14756</v>
      </c>
      <c r="D55" s="130">
        <v>7392</v>
      </c>
      <c r="E55" s="133">
        <v>7364</v>
      </c>
      <c r="F55" s="129" t="s">
        <v>243</v>
      </c>
      <c r="G55" s="125">
        <v>1578</v>
      </c>
      <c r="H55" s="130">
        <v>413</v>
      </c>
      <c r="I55" s="131">
        <v>1165</v>
      </c>
    </row>
    <row r="56" spans="2:9" ht="12" customHeight="1">
      <c r="B56" s="134" t="s">
        <v>244</v>
      </c>
      <c r="C56" s="125">
        <v>15001</v>
      </c>
      <c r="D56" s="130">
        <v>7446</v>
      </c>
      <c r="E56" s="133">
        <v>7555</v>
      </c>
      <c r="F56" s="129" t="s">
        <v>245</v>
      </c>
      <c r="G56" s="125">
        <v>910</v>
      </c>
      <c r="H56" s="130">
        <v>222</v>
      </c>
      <c r="I56" s="131">
        <v>688</v>
      </c>
    </row>
    <row r="57" spans="2:9" ht="12" customHeight="1">
      <c r="B57" s="134" t="s">
        <v>246</v>
      </c>
      <c r="C57" s="125">
        <v>15797</v>
      </c>
      <c r="D57" s="130">
        <v>7854</v>
      </c>
      <c r="E57" s="133">
        <v>7943</v>
      </c>
      <c r="F57" s="129" t="s">
        <v>247</v>
      </c>
      <c r="G57" s="125">
        <v>793</v>
      </c>
      <c r="H57" s="130">
        <v>192</v>
      </c>
      <c r="I57" s="131">
        <v>601</v>
      </c>
    </row>
    <row r="58" spans="2:9" ht="12" customHeight="1">
      <c r="B58" s="134" t="s">
        <v>248</v>
      </c>
      <c r="C58" s="125">
        <v>16057</v>
      </c>
      <c r="D58" s="130">
        <v>8112</v>
      </c>
      <c r="E58" s="133">
        <v>7945</v>
      </c>
      <c r="F58" s="129" t="s">
        <v>249</v>
      </c>
      <c r="G58" s="125">
        <v>541</v>
      </c>
      <c r="H58" s="130">
        <v>98</v>
      </c>
      <c r="I58" s="131">
        <v>443</v>
      </c>
    </row>
    <row r="59" spans="2:9" ht="12" customHeight="1">
      <c r="B59" s="135" t="s">
        <v>250</v>
      </c>
      <c r="C59" s="125">
        <v>84387</v>
      </c>
      <c r="D59" s="130">
        <v>42837</v>
      </c>
      <c r="E59" s="133">
        <v>41550</v>
      </c>
      <c r="F59" s="124" t="s">
        <v>251</v>
      </c>
      <c r="G59" s="125">
        <v>1255</v>
      </c>
      <c r="H59" s="130">
        <v>265</v>
      </c>
      <c r="I59" s="131">
        <v>990</v>
      </c>
    </row>
    <row r="60" spans="2:9" ht="12" customHeight="1">
      <c r="B60" s="134" t="s">
        <v>252</v>
      </c>
      <c r="C60" s="125">
        <v>16165</v>
      </c>
      <c r="D60" s="130">
        <v>8209</v>
      </c>
      <c r="E60" s="133">
        <v>7956</v>
      </c>
      <c r="F60" s="129" t="s">
        <v>253</v>
      </c>
      <c r="G60" s="125">
        <v>467</v>
      </c>
      <c r="H60" s="130">
        <v>110</v>
      </c>
      <c r="I60" s="131">
        <v>357</v>
      </c>
    </row>
    <row r="61" spans="2:9" ht="12" customHeight="1">
      <c r="B61" s="134" t="s">
        <v>254</v>
      </c>
      <c r="C61" s="125">
        <v>16138</v>
      </c>
      <c r="D61" s="130">
        <v>8260</v>
      </c>
      <c r="E61" s="133">
        <v>7878</v>
      </c>
      <c r="F61" s="129" t="s">
        <v>255</v>
      </c>
      <c r="G61" s="125">
        <v>351</v>
      </c>
      <c r="H61" s="130">
        <v>57</v>
      </c>
      <c r="I61" s="131">
        <v>294</v>
      </c>
    </row>
    <row r="62" spans="2:9" ht="12" customHeight="1">
      <c r="B62" s="134" t="s">
        <v>256</v>
      </c>
      <c r="C62" s="125">
        <v>17084</v>
      </c>
      <c r="D62" s="130">
        <v>8565</v>
      </c>
      <c r="E62" s="133">
        <v>8519</v>
      </c>
      <c r="F62" s="129" t="s">
        <v>257</v>
      </c>
      <c r="G62" s="125">
        <v>231</v>
      </c>
      <c r="H62" s="130">
        <v>50</v>
      </c>
      <c r="I62" s="131">
        <v>181</v>
      </c>
    </row>
    <row r="63" spans="2:9" ht="12" customHeight="1">
      <c r="B63" s="134" t="s">
        <v>258</v>
      </c>
      <c r="C63" s="125">
        <v>17506</v>
      </c>
      <c r="D63" s="130">
        <v>8856</v>
      </c>
      <c r="E63" s="133">
        <v>8650</v>
      </c>
      <c r="F63" s="129" t="s">
        <v>259</v>
      </c>
      <c r="G63" s="125">
        <v>114</v>
      </c>
      <c r="H63" s="130">
        <v>26</v>
      </c>
      <c r="I63" s="131">
        <v>88</v>
      </c>
    </row>
    <row r="64" spans="2:9" ht="12" customHeight="1">
      <c r="B64" s="134" t="s">
        <v>260</v>
      </c>
      <c r="C64" s="125">
        <v>17494</v>
      </c>
      <c r="D64" s="130">
        <v>8947</v>
      </c>
      <c r="E64" s="133">
        <v>8547</v>
      </c>
      <c r="F64" s="129" t="s">
        <v>261</v>
      </c>
      <c r="G64" s="125">
        <v>92</v>
      </c>
      <c r="H64" s="130">
        <v>22</v>
      </c>
      <c r="I64" s="131">
        <v>70</v>
      </c>
    </row>
    <row r="65" spans="2:9" ht="12" customHeight="1">
      <c r="B65" s="134" t="s">
        <v>262</v>
      </c>
      <c r="C65" s="125">
        <v>102852</v>
      </c>
      <c r="D65" s="130">
        <v>53081</v>
      </c>
      <c r="E65" s="133">
        <v>49771</v>
      </c>
      <c r="F65" s="124"/>
      <c r="G65" s="125"/>
      <c r="H65" s="130"/>
      <c r="I65" s="131"/>
    </row>
    <row r="66" spans="2:9" ht="12" customHeight="1">
      <c r="B66" s="134" t="s">
        <v>263</v>
      </c>
      <c r="C66" s="125">
        <v>18639</v>
      </c>
      <c r="D66" s="130">
        <v>9527</v>
      </c>
      <c r="E66" s="133">
        <v>9112</v>
      </c>
      <c r="F66" s="124" t="s">
        <v>264</v>
      </c>
      <c r="G66" s="125">
        <v>125</v>
      </c>
      <c r="H66" s="130">
        <v>18</v>
      </c>
      <c r="I66" s="131">
        <v>107</v>
      </c>
    </row>
    <row r="67" spans="2:9" ht="12" customHeight="1">
      <c r="B67" s="134" t="s">
        <v>265</v>
      </c>
      <c r="C67" s="125">
        <v>19639</v>
      </c>
      <c r="D67" s="130">
        <v>9984</v>
      </c>
      <c r="E67" s="133">
        <v>9655</v>
      </c>
      <c r="F67" s="124"/>
      <c r="G67" s="125"/>
      <c r="H67" s="136"/>
      <c r="I67" s="137"/>
    </row>
    <row r="68" spans="2:9" ht="12" customHeight="1">
      <c r="B68" s="134" t="s">
        <v>266</v>
      </c>
      <c r="C68" s="125">
        <v>20613</v>
      </c>
      <c r="D68" s="130">
        <v>10665</v>
      </c>
      <c r="E68" s="133">
        <v>9948</v>
      </c>
      <c r="F68" s="124" t="s">
        <v>267</v>
      </c>
      <c r="G68" s="125">
        <v>294</v>
      </c>
      <c r="H68" s="138">
        <v>194</v>
      </c>
      <c r="I68" s="139">
        <v>100</v>
      </c>
    </row>
    <row r="69" spans="2:9" ht="12" customHeight="1">
      <c r="B69" s="134" t="s">
        <v>268</v>
      </c>
      <c r="C69" s="125">
        <v>21998</v>
      </c>
      <c r="D69" s="130">
        <v>11414</v>
      </c>
      <c r="E69" s="133">
        <v>10584</v>
      </c>
      <c r="F69" s="124"/>
      <c r="G69" s="125"/>
      <c r="H69" s="125"/>
      <c r="I69" s="132"/>
    </row>
    <row r="70" spans="2:9" ht="12" customHeight="1">
      <c r="B70" s="140" t="s">
        <v>269</v>
      </c>
      <c r="C70" s="141">
        <v>21963</v>
      </c>
      <c r="D70" s="142">
        <v>11491</v>
      </c>
      <c r="E70" s="143">
        <v>10472</v>
      </c>
      <c r="F70" s="144"/>
      <c r="G70" s="145"/>
      <c r="H70" s="145"/>
      <c r="I70" s="146"/>
    </row>
    <row r="71" ht="12.75" customHeight="1">
      <c r="B71" s="87" t="s">
        <v>270</v>
      </c>
    </row>
    <row r="72" ht="12">
      <c r="B72" s="87" t="s">
        <v>56</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2:Y72"/>
  <sheetViews>
    <sheetView workbookViewId="0" topLeftCell="A1">
      <selection activeCell="A1" sqref="A1"/>
    </sheetView>
  </sheetViews>
  <sheetFormatPr defaultColWidth="9.00390625" defaultRowHeight="13.5"/>
  <cols>
    <col min="1" max="1" width="2.625" style="87" customWidth="1"/>
    <col min="2" max="2" width="3.625" style="87" customWidth="1"/>
    <col min="3" max="3" width="10.00390625" style="87" customWidth="1"/>
    <col min="4" max="4" width="9.75390625" style="87" customWidth="1"/>
    <col min="5" max="5" width="7.50390625" style="87" customWidth="1"/>
    <col min="6" max="6" width="7.25390625" style="87" customWidth="1"/>
    <col min="7" max="8" width="8.00390625" style="87" customWidth="1"/>
    <col min="9" max="10" width="7.875" style="87" customWidth="1"/>
    <col min="11" max="11" width="7.75390625" style="87" customWidth="1"/>
    <col min="12" max="12" width="8.00390625" style="87" customWidth="1"/>
    <col min="13" max="13" width="8.50390625" style="87" customWidth="1"/>
    <col min="14" max="14" width="8.00390625" style="87" customWidth="1"/>
    <col min="15" max="18" width="7.875" style="87" customWidth="1"/>
    <col min="19" max="19" width="7.75390625" style="87" customWidth="1"/>
    <col min="20" max="20" width="8.00390625" style="87" customWidth="1"/>
    <col min="21" max="22" width="7.875" style="87" customWidth="1"/>
    <col min="23" max="24" width="8.50390625" style="87" customWidth="1"/>
    <col min="25" max="16384" width="9.00390625" style="87" customWidth="1"/>
  </cols>
  <sheetData>
    <row r="2" ht="14.25">
      <c r="B2" s="147" t="s">
        <v>271</v>
      </c>
    </row>
    <row r="3" spans="3:24" ht="12">
      <c r="C3" s="91"/>
      <c r="D3" s="91"/>
      <c r="E3" s="148"/>
      <c r="F3" s="148"/>
      <c r="G3" s="148"/>
      <c r="H3" s="148"/>
      <c r="I3" s="148"/>
      <c r="J3" s="148"/>
      <c r="K3" s="91"/>
      <c r="V3" s="87" t="s">
        <v>272</v>
      </c>
      <c r="X3" s="89" t="s">
        <v>129</v>
      </c>
    </row>
    <row r="4" spans="2:24" ht="21" customHeight="1">
      <c r="B4" s="149" t="s">
        <v>273</v>
      </c>
      <c r="C4" s="118" t="s">
        <v>274</v>
      </c>
      <c r="D4" s="150" t="s">
        <v>66</v>
      </c>
      <c r="E4" s="151" t="s">
        <v>275</v>
      </c>
      <c r="F4" s="151" t="s">
        <v>167</v>
      </c>
      <c r="G4" s="151" t="s">
        <v>179</v>
      </c>
      <c r="H4" s="151" t="s">
        <v>191</v>
      </c>
      <c r="I4" s="151" t="s">
        <v>202</v>
      </c>
      <c r="J4" s="151" t="s">
        <v>214</v>
      </c>
      <c r="K4" s="151" t="s">
        <v>226</v>
      </c>
      <c r="L4" s="151" t="s">
        <v>238</v>
      </c>
      <c r="M4" s="151" t="s">
        <v>250</v>
      </c>
      <c r="N4" s="151" t="s">
        <v>276</v>
      </c>
      <c r="O4" s="151" t="s">
        <v>146</v>
      </c>
      <c r="P4" s="151" t="s">
        <v>156</v>
      </c>
      <c r="Q4" s="151" t="s">
        <v>168</v>
      </c>
      <c r="R4" s="151" t="s">
        <v>180</v>
      </c>
      <c r="S4" s="151" t="s">
        <v>192</v>
      </c>
      <c r="T4" s="151" t="s">
        <v>203</v>
      </c>
      <c r="U4" s="151" t="s">
        <v>215</v>
      </c>
      <c r="V4" s="151" t="s">
        <v>227</v>
      </c>
      <c r="W4" s="151" t="s">
        <v>277</v>
      </c>
      <c r="X4" s="152" t="s">
        <v>267</v>
      </c>
    </row>
    <row r="5" spans="2:24" ht="18.75" customHeight="1">
      <c r="B5" s="777" t="s">
        <v>278</v>
      </c>
      <c r="C5" s="778"/>
      <c r="D5" s="153">
        <v>1252303</v>
      </c>
      <c r="E5" s="154">
        <v>57771</v>
      </c>
      <c r="F5" s="154">
        <v>63546</v>
      </c>
      <c r="G5" s="154">
        <v>74034</v>
      </c>
      <c r="H5" s="154">
        <v>76772</v>
      </c>
      <c r="I5" s="154">
        <v>67591</v>
      </c>
      <c r="J5" s="154">
        <v>69379</v>
      </c>
      <c r="K5" s="154">
        <v>67386</v>
      </c>
      <c r="L5" s="154">
        <v>75844</v>
      </c>
      <c r="M5" s="154">
        <v>84387</v>
      </c>
      <c r="N5" s="154">
        <v>102852</v>
      </c>
      <c r="O5" s="154">
        <v>81161</v>
      </c>
      <c r="P5" s="154">
        <v>75658</v>
      </c>
      <c r="Q5" s="154">
        <v>82904</v>
      </c>
      <c r="R5" s="154">
        <v>85788</v>
      </c>
      <c r="S5" s="154">
        <v>77234</v>
      </c>
      <c r="T5" s="154">
        <v>51367</v>
      </c>
      <c r="U5" s="154">
        <v>33095</v>
      </c>
      <c r="V5" s="154">
        <v>18133</v>
      </c>
      <c r="W5" s="154">
        <v>7107</v>
      </c>
      <c r="X5" s="155">
        <v>294</v>
      </c>
    </row>
    <row r="6" spans="2:25" ht="6" customHeight="1">
      <c r="B6" s="156"/>
      <c r="C6" s="157"/>
      <c r="D6" s="158"/>
      <c r="E6" s="159"/>
      <c r="F6" s="159"/>
      <c r="G6" s="159"/>
      <c r="H6" s="159"/>
      <c r="I6" s="159"/>
      <c r="J6" s="159"/>
      <c r="K6" s="159"/>
      <c r="L6" s="159"/>
      <c r="M6" s="159"/>
      <c r="N6" s="159"/>
      <c r="O6" s="159"/>
      <c r="P6" s="159"/>
      <c r="Q6" s="159"/>
      <c r="R6" s="159"/>
      <c r="S6" s="159"/>
      <c r="T6" s="159"/>
      <c r="U6" s="159"/>
      <c r="V6" s="159"/>
      <c r="W6" s="159"/>
      <c r="X6" s="160"/>
      <c r="Y6" s="161"/>
    </row>
    <row r="7" spans="2:24" ht="13.5" customHeight="1">
      <c r="B7" s="805" t="s">
        <v>279</v>
      </c>
      <c r="C7" s="806"/>
      <c r="D7" s="158">
        <v>904466</v>
      </c>
      <c r="E7" s="162">
        <v>43027</v>
      </c>
      <c r="F7" s="162">
        <v>45886</v>
      </c>
      <c r="G7" s="162">
        <v>52372</v>
      </c>
      <c r="H7" s="162">
        <v>54921</v>
      </c>
      <c r="I7" s="162">
        <v>53019</v>
      </c>
      <c r="J7" s="162">
        <v>54465</v>
      </c>
      <c r="K7" s="162">
        <v>51591</v>
      </c>
      <c r="L7" s="162">
        <v>55578</v>
      </c>
      <c r="M7" s="162">
        <v>59954</v>
      </c>
      <c r="N7" s="162">
        <v>73519</v>
      </c>
      <c r="O7" s="162">
        <v>59963</v>
      </c>
      <c r="P7" s="162">
        <v>55735</v>
      </c>
      <c r="Q7" s="162">
        <v>58596</v>
      </c>
      <c r="R7" s="162">
        <v>59215</v>
      </c>
      <c r="S7" s="162">
        <v>52280</v>
      </c>
      <c r="T7" s="162">
        <v>34630</v>
      </c>
      <c r="U7" s="162">
        <v>22380</v>
      </c>
      <c r="V7" s="162">
        <v>12273</v>
      </c>
      <c r="W7" s="162">
        <v>4773</v>
      </c>
      <c r="X7" s="163">
        <v>289</v>
      </c>
    </row>
    <row r="8" spans="2:24" ht="13.5" customHeight="1">
      <c r="B8" s="805" t="s">
        <v>280</v>
      </c>
      <c r="C8" s="806"/>
      <c r="D8" s="158">
        <v>347837</v>
      </c>
      <c r="E8" s="162">
        <v>14744</v>
      </c>
      <c r="F8" s="162">
        <v>17660</v>
      </c>
      <c r="G8" s="162">
        <v>21662</v>
      </c>
      <c r="H8" s="162">
        <v>21851</v>
      </c>
      <c r="I8" s="162">
        <v>14572</v>
      </c>
      <c r="J8" s="162">
        <v>14914</v>
      </c>
      <c r="K8" s="162">
        <v>15795</v>
      </c>
      <c r="L8" s="162">
        <v>20266</v>
      </c>
      <c r="M8" s="162">
        <v>24433</v>
      </c>
      <c r="N8" s="162">
        <v>29333</v>
      </c>
      <c r="O8" s="162">
        <v>21198</v>
      </c>
      <c r="P8" s="162">
        <v>19923</v>
      </c>
      <c r="Q8" s="162">
        <v>24308</v>
      </c>
      <c r="R8" s="162">
        <v>26573</v>
      </c>
      <c r="S8" s="162">
        <v>24954</v>
      </c>
      <c r="T8" s="162">
        <v>16737</v>
      </c>
      <c r="U8" s="162">
        <v>10715</v>
      </c>
      <c r="V8" s="162">
        <v>5860</v>
      </c>
      <c r="W8" s="162">
        <v>2334</v>
      </c>
      <c r="X8" s="163">
        <v>5</v>
      </c>
    </row>
    <row r="9" spans="2:24" ht="6" customHeight="1">
      <c r="B9" s="164"/>
      <c r="C9" s="165"/>
      <c r="D9" s="158"/>
      <c r="E9" s="166"/>
      <c r="F9" s="166"/>
      <c r="G9" s="166"/>
      <c r="H9" s="166"/>
      <c r="I9" s="166"/>
      <c r="J9" s="166"/>
      <c r="K9" s="166"/>
      <c r="L9" s="166"/>
      <c r="M9" s="166"/>
      <c r="N9" s="166"/>
      <c r="O9" s="166"/>
      <c r="P9" s="166"/>
      <c r="Q9" s="166"/>
      <c r="R9" s="166"/>
      <c r="S9" s="166"/>
      <c r="T9" s="166"/>
      <c r="U9" s="166"/>
      <c r="V9" s="166"/>
      <c r="W9" s="166"/>
      <c r="X9" s="167"/>
    </row>
    <row r="10" spans="2:24" ht="13.5" customHeight="1">
      <c r="B10" s="805" t="s">
        <v>281</v>
      </c>
      <c r="C10" s="806"/>
      <c r="D10" s="158">
        <v>582815</v>
      </c>
      <c r="E10" s="162">
        <v>26973</v>
      </c>
      <c r="F10" s="162">
        <v>29126</v>
      </c>
      <c r="G10" s="162">
        <v>34375</v>
      </c>
      <c r="H10" s="162">
        <v>36299</v>
      </c>
      <c r="I10" s="162">
        <v>35474</v>
      </c>
      <c r="J10" s="162">
        <v>33892</v>
      </c>
      <c r="K10" s="162">
        <v>31981</v>
      </c>
      <c r="L10" s="162">
        <v>35534</v>
      </c>
      <c r="M10" s="162">
        <v>39041</v>
      </c>
      <c r="N10" s="162">
        <v>47628</v>
      </c>
      <c r="O10" s="162">
        <v>38407</v>
      </c>
      <c r="P10" s="162">
        <v>35085</v>
      </c>
      <c r="Q10" s="162">
        <v>37081</v>
      </c>
      <c r="R10" s="162">
        <v>38218</v>
      </c>
      <c r="S10" s="162">
        <v>34309</v>
      </c>
      <c r="T10" s="162">
        <v>22444</v>
      </c>
      <c r="U10" s="162">
        <v>15006</v>
      </c>
      <c r="V10" s="162">
        <v>8290</v>
      </c>
      <c r="W10" s="162">
        <v>3367</v>
      </c>
      <c r="X10" s="163">
        <v>285</v>
      </c>
    </row>
    <row r="11" spans="2:24" ht="13.5" customHeight="1">
      <c r="B11" s="805" t="s">
        <v>282</v>
      </c>
      <c r="C11" s="806"/>
      <c r="D11" s="158">
        <v>97695</v>
      </c>
      <c r="E11" s="162">
        <v>4366</v>
      </c>
      <c r="F11" s="162">
        <v>5305</v>
      </c>
      <c r="G11" s="162">
        <v>6158</v>
      </c>
      <c r="H11" s="162">
        <v>6104</v>
      </c>
      <c r="I11" s="162">
        <v>3972</v>
      </c>
      <c r="J11" s="162">
        <v>4677</v>
      </c>
      <c r="K11" s="162">
        <v>4903</v>
      </c>
      <c r="L11" s="162">
        <v>6179</v>
      </c>
      <c r="M11" s="162">
        <v>7080</v>
      </c>
      <c r="N11" s="162">
        <v>8123</v>
      </c>
      <c r="O11" s="162">
        <v>5941</v>
      </c>
      <c r="P11" s="162">
        <v>5756</v>
      </c>
      <c r="Q11" s="162">
        <v>6736</v>
      </c>
      <c r="R11" s="162">
        <v>7152</v>
      </c>
      <c r="S11" s="162">
        <v>6569</v>
      </c>
      <c r="T11" s="162">
        <v>4295</v>
      </c>
      <c r="U11" s="162">
        <v>2586</v>
      </c>
      <c r="V11" s="162">
        <v>1308</v>
      </c>
      <c r="W11" s="162">
        <v>485</v>
      </c>
      <c r="X11" s="163" t="s">
        <v>283</v>
      </c>
    </row>
    <row r="12" spans="2:24" ht="13.5" customHeight="1">
      <c r="B12" s="805" t="s">
        <v>284</v>
      </c>
      <c r="C12" s="806"/>
      <c r="D12" s="158">
        <v>248726</v>
      </c>
      <c r="E12" s="162">
        <v>11368</v>
      </c>
      <c r="F12" s="162">
        <v>12546</v>
      </c>
      <c r="G12" s="162">
        <v>14663</v>
      </c>
      <c r="H12" s="162">
        <v>15276</v>
      </c>
      <c r="I12" s="162">
        <v>13774</v>
      </c>
      <c r="J12" s="162">
        <v>13678</v>
      </c>
      <c r="K12" s="162">
        <v>13252</v>
      </c>
      <c r="L12" s="162">
        <v>14855</v>
      </c>
      <c r="M12" s="162">
        <v>16527</v>
      </c>
      <c r="N12" s="162">
        <v>20049</v>
      </c>
      <c r="O12" s="162">
        <v>15463</v>
      </c>
      <c r="P12" s="162">
        <v>14634</v>
      </c>
      <c r="Q12" s="162">
        <v>16527</v>
      </c>
      <c r="R12" s="162">
        <v>17069</v>
      </c>
      <c r="S12" s="162">
        <v>16264</v>
      </c>
      <c r="T12" s="162">
        <v>10883</v>
      </c>
      <c r="U12" s="162">
        <v>6659</v>
      </c>
      <c r="V12" s="162">
        <v>3770</v>
      </c>
      <c r="W12" s="162">
        <v>1464</v>
      </c>
      <c r="X12" s="163">
        <v>5</v>
      </c>
    </row>
    <row r="13" spans="2:24" ht="13.5" customHeight="1">
      <c r="B13" s="805" t="s">
        <v>285</v>
      </c>
      <c r="C13" s="806"/>
      <c r="D13" s="158">
        <v>323067</v>
      </c>
      <c r="E13" s="162">
        <v>15064</v>
      </c>
      <c r="F13" s="162">
        <v>16569</v>
      </c>
      <c r="G13" s="162">
        <v>18838</v>
      </c>
      <c r="H13" s="162">
        <v>19093</v>
      </c>
      <c r="I13" s="162">
        <v>14371</v>
      </c>
      <c r="J13" s="162">
        <v>17132</v>
      </c>
      <c r="K13" s="162">
        <v>17250</v>
      </c>
      <c r="L13" s="162">
        <v>19276</v>
      </c>
      <c r="M13" s="162">
        <v>21739</v>
      </c>
      <c r="N13" s="162">
        <v>27052</v>
      </c>
      <c r="O13" s="162">
        <v>21350</v>
      </c>
      <c r="P13" s="162">
        <v>20183</v>
      </c>
      <c r="Q13" s="162">
        <v>22560</v>
      </c>
      <c r="R13" s="162">
        <v>23349</v>
      </c>
      <c r="S13" s="162">
        <v>20092</v>
      </c>
      <c r="T13" s="162">
        <v>13745</v>
      </c>
      <c r="U13" s="162">
        <v>8844</v>
      </c>
      <c r="V13" s="162">
        <v>4765</v>
      </c>
      <c r="W13" s="162">
        <v>1791</v>
      </c>
      <c r="X13" s="163">
        <v>4</v>
      </c>
    </row>
    <row r="14" spans="2:24" ht="6" customHeight="1">
      <c r="B14" s="168"/>
      <c r="C14" s="169"/>
      <c r="D14" s="170"/>
      <c r="E14" s="171"/>
      <c r="F14" s="171"/>
      <c r="G14" s="171"/>
      <c r="H14" s="171"/>
      <c r="I14" s="171"/>
      <c r="J14" s="171"/>
      <c r="K14" s="171"/>
      <c r="L14" s="171"/>
      <c r="M14" s="171"/>
      <c r="N14" s="171"/>
      <c r="O14" s="171"/>
      <c r="P14" s="171"/>
      <c r="Q14" s="171"/>
      <c r="R14" s="171"/>
      <c r="S14" s="171"/>
      <c r="T14" s="171"/>
      <c r="U14" s="171"/>
      <c r="V14" s="171"/>
      <c r="W14" s="171"/>
      <c r="X14" s="172"/>
    </row>
    <row r="15" spans="2:24" ht="15" customHeight="1">
      <c r="B15" s="168"/>
      <c r="C15" s="173" t="s">
        <v>73</v>
      </c>
      <c r="D15" s="170">
        <v>255641</v>
      </c>
      <c r="E15" s="174">
        <v>12300</v>
      </c>
      <c r="F15" s="174">
        <v>12596</v>
      </c>
      <c r="G15" s="174">
        <v>14293</v>
      </c>
      <c r="H15" s="174">
        <v>15821</v>
      </c>
      <c r="I15" s="174">
        <v>18797</v>
      </c>
      <c r="J15" s="174">
        <v>17233</v>
      </c>
      <c r="K15" s="174">
        <v>15348</v>
      </c>
      <c r="L15" s="174">
        <v>15960</v>
      </c>
      <c r="M15" s="174">
        <v>16923</v>
      </c>
      <c r="N15" s="174">
        <v>20480</v>
      </c>
      <c r="O15" s="174">
        <v>17486</v>
      </c>
      <c r="P15" s="174">
        <v>15687</v>
      </c>
      <c r="Q15" s="174">
        <v>15188</v>
      </c>
      <c r="R15" s="174">
        <v>14948</v>
      </c>
      <c r="S15" s="174">
        <v>13338</v>
      </c>
      <c r="T15" s="174">
        <v>8756</v>
      </c>
      <c r="U15" s="174">
        <v>5652</v>
      </c>
      <c r="V15" s="174">
        <v>3220</v>
      </c>
      <c r="W15" s="174">
        <v>1334</v>
      </c>
      <c r="X15" s="175">
        <v>281</v>
      </c>
    </row>
    <row r="16" spans="2:24" ht="15" customHeight="1">
      <c r="B16" s="168"/>
      <c r="C16" s="173" t="s">
        <v>74</v>
      </c>
      <c r="D16" s="170">
        <v>95281</v>
      </c>
      <c r="E16" s="174">
        <v>4462</v>
      </c>
      <c r="F16" s="174">
        <v>4800</v>
      </c>
      <c r="G16" s="174">
        <v>5354</v>
      </c>
      <c r="H16" s="174">
        <v>5563</v>
      </c>
      <c r="I16" s="174">
        <v>7018</v>
      </c>
      <c r="J16" s="174">
        <v>6276</v>
      </c>
      <c r="K16" s="174">
        <v>5651</v>
      </c>
      <c r="L16" s="174">
        <v>5810</v>
      </c>
      <c r="M16" s="174">
        <v>5916</v>
      </c>
      <c r="N16" s="174">
        <v>7400</v>
      </c>
      <c r="O16" s="174">
        <v>6046</v>
      </c>
      <c r="P16" s="174">
        <v>5714</v>
      </c>
      <c r="Q16" s="174">
        <v>5978</v>
      </c>
      <c r="R16" s="174">
        <v>5858</v>
      </c>
      <c r="S16" s="174">
        <v>5508</v>
      </c>
      <c r="T16" s="174">
        <v>3820</v>
      </c>
      <c r="U16" s="174">
        <v>2353</v>
      </c>
      <c r="V16" s="174">
        <v>1235</v>
      </c>
      <c r="W16" s="174">
        <v>514</v>
      </c>
      <c r="X16" s="175">
        <v>5</v>
      </c>
    </row>
    <row r="17" spans="2:24" ht="15" customHeight="1">
      <c r="B17" s="168"/>
      <c r="C17" s="173" t="s">
        <v>75</v>
      </c>
      <c r="D17" s="170">
        <v>100584</v>
      </c>
      <c r="E17" s="174">
        <v>4792</v>
      </c>
      <c r="F17" s="174">
        <v>5317</v>
      </c>
      <c r="G17" s="174">
        <v>5841</v>
      </c>
      <c r="H17" s="174">
        <v>6134</v>
      </c>
      <c r="I17" s="174">
        <v>4743</v>
      </c>
      <c r="J17" s="174">
        <v>5917</v>
      </c>
      <c r="K17" s="174">
        <v>5744</v>
      </c>
      <c r="L17" s="174">
        <v>6159</v>
      </c>
      <c r="M17" s="174">
        <v>6637</v>
      </c>
      <c r="N17" s="174">
        <v>8149</v>
      </c>
      <c r="O17" s="174">
        <v>6637</v>
      </c>
      <c r="P17" s="174">
        <v>6406</v>
      </c>
      <c r="Q17" s="174">
        <v>6843</v>
      </c>
      <c r="R17" s="174">
        <v>6896</v>
      </c>
      <c r="S17" s="174">
        <v>5711</v>
      </c>
      <c r="T17" s="174">
        <v>4007</v>
      </c>
      <c r="U17" s="174">
        <v>2661</v>
      </c>
      <c r="V17" s="174">
        <v>1432</v>
      </c>
      <c r="W17" s="174">
        <v>558</v>
      </c>
      <c r="X17" s="163" t="s">
        <v>283</v>
      </c>
    </row>
    <row r="18" spans="2:24" ht="15" customHeight="1">
      <c r="B18" s="168"/>
      <c r="C18" s="173" t="s">
        <v>76</v>
      </c>
      <c r="D18" s="170">
        <v>101687</v>
      </c>
      <c r="E18" s="174">
        <v>4985</v>
      </c>
      <c r="F18" s="174">
        <v>5139</v>
      </c>
      <c r="G18" s="174">
        <v>5710</v>
      </c>
      <c r="H18" s="174">
        <v>5677</v>
      </c>
      <c r="I18" s="174">
        <v>4643</v>
      </c>
      <c r="J18" s="174">
        <v>5908</v>
      </c>
      <c r="K18" s="174">
        <v>6018</v>
      </c>
      <c r="L18" s="174">
        <v>6267</v>
      </c>
      <c r="M18" s="174">
        <v>6781</v>
      </c>
      <c r="N18" s="174">
        <v>8686</v>
      </c>
      <c r="O18" s="174">
        <v>7138</v>
      </c>
      <c r="P18" s="174">
        <v>6649</v>
      </c>
      <c r="Q18" s="174">
        <v>7022</v>
      </c>
      <c r="R18" s="174">
        <v>6948</v>
      </c>
      <c r="S18" s="174">
        <v>5946</v>
      </c>
      <c r="T18" s="174">
        <v>3961</v>
      </c>
      <c r="U18" s="174">
        <v>2466</v>
      </c>
      <c r="V18" s="174">
        <v>1290</v>
      </c>
      <c r="W18" s="174">
        <v>453</v>
      </c>
      <c r="X18" s="163" t="s">
        <v>283</v>
      </c>
    </row>
    <row r="19" spans="2:24" ht="6" customHeight="1">
      <c r="B19" s="168"/>
      <c r="C19" s="173"/>
      <c r="D19" s="170"/>
      <c r="E19" s="174"/>
      <c r="F19" s="174"/>
      <c r="G19" s="174"/>
      <c r="H19" s="174"/>
      <c r="I19" s="174"/>
      <c r="J19" s="174"/>
      <c r="K19" s="174"/>
      <c r="L19" s="174"/>
      <c r="M19" s="174"/>
      <c r="N19" s="174"/>
      <c r="O19" s="174"/>
      <c r="P19" s="174"/>
      <c r="Q19" s="174"/>
      <c r="R19" s="174"/>
      <c r="S19" s="174"/>
      <c r="T19" s="174"/>
      <c r="U19" s="174"/>
      <c r="V19" s="174"/>
      <c r="W19" s="174"/>
      <c r="X19" s="175"/>
    </row>
    <row r="20" spans="2:24" ht="15" customHeight="1">
      <c r="B20" s="168"/>
      <c r="C20" s="173" t="s">
        <v>77</v>
      </c>
      <c r="D20" s="170">
        <v>42658</v>
      </c>
      <c r="E20" s="174">
        <v>2101</v>
      </c>
      <c r="F20" s="174">
        <v>2316</v>
      </c>
      <c r="G20" s="174">
        <v>2591</v>
      </c>
      <c r="H20" s="174">
        <v>2606</v>
      </c>
      <c r="I20" s="174">
        <v>1916</v>
      </c>
      <c r="J20" s="174">
        <v>2542</v>
      </c>
      <c r="K20" s="174">
        <v>2485</v>
      </c>
      <c r="L20" s="174">
        <v>2799</v>
      </c>
      <c r="M20" s="174">
        <v>2968</v>
      </c>
      <c r="N20" s="174">
        <v>3470</v>
      </c>
      <c r="O20" s="174">
        <v>2792</v>
      </c>
      <c r="P20" s="174">
        <v>2648</v>
      </c>
      <c r="Q20" s="174">
        <v>2796</v>
      </c>
      <c r="R20" s="174">
        <v>2898</v>
      </c>
      <c r="S20" s="174">
        <v>2447</v>
      </c>
      <c r="T20" s="174">
        <v>1619</v>
      </c>
      <c r="U20" s="174">
        <v>979</v>
      </c>
      <c r="V20" s="174">
        <v>511</v>
      </c>
      <c r="W20" s="174">
        <v>174</v>
      </c>
      <c r="X20" s="163" t="s">
        <v>283</v>
      </c>
    </row>
    <row r="21" spans="2:24" ht="15" customHeight="1">
      <c r="B21" s="168"/>
      <c r="C21" s="173" t="s">
        <v>78</v>
      </c>
      <c r="D21" s="170">
        <v>43427</v>
      </c>
      <c r="E21" s="174">
        <v>2107</v>
      </c>
      <c r="F21" s="174">
        <v>2313</v>
      </c>
      <c r="G21" s="174">
        <v>2760</v>
      </c>
      <c r="H21" s="174">
        <v>2631</v>
      </c>
      <c r="I21" s="174">
        <v>2254</v>
      </c>
      <c r="J21" s="174">
        <v>2307</v>
      </c>
      <c r="K21" s="174">
        <v>2268</v>
      </c>
      <c r="L21" s="174">
        <v>2768</v>
      </c>
      <c r="M21" s="174">
        <v>2986</v>
      </c>
      <c r="N21" s="174">
        <v>3503</v>
      </c>
      <c r="O21" s="174">
        <v>2724</v>
      </c>
      <c r="P21" s="174">
        <v>2608</v>
      </c>
      <c r="Q21" s="174">
        <v>2826</v>
      </c>
      <c r="R21" s="174">
        <v>2980</v>
      </c>
      <c r="S21" s="174">
        <v>2712</v>
      </c>
      <c r="T21" s="174">
        <v>1664</v>
      </c>
      <c r="U21" s="174">
        <v>1117</v>
      </c>
      <c r="V21" s="174">
        <v>610</v>
      </c>
      <c r="W21" s="174">
        <v>289</v>
      </c>
      <c r="X21" s="163" t="s">
        <v>283</v>
      </c>
    </row>
    <row r="22" spans="2:24" ht="15" customHeight="1">
      <c r="B22" s="168"/>
      <c r="C22" s="173" t="s">
        <v>79</v>
      </c>
      <c r="D22" s="170">
        <v>37434</v>
      </c>
      <c r="E22" s="174">
        <v>1440</v>
      </c>
      <c r="F22" s="174">
        <v>1781</v>
      </c>
      <c r="G22" s="174">
        <v>2099</v>
      </c>
      <c r="H22" s="174">
        <v>2250</v>
      </c>
      <c r="I22" s="174">
        <v>2000</v>
      </c>
      <c r="J22" s="174">
        <v>1789</v>
      </c>
      <c r="K22" s="174">
        <v>1777</v>
      </c>
      <c r="L22" s="174">
        <v>2042</v>
      </c>
      <c r="M22" s="174">
        <v>2398</v>
      </c>
      <c r="N22" s="174">
        <v>3129</v>
      </c>
      <c r="O22" s="174">
        <v>2533</v>
      </c>
      <c r="P22" s="174">
        <v>2413</v>
      </c>
      <c r="Q22" s="174">
        <v>2688</v>
      </c>
      <c r="R22" s="174">
        <v>2781</v>
      </c>
      <c r="S22" s="174">
        <v>2662</v>
      </c>
      <c r="T22" s="174">
        <v>1661</v>
      </c>
      <c r="U22" s="174">
        <v>1111</v>
      </c>
      <c r="V22" s="174">
        <v>627</v>
      </c>
      <c r="W22" s="174">
        <v>250</v>
      </c>
      <c r="X22" s="175">
        <v>3</v>
      </c>
    </row>
    <row r="23" spans="2:24" ht="15" customHeight="1">
      <c r="B23" s="168"/>
      <c r="C23" s="173" t="s">
        <v>80</v>
      </c>
      <c r="D23" s="170">
        <v>30012</v>
      </c>
      <c r="E23" s="174">
        <v>1285</v>
      </c>
      <c r="F23" s="174">
        <v>1455</v>
      </c>
      <c r="G23" s="174">
        <v>1836</v>
      </c>
      <c r="H23" s="174">
        <v>1948</v>
      </c>
      <c r="I23" s="174">
        <v>1175</v>
      </c>
      <c r="J23" s="174">
        <v>1199</v>
      </c>
      <c r="K23" s="174">
        <v>1387</v>
      </c>
      <c r="L23" s="174">
        <v>1719</v>
      </c>
      <c r="M23" s="174">
        <v>2020</v>
      </c>
      <c r="N23" s="174">
        <v>2487</v>
      </c>
      <c r="O23" s="174">
        <v>1803</v>
      </c>
      <c r="P23" s="174">
        <v>1727</v>
      </c>
      <c r="Q23" s="174">
        <v>2107</v>
      </c>
      <c r="R23" s="174">
        <v>2532</v>
      </c>
      <c r="S23" s="174">
        <v>2199</v>
      </c>
      <c r="T23" s="174">
        <v>1401</v>
      </c>
      <c r="U23" s="174">
        <v>968</v>
      </c>
      <c r="V23" s="174">
        <v>565</v>
      </c>
      <c r="W23" s="174">
        <v>199</v>
      </c>
      <c r="X23" s="163" t="s">
        <v>283</v>
      </c>
    </row>
    <row r="24" spans="2:24" ht="6" customHeight="1">
      <c r="B24" s="168"/>
      <c r="C24" s="173"/>
      <c r="D24" s="170"/>
      <c r="E24" s="174"/>
      <c r="F24" s="174"/>
      <c r="G24" s="174"/>
      <c r="H24" s="174"/>
      <c r="I24" s="174"/>
      <c r="J24" s="174"/>
      <c r="K24" s="174"/>
      <c r="L24" s="174"/>
      <c r="M24" s="174"/>
      <c r="N24" s="174"/>
      <c r="O24" s="174"/>
      <c r="P24" s="174"/>
      <c r="Q24" s="174"/>
      <c r="R24" s="174"/>
      <c r="S24" s="174"/>
      <c r="T24" s="174"/>
      <c r="U24" s="174"/>
      <c r="V24" s="174"/>
      <c r="W24" s="174"/>
      <c r="X24" s="175"/>
    </row>
    <row r="25" spans="2:24" ht="15" customHeight="1">
      <c r="B25" s="168"/>
      <c r="C25" s="173" t="s">
        <v>81</v>
      </c>
      <c r="D25" s="170">
        <v>32397</v>
      </c>
      <c r="E25" s="174">
        <v>1542</v>
      </c>
      <c r="F25" s="174">
        <v>1611</v>
      </c>
      <c r="G25" s="174">
        <v>1892</v>
      </c>
      <c r="H25" s="174">
        <v>2003</v>
      </c>
      <c r="I25" s="174">
        <v>1418</v>
      </c>
      <c r="J25" s="174">
        <v>1613</v>
      </c>
      <c r="K25" s="174">
        <v>1694</v>
      </c>
      <c r="L25" s="174">
        <v>1923</v>
      </c>
      <c r="M25" s="174">
        <v>2154</v>
      </c>
      <c r="N25" s="174">
        <v>2631</v>
      </c>
      <c r="O25" s="174">
        <v>2036</v>
      </c>
      <c r="P25" s="174">
        <v>2042</v>
      </c>
      <c r="Q25" s="174">
        <v>2305</v>
      </c>
      <c r="R25" s="174">
        <v>2282</v>
      </c>
      <c r="S25" s="174">
        <v>2195</v>
      </c>
      <c r="T25" s="174">
        <v>1448</v>
      </c>
      <c r="U25" s="174">
        <v>899</v>
      </c>
      <c r="V25" s="174">
        <v>515</v>
      </c>
      <c r="W25" s="174">
        <v>194</v>
      </c>
      <c r="X25" s="163" t="s">
        <v>283</v>
      </c>
    </row>
    <row r="26" spans="2:24" ht="15" customHeight="1">
      <c r="B26" s="168"/>
      <c r="C26" s="173" t="s">
        <v>82</v>
      </c>
      <c r="D26" s="170">
        <v>62232</v>
      </c>
      <c r="E26" s="174">
        <v>3181</v>
      </c>
      <c r="F26" s="174">
        <v>3240</v>
      </c>
      <c r="G26" s="174">
        <v>3770</v>
      </c>
      <c r="H26" s="174">
        <v>3814</v>
      </c>
      <c r="I26" s="174">
        <v>3783</v>
      </c>
      <c r="J26" s="174">
        <v>4054</v>
      </c>
      <c r="K26" s="174">
        <v>3823</v>
      </c>
      <c r="L26" s="174">
        <v>3902</v>
      </c>
      <c r="M26" s="174">
        <v>4186</v>
      </c>
      <c r="N26" s="174">
        <v>5293</v>
      </c>
      <c r="O26" s="174">
        <v>4337</v>
      </c>
      <c r="P26" s="174">
        <v>3784</v>
      </c>
      <c r="Q26" s="174">
        <v>3850</v>
      </c>
      <c r="R26" s="174">
        <v>3651</v>
      </c>
      <c r="S26" s="174">
        <v>3109</v>
      </c>
      <c r="T26" s="174">
        <v>2050</v>
      </c>
      <c r="U26" s="174">
        <v>1416</v>
      </c>
      <c r="V26" s="174">
        <v>726</v>
      </c>
      <c r="W26" s="174">
        <v>263</v>
      </c>
      <c r="X26" s="163" t="s">
        <v>283</v>
      </c>
    </row>
    <row r="27" spans="2:24" ht="15" customHeight="1">
      <c r="B27" s="168"/>
      <c r="C27" s="173" t="s">
        <v>83</v>
      </c>
      <c r="D27" s="170">
        <v>44049</v>
      </c>
      <c r="E27" s="174">
        <v>2207</v>
      </c>
      <c r="F27" s="174">
        <v>2269</v>
      </c>
      <c r="G27" s="174">
        <v>2651</v>
      </c>
      <c r="H27" s="174">
        <v>2838</v>
      </c>
      <c r="I27" s="174">
        <v>2684</v>
      </c>
      <c r="J27" s="174">
        <v>2775</v>
      </c>
      <c r="K27" s="174">
        <v>2461</v>
      </c>
      <c r="L27" s="174">
        <v>2769</v>
      </c>
      <c r="M27" s="174">
        <v>2936</v>
      </c>
      <c r="N27" s="174">
        <v>3496</v>
      </c>
      <c r="O27" s="174">
        <v>2687</v>
      </c>
      <c r="P27" s="174">
        <v>2608</v>
      </c>
      <c r="Q27" s="174">
        <v>2832</v>
      </c>
      <c r="R27" s="174">
        <v>3007</v>
      </c>
      <c r="S27" s="174">
        <v>2403</v>
      </c>
      <c r="T27" s="174">
        <v>1523</v>
      </c>
      <c r="U27" s="174">
        <v>1093</v>
      </c>
      <c r="V27" s="174">
        <v>612</v>
      </c>
      <c r="W27" s="174">
        <v>198</v>
      </c>
      <c r="X27" s="163" t="s">
        <v>283</v>
      </c>
    </row>
    <row r="28" spans="2:24" ht="15" customHeight="1">
      <c r="B28" s="168"/>
      <c r="C28" s="173" t="s">
        <v>84</v>
      </c>
      <c r="D28" s="170">
        <v>22512</v>
      </c>
      <c r="E28" s="174">
        <v>914</v>
      </c>
      <c r="F28" s="174">
        <v>1113</v>
      </c>
      <c r="G28" s="174">
        <v>1377</v>
      </c>
      <c r="H28" s="174">
        <v>1378</v>
      </c>
      <c r="I28" s="174">
        <v>918</v>
      </c>
      <c r="J28" s="174">
        <v>932</v>
      </c>
      <c r="K28" s="174">
        <v>963</v>
      </c>
      <c r="L28" s="174">
        <v>1311</v>
      </c>
      <c r="M28" s="174">
        <v>1594</v>
      </c>
      <c r="N28" s="174">
        <v>1873</v>
      </c>
      <c r="O28" s="174">
        <v>1354</v>
      </c>
      <c r="P28" s="174">
        <v>1290</v>
      </c>
      <c r="Q28" s="174">
        <v>1637</v>
      </c>
      <c r="R28" s="174">
        <v>1922</v>
      </c>
      <c r="S28" s="174">
        <v>1668</v>
      </c>
      <c r="T28" s="174">
        <v>1088</v>
      </c>
      <c r="U28" s="174">
        <v>698</v>
      </c>
      <c r="V28" s="174">
        <v>360</v>
      </c>
      <c r="W28" s="174">
        <v>122</v>
      </c>
      <c r="X28" s="163" t="s">
        <v>283</v>
      </c>
    </row>
    <row r="29" spans="2:24" ht="15" customHeight="1">
      <c r="B29" s="168"/>
      <c r="C29" s="173" t="s">
        <v>85</v>
      </c>
      <c r="D29" s="170">
        <v>36552</v>
      </c>
      <c r="E29" s="174">
        <v>1711</v>
      </c>
      <c r="F29" s="174">
        <v>1936</v>
      </c>
      <c r="G29" s="174">
        <v>2198</v>
      </c>
      <c r="H29" s="174">
        <v>2258</v>
      </c>
      <c r="I29" s="174">
        <v>1670</v>
      </c>
      <c r="J29" s="174">
        <v>1920</v>
      </c>
      <c r="K29" s="174">
        <v>1972</v>
      </c>
      <c r="L29" s="174">
        <v>2149</v>
      </c>
      <c r="M29" s="174">
        <v>2455</v>
      </c>
      <c r="N29" s="174">
        <v>2922</v>
      </c>
      <c r="O29" s="174">
        <v>2390</v>
      </c>
      <c r="P29" s="174">
        <v>2159</v>
      </c>
      <c r="Q29" s="174">
        <v>2524</v>
      </c>
      <c r="R29" s="174">
        <v>2512</v>
      </c>
      <c r="S29" s="174">
        <v>2382</v>
      </c>
      <c r="T29" s="174">
        <v>1632</v>
      </c>
      <c r="U29" s="174">
        <v>967</v>
      </c>
      <c r="V29" s="174">
        <v>570</v>
      </c>
      <c r="W29" s="174">
        <v>225</v>
      </c>
      <c r="X29" s="163" t="s">
        <v>283</v>
      </c>
    </row>
    <row r="30" spans="2:24" ht="6" customHeight="1">
      <c r="B30" s="168"/>
      <c r="C30" s="173"/>
      <c r="D30" s="170"/>
      <c r="E30" s="174"/>
      <c r="F30" s="174"/>
      <c r="G30" s="174"/>
      <c r="H30" s="174"/>
      <c r="I30" s="174"/>
      <c r="J30" s="174"/>
      <c r="K30" s="174"/>
      <c r="L30" s="174"/>
      <c r="M30" s="174"/>
      <c r="N30" s="174"/>
      <c r="O30" s="174"/>
      <c r="P30" s="174"/>
      <c r="Q30" s="174"/>
      <c r="R30" s="174"/>
      <c r="S30" s="174"/>
      <c r="T30" s="174"/>
      <c r="U30" s="174"/>
      <c r="V30" s="174"/>
      <c r="W30" s="174"/>
      <c r="X30" s="175"/>
    </row>
    <row r="31" spans="2:24" ht="15" customHeight="1">
      <c r="B31" s="168"/>
      <c r="C31" s="173" t="s">
        <v>86</v>
      </c>
      <c r="D31" s="170">
        <v>15478</v>
      </c>
      <c r="E31" s="174">
        <v>613</v>
      </c>
      <c r="F31" s="174">
        <v>818</v>
      </c>
      <c r="G31" s="174">
        <v>1050</v>
      </c>
      <c r="H31" s="174">
        <v>1034</v>
      </c>
      <c r="I31" s="174">
        <v>769</v>
      </c>
      <c r="J31" s="174">
        <v>686</v>
      </c>
      <c r="K31" s="174">
        <v>683</v>
      </c>
      <c r="L31" s="174">
        <v>987</v>
      </c>
      <c r="M31" s="174">
        <v>1090</v>
      </c>
      <c r="N31" s="174">
        <v>1331</v>
      </c>
      <c r="O31" s="174">
        <v>1049</v>
      </c>
      <c r="P31" s="174">
        <v>893</v>
      </c>
      <c r="Q31" s="174">
        <v>976</v>
      </c>
      <c r="R31" s="174">
        <v>1058</v>
      </c>
      <c r="S31" s="174">
        <v>972</v>
      </c>
      <c r="T31" s="174">
        <v>704</v>
      </c>
      <c r="U31" s="174">
        <v>417</v>
      </c>
      <c r="V31" s="174">
        <v>232</v>
      </c>
      <c r="W31" s="174">
        <v>115</v>
      </c>
      <c r="X31" s="175">
        <v>1</v>
      </c>
    </row>
    <row r="32" spans="2:24" ht="15" customHeight="1">
      <c r="B32" s="168"/>
      <c r="C32" s="173" t="s">
        <v>87</v>
      </c>
      <c r="D32" s="170">
        <v>12661</v>
      </c>
      <c r="E32" s="174">
        <v>540</v>
      </c>
      <c r="F32" s="174">
        <v>679</v>
      </c>
      <c r="G32" s="174">
        <v>839</v>
      </c>
      <c r="H32" s="174">
        <v>848</v>
      </c>
      <c r="I32" s="174">
        <v>628</v>
      </c>
      <c r="J32" s="174">
        <v>524</v>
      </c>
      <c r="K32" s="174">
        <v>624</v>
      </c>
      <c r="L32" s="174">
        <v>798</v>
      </c>
      <c r="M32" s="174">
        <v>942</v>
      </c>
      <c r="N32" s="174">
        <v>1086</v>
      </c>
      <c r="O32" s="174">
        <v>783</v>
      </c>
      <c r="P32" s="174">
        <v>750</v>
      </c>
      <c r="Q32" s="174">
        <v>798</v>
      </c>
      <c r="R32" s="174">
        <v>812</v>
      </c>
      <c r="S32" s="174">
        <v>841</v>
      </c>
      <c r="T32" s="174">
        <v>533</v>
      </c>
      <c r="U32" s="174">
        <v>373</v>
      </c>
      <c r="V32" s="174">
        <v>178</v>
      </c>
      <c r="W32" s="174">
        <v>85</v>
      </c>
      <c r="X32" s="163" t="s">
        <v>283</v>
      </c>
    </row>
    <row r="33" spans="2:24" ht="15" customHeight="1">
      <c r="B33" s="168"/>
      <c r="C33" s="173" t="s">
        <v>88</v>
      </c>
      <c r="D33" s="170">
        <v>21805</v>
      </c>
      <c r="E33" s="174">
        <v>943</v>
      </c>
      <c r="F33" s="174">
        <v>1104</v>
      </c>
      <c r="G33" s="174">
        <v>1403</v>
      </c>
      <c r="H33" s="174">
        <v>1376</v>
      </c>
      <c r="I33" s="174">
        <v>974</v>
      </c>
      <c r="J33" s="174">
        <v>985</v>
      </c>
      <c r="K33" s="174">
        <v>1046</v>
      </c>
      <c r="L33" s="174">
        <v>1275</v>
      </c>
      <c r="M33" s="174">
        <v>1482</v>
      </c>
      <c r="N33" s="174">
        <v>1781</v>
      </c>
      <c r="O33" s="174">
        <v>1379</v>
      </c>
      <c r="P33" s="174">
        <v>1297</v>
      </c>
      <c r="Q33" s="174">
        <v>1482</v>
      </c>
      <c r="R33" s="174">
        <v>1566</v>
      </c>
      <c r="S33" s="174">
        <v>1442</v>
      </c>
      <c r="T33" s="174">
        <v>1004</v>
      </c>
      <c r="U33" s="174">
        <v>715</v>
      </c>
      <c r="V33" s="174">
        <v>382</v>
      </c>
      <c r="W33" s="174">
        <v>169</v>
      </c>
      <c r="X33" s="163" t="s">
        <v>283</v>
      </c>
    </row>
    <row r="34" spans="2:24" ht="15" customHeight="1">
      <c r="B34" s="168"/>
      <c r="C34" s="173" t="s">
        <v>89</v>
      </c>
      <c r="D34" s="170">
        <v>7899</v>
      </c>
      <c r="E34" s="174">
        <v>308</v>
      </c>
      <c r="F34" s="174">
        <v>337</v>
      </c>
      <c r="G34" s="174">
        <v>452</v>
      </c>
      <c r="H34" s="174">
        <v>475</v>
      </c>
      <c r="I34" s="174">
        <v>296</v>
      </c>
      <c r="J34" s="174">
        <v>263</v>
      </c>
      <c r="K34" s="174">
        <v>329</v>
      </c>
      <c r="L34" s="174">
        <v>401</v>
      </c>
      <c r="M34" s="174">
        <v>499</v>
      </c>
      <c r="N34" s="174">
        <v>638</v>
      </c>
      <c r="O34" s="174">
        <v>472</v>
      </c>
      <c r="P34" s="174">
        <v>432</v>
      </c>
      <c r="Q34" s="174">
        <v>653</v>
      </c>
      <c r="R34" s="174">
        <v>666</v>
      </c>
      <c r="S34" s="174">
        <v>631</v>
      </c>
      <c r="T34" s="174">
        <v>452</v>
      </c>
      <c r="U34" s="174">
        <v>332</v>
      </c>
      <c r="V34" s="174">
        <v>169</v>
      </c>
      <c r="W34" s="174">
        <v>94</v>
      </c>
      <c r="X34" s="163" t="s">
        <v>283</v>
      </c>
    </row>
    <row r="35" spans="2:24" ht="15" customHeight="1">
      <c r="B35" s="168"/>
      <c r="C35" s="173" t="s">
        <v>90</v>
      </c>
      <c r="D35" s="170">
        <v>9598</v>
      </c>
      <c r="E35" s="174">
        <v>378</v>
      </c>
      <c r="F35" s="174">
        <v>452</v>
      </c>
      <c r="G35" s="174">
        <v>608</v>
      </c>
      <c r="H35" s="174">
        <v>549</v>
      </c>
      <c r="I35" s="174">
        <v>312</v>
      </c>
      <c r="J35" s="174">
        <v>326</v>
      </c>
      <c r="K35" s="174">
        <v>422</v>
      </c>
      <c r="L35" s="174">
        <v>509</v>
      </c>
      <c r="M35" s="174">
        <v>613</v>
      </c>
      <c r="N35" s="174">
        <v>796</v>
      </c>
      <c r="O35" s="174">
        <v>572</v>
      </c>
      <c r="P35" s="174">
        <v>527</v>
      </c>
      <c r="Q35" s="174">
        <v>708</v>
      </c>
      <c r="R35" s="174">
        <v>756</v>
      </c>
      <c r="S35" s="174">
        <v>786</v>
      </c>
      <c r="T35" s="174">
        <v>558</v>
      </c>
      <c r="U35" s="174">
        <v>389</v>
      </c>
      <c r="V35" s="174">
        <v>250</v>
      </c>
      <c r="W35" s="174">
        <v>87</v>
      </c>
      <c r="X35" s="163" t="s">
        <v>283</v>
      </c>
    </row>
    <row r="36" spans="2:24" ht="15" customHeight="1">
      <c r="B36" s="168"/>
      <c r="C36" s="173" t="s">
        <v>91</v>
      </c>
      <c r="D36" s="170">
        <v>10416</v>
      </c>
      <c r="E36" s="174">
        <v>422</v>
      </c>
      <c r="F36" s="174">
        <v>506</v>
      </c>
      <c r="G36" s="174">
        <v>620</v>
      </c>
      <c r="H36" s="174">
        <v>634</v>
      </c>
      <c r="I36" s="174">
        <v>472</v>
      </c>
      <c r="J36" s="174">
        <v>401</v>
      </c>
      <c r="K36" s="174">
        <v>461</v>
      </c>
      <c r="L36" s="174">
        <v>593</v>
      </c>
      <c r="M36" s="174">
        <v>650</v>
      </c>
      <c r="N36" s="174">
        <v>860</v>
      </c>
      <c r="O36" s="174">
        <v>621</v>
      </c>
      <c r="P36" s="174">
        <v>539</v>
      </c>
      <c r="Q36" s="174">
        <v>754</v>
      </c>
      <c r="R36" s="174">
        <v>771</v>
      </c>
      <c r="S36" s="174">
        <v>790</v>
      </c>
      <c r="T36" s="174">
        <v>578</v>
      </c>
      <c r="U36" s="174">
        <v>425</v>
      </c>
      <c r="V36" s="174">
        <v>211</v>
      </c>
      <c r="W36" s="174">
        <v>108</v>
      </c>
      <c r="X36" s="163" t="s">
        <v>283</v>
      </c>
    </row>
    <row r="37" spans="2:24" ht="15" customHeight="1">
      <c r="B37" s="168"/>
      <c r="C37" s="173" t="s">
        <v>92</v>
      </c>
      <c r="D37" s="170">
        <v>9651</v>
      </c>
      <c r="E37" s="174">
        <v>335</v>
      </c>
      <c r="F37" s="174">
        <v>463</v>
      </c>
      <c r="G37" s="174">
        <v>617</v>
      </c>
      <c r="H37" s="174">
        <v>703</v>
      </c>
      <c r="I37" s="174">
        <v>412</v>
      </c>
      <c r="J37" s="174">
        <v>418</v>
      </c>
      <c r="K37" s="174">
        <v>389</v>
      </c>
      <c r="L37" s="174">
        <v>500</v>
      </c>
      <c r="M37" s="174">
        <v>722</v>
      </c>
      <c r="N37" s="174">
        <v>875</v>
      </c>
      <c r="O37" s="174">
        <v>607</v>
      </c>
      <c r="P37" s="174">
        <v>530</v>
      </c>
      <c r="Q37" s="174">
        <v>582</v>
      </c>
      <c r="R37" s="174">
        <v>768</v>
      </c>
      <c r="S37" s="174">
        <v>756</v>
      </c>
      <c r="T37" s="174">
        <v>472</v>
      </c>
      <c r="U37" s="174">
        <v>300</v>
      </c>
      <c r="V37" s="174">
        <v>148</v>
      </c>
      <c r="W37" s="174">
        <v>54</v>
      </c>
      <c r="X37" s="163" t="s">
        <v>283</v>
      </c>
    </row>
    <row r="38" spans="2:24" ht="6" customHeight="1">
      <c r="B38" s="168"/>
      <c r="C38" s="173"/>
      <c r="D38" s="170"/>
      <c r="E38" s="174"/>
      <c r="F38" s="174"/>
      <c r="G38" s="174"/>
      <c r="H38" s="174"/>
      <c r="I38" s="174"/>
      <c r="J38" s="174"/>
      <c r="K38" s="174"/>
      <c r="L38" s="174"/>
      <c r="M38" s="174"/>
      <c r="N38" s="174"/>
      <c r="O38" s="174"/>
      <c r="P38" s="174"/>
      <c r="Q38" s="174"/>
      <c r="R38" s="174"/>
      <c r="S38" s="174"/>
      <c r="T38" s="174"/>
      <c r="U38" s="174"/>
      <c r="V38" s="174"/>
      <c r="W38" s="174"/>
      <c r="X38" s="163"/>
    </row>
    <row r="39" spans="2:24" ht="15" customHeight="1">
      <c r="B39" s="168"/>
      <c r="C39" s="173" t="s">
        <v>93</v>
      </c>
      <c r="D39" s="170">
        <v>7527</v>
      </c>
      <c r="E39" s="174">
        <v>369</v>
      </c>
      <c r="F39" s="174">
        <v>448</v>
      </c>
      <c r="G39" s="174">
        <v>487</v>
      </c>
      <c r="H39" s="174">
        <v>494</v>
      </c>
      <c r="I39" s="174">
        <v>290</v>
      </c>
      <c r="J39" s="174">
        <v>325</v>
      </c>
      <c r="K39" s="174">
        <v>340</v>
      </c>
      <c r="L39" s="174">
        <v>500</v>
      </c>
      <c r="M39" s="174">
        <v>515</v>
      </c>
      <c r="N39" s="174">
        <v>633</v>
      </c>
      <c r="O39" s="174">
        <v>441</v>
      </c>
      <c r="P39" s="174">
        <v>415</v>
      </c>
      <c r="Q39" s="174">
        <v>469</v>
      </c>
      <c r="R39" s="174">
        <v>564</v>
      </c>
      <c r="S39" s="174">
        <v>535</v>
      </c>
      <c r="T39" s="174">
        <v>369</v>
      </c>
      <c r="U39" s="174">
        <v>210</v>
      </c>
      <c r="V39" s="174">
        <v>82</v>
      </c>
      <c r="W39" s="174">
        <v>41</v>
      </c>
      <c r="X39" s="163" t="s">
        <v>283</v>
      </c>
    </row>
    <row r="40" spans="2:24" ht="15" customHeight="1">
      <c r="B40" s="168"/>
      <c r="C40" s="173" t="s">
        <v>94</v>
      </c>
      <c r="D40" s="170">
        <v>11819</v>
      </c>
      <c r="E40" s="174">
        <v>502</v>
      </c>
      <c r="F40" s="174">
        <v>615</v>
      </c>
      <c r="G40" s="174">
        <v>753</v>
      </c>
      <c r="H40" s="174">
        <v>773</v>
      </c>
      <c r="I40" s="174">
        <v>435</v>
      </c>
      <c r="J40" s="174">
        <v>452</v>
      </c>
      <c r="K40" s="174">
        <v>487</v>
      </c>
      <c r="L40" s="174">
        <v>753</v>
      </c>
      <c r="M40" s="174">
        <v>905</v>
      </c>
      <c r="N40" s="174">
        <v>1022</v>
      </c>
      <c r="O40" s="174">
        <v>643</v>
      </c>
      <c r="P40" s="174">
        <v>672</v>
      </c>
      <c r="Q40" s="174">
        <v>848</v>
      </c>
      <c r="R40" s="174">
        <v>907</v>
      </c>
      <c r="S40" s="174">
        <v>836</v>
      </c>
      <c r="T40" s="174">
        <v>590</v>
      </c>
      <c r="U40" s="174">
        <v>367</v>
      </c>
      <c r="V40" s="174">
        <v>189</v>
      </c>
      <c r="W40" s="174">
        <v>70</v>
      </c>
      <c r="X40" s="163" t="s">
        <v>283</v>
      </c>
    </row>
    <row r="41" spans="2:24" ht="15" customHeight="1">
      <c r="B41" s="168"/>
      <c r="C41" s="173" t="s">
        <v>95</v>
      </c>
      <c r="D41" s="170">
        <v>7272</v>
      </c>
      <c r="E41" s="174">
        <v>255</v>
      </c>
      <c r="F41" s="174">
        <v>379</v>
      </c>
      <c r="G41" s="174">
        <v>518</v>
      </c>
      <c r="H41" s="174">
        <v>472</v>
      </c>
      <c r="I41" s="174">
        <v>267</v>
      </c>
      <c r="J41" s="174">
        <v>253</v>
      </c>
      <c r="K41" s="174">
        <v>304</v>
      </c>
      <c r="L41" s="174">
        <v>429</v>
      </c>
      <c r="M41" s="174">
        <v>558</v>
      </c>
      <c r="N41" s="174">
        <v>625</v>
      </c>
      <c r="O41" s="174">
        <v>418</v>
      </c>
      <c r="P41" s="174">
        <v>418</v>
      </c>
      <c r="Q41" s="174">
        <v>505</v>
      </c>
      <c r="R41" s="174">
        <v>559</v>
      </c>
      <c r="S41" s="174">
        <v>604</v>
      </c>
      <c r="T41" s="174">
        <v>335</v>
      </c>
      <c r="U41" s="174">
        <v>203</v>
      </c>
      <c r="V41" s="174">
        <v>124</v>
      </c>
      <c r="W41" s="174">
        <v>46</v>
      </c>
      <c r="X41" s="163" t="s">
        <v>283</v>
      </c>
    </row>
    <row r="42" spans="2:24" ht="15" customHeight="1">
      <c r="B42" s="168"/>
      <c r="C42" s="173" t="s">
        <v>96</v>
      </c>
      <c r="D42" s="170">
        <v>10964</v>
      </c>
      <c r="E42" s="174">
        <v>421</v>
      </c>
      <c r="F42" s="174">
        <v>607</v>
      </c>
      <c r="G42" s="174">
        <v>652</v>
      </c>
      <c r="H42" s="174">
        <v>697</v>
      </c>
      <c r="I42" s="174">
        <v>385</v>
      </c>
      <c r="J42" s="174">
        <v>425</v>
      </c>
      <c r="K42" s="174">
        <v>508</v>
      </c>
      <c r="L42" s="174">
        <v>636</v>
      </c>
      <c r="M42" s="174">
        <v>792</v>
      </c>
      <c r="N42" s="174">
        <v>960</v>
      </c>
      <c r="O42" s="174">
        <v>655</v>
      </c>
      <c r="P42" s="174">
        <v>633</v>
      </c>
      <c r="Q42" s="174">
        <v>842</v>
      </c>
      <c r="R42" s="174">
        <v>916</v>
      </c>
      <c r="S42" s="174">
        <v>810</v>
      </c>
      <c r="T42" s="174">
        <v>522</v>
      </c>
      <c r="U42" s="174">
        <v>298</v>
      </c>
      <c r="V42" s="174">
        <v>139</v>
      </c>
      <c r="W42" s="174">
        <v>66</v>
      </c>
      <c r="X42" s="163" t="s">
        <v>283</v>
      </c>
    </row>
    <row r="43" spans="2:24" ht="15" customHeight="1">
      <c r="B43" s="168"/>
      <c r="C43" s="173" t="s">
        <v>97</v>
      </c>
      <c r="D43" s="170">
        <v>4708</v>
      </c>
      <c r="E43" s="174">
        <v>192</v>
      </c>
      <c r="F43" s="174">
        <v>270</v>
      </c>
      <c r="G43" s="174">
        <v>309</v>
      </c>
      <c r="H43" s="174">
        <v>293</v>
      </c>
      <c r="I43" s="174">
        <v>170</v>
      </c>
      <c r="J43" s="174">
        <v>169</v>
      </c>
      <c r="K43" s="174">
        <v>205</v>
      </c>
      <c r="L43" s="174">
        <v>289</v>
      </c>
      <c r="M43" s="174">
        <v>369</v>
      </c>
      <c r="N43" s="174">
        <v>371</v>
      </c>
      <c r="O43" s="174">
        <v>264</v>
      </c>
      <c r="P43" s="174">
        <v>265</v>
      </c>
      <c r="Q43" s="174">
        <v>343</v>
      </c>
      <c r="R43" s="174">
        <v>335</v>
      </c>
      <c r="S43" s="174">
        <v>364</v>
      </c>
      <c r="T43" s="174">
        <v>239</v>
      </c>
      <c r="U43" s="174">
        <v>150</v>
      </c>
      <c r="V43" s="174">
        <v>84</v>
      </c>
      <c r="W43" s="174">
        <v>27</v>
      </c>
      <c r="X43" s="163" t="s">
        <v>283</v>
      </c>
    </row>
    <row r="44" spans="2:24" ht="15" customHeight="1">
      <c r="B44" s="168"/>
      <c r="C44" s="173" t="s">
        <v>98</v>
      </c>
      <c r="D44" s="170">
        <v>5946</v>
      </c>
      <c r="E44" s="174">
        <v>261</v>
      </c>
      <c r="F44" s="174">
        <v>297</v>
      </c>
      <c r="G44" s="174">
        <v>396</v>
      </c>
      <c r="H44" s="174">
        <v>350</v>
      </c>
      <c r="I44" s="174">
        <v>209</v>
      </c>
      <c r="J44" s="174">
        <v>253</v>
      </c>
      <c r="K44" s="174">
        <v>244</v>
      </c>
      <c r="L44" s="174">
        <v>359</v>
      </c>
      <c r="M44" s="174">
        <v>469</v>
      </c>
      <c r="N44" s="174">
        <v>495</v>
      </c>
      <c r="O44" s="174">
        <v>357</v>
      </c>
      <c r="P44" s="174">
        <v>330</v>
      </c>
      <c r="Q44" s="174">
        <v>421</v>
      </c>
      <c r="R44" s="174">
        <v>480</v>
      </c>
      <c r="S44" s="174">
        <v>463</v>
      </c>
      <c r="T44" s="174">
        <v>284</v>
      </c>
      <c r="U44" s="174">
        <v>169</v>
      </c>
      <c r="V44" s="174">
        <v>77</v>
      </c>
      <c r="W44" s="174">
        <v>32</v>
      </c>
      <c r="X44" s="163" t="s">
        <v>283</v>
      </c>
    </row>
    <row r="45" spans="2:24" ht="15" customHeight="1">
      <c r="B45" s="168"/>
      <c r="C45" s="173" t="s">
        <v>99</v>
      </c>
      <c r="D45" s="170">
        <v>6801</v>
      </c>
      <c r="E45" s="174">
        <v>265</v>
      </c>
      <c r="F45" s="174">
        <v>373</v>
      </c>
      <c r="G45" s="174">
        <v>452</v>
      </c>
      <c r="H45" s="174">
        <v>419</v>
      </c>
      <c r="I45" s="174">
        <v>300</v>
      </c>
      <c r="J45" s="174">
        <v>258</v>
      </c>
      <c r="K45" s="174">
        <v>330</v>
      </c>
      <c r="L45" s="174">
        <v>414</v>
      </c>
      <c r="M45" s="174">
        <v>504</v>
      </c>
      <c r="N45" s="174">
        <v>547</v>
      </c>
      <c r="O45" s="174">
        <v>371</v>
      </c>
      <c r="P45" s="174">
        <v>375</v>
      </c>
      <c r="Q45" s="174">
        <v>512</v>
      </c>
      <c r="R45" s="174">
        <v>493</v>
      </c>
      <c r="S45" s="174">
        <v>510</v>
      </c>
      <c r="T45" s="174">
        <v>337</v>
      </c>
      <c r="U45" s="174">
        <v>210</v>
      </c>
      <c r="V45" s="174">
        <v>102</v>
      </c>
      <c r="W45" s="174">
        <v>29</v>
      </c>
      <c r="X45" s="163" t="s">
        <v>283</v>
      </c>
    </row>
    <row r="46" spans="2:24" ht="6" customHeight="1">
      <c r="B46" s="168"/>
      <c r="C46" s="173"/>
      <c r="D46" s="170"/>
      <c r="E46" s="174"/>
      <c r="F46" s="174"/>
      <c r="G46" s="174"/>
      <c r="H46" s="174"/>
      <c r="I46" s="174"/>
      <c r="J46" s="174"/>
      <c r="K46" s="174"/>
      <c r="L46" s="174"/>
      <c r="M46" s="174"/>
      <c r="N46" s="174"/>
      <c r="O46" s="174"/>
      <c r="P46" s="174"/>
      <c r="Q46" s="174"/>
      <c r="R46" s="174"/>
      <c r="S46" s="174"/>
      <c r="T46" s="174"/>
      <c r="U46" s="174"/>
      <c r="V46" s="174"/>
      <c r="W46" s="174"/>
      <c r="X46" s="163"/>
    </row>
    <row r="47" spans="2:24" ht="15" customHeight="1">
      <c r="B47" s="168"/>
      <c r="C47" s="173" t="s">
        <v>100</v>
      </c>
      <c r="D47" s="170">
        <v>26915</v>
      </c>
      <c r="E47" s="174">
        <v>1247</v>
      </c>
      <c r="F47" s="174">
        <v>1407</v>
      </c>
      <c r="G47" s="174">
        <v>1688</v>
      </c>
      <c r="H47" s="174">
        <v>1761</v>
      </c>
      <c r="I47" s="174">
        <v>1385</v>
      </c>
      <c r="J47" s="174">
        <v>1413</v>
      </c>
      <c r="K47" s="174">
        <v>1391</v>
      </c>
      <c r="L47" s="174">
        <v>1637</v>
      </c>
      <c r="M47" s="174">
        <v>1901</v>
      </c>
      <c r="N47" s="174">
        <v>2321</v>
      </c>
      <c r="O47" s="174">
        <v>1597</v>
      </c>
      <c r="P47" s="174">
        <v>1478</v>
      </c>
      <c r="Q47" s="174">
        <v>1696</v>
      </c>
      <c r="R47" s="174">
        <v>1766</v>
      </c>
      <c r="S47" s="174">
        <v>1815</v>
      </c>
      <c r="T47" s="174">
        <v>1143</v>
      </c>
      <c r="U47" s="174">
        <v>706</v>
      </c>
      <c r="V47" s="174">
        <v>399</v>
      </c>
      <c r="W47" s="174">
        <v>164</v>
      </c>
      <c r="X47" s="163" t="s">
        <v>283</v>
      </c>
    </row>
    <row r="48" spans="2:24" ht="15" customHeight="1">
      <c r="B48" s="168"/>
      <c r="C48" s="173" t="s">
        <v>101</v>
      </c>
      <c r="D48" s="170">
        <v>20169</v>
      </c>
      <c r="E48" s="174">
        <v>777</v>
      </c>
      <c r="F48" s="174">
        <v>923</v>
      </c>
      <c r="G48" s="174">
        <v>1219</v>
      </c>
      <c r="H48" s="174">
        <v>1396</v>
      </c>
      <c r="I48" s="174">
        <v>943</v>
      </c>
      <c r="J48" s="174">
        <v>848</v>
      </c>
      <c r="K48" s="174">
        <v>869</v>
      </c>
      <c r="L48" s="174">
        <v>1218</v>
      </c>
      <c r="M48" s="174">
        <v>1514</v>
      </c>
      <c r="N48" s="174">
        <v>1730</v>
      </c>
      <c r="O48" s="174">
        <v>1175</v>
      </c>
      <c r="P48" s="174">
        <v>1089</v>
      </c>
      <c r="Q48" s="174">
        <v>1417</v>
      </c>
      <c r="R48" s="174">
        <v>1581</v>
      </c>
      <c r="S48" s="174">
        <v>1524</v>
      </c>
      <c r="T48" s="174">
        <v>918</v>
      </c>
      <c r="U48" s="174">
        <v>567</v>
      </c>
      <c r="V48" s="174">
        <v>340</v>
      </c>
      <c r="W48" s="174">
        <v>121</v>
      </c>
      <c r="X48" s="163" t="s">
        <v>283</v>
      </c>
    </row>
    <row r="49" spans="2:24" ht="15" customHeight="1">
      <c r="B49" s="168"/>
      <c r="C49" s="173" t="s">
        <v>102</v>
      </c>
      <c r="D49" s="170">
        <v>10463</v>
      </c>
      <c r="E49" s="174">
        <v>488</v>
      </c>
      <c r="F49" s="174">
        <v>517</v>
      </c>
      <c r="G49" s="174">
        <v>590</v>
      </c>
      <c r="H49" s="174">
        <v>588</v>
      </c>
      <c r="I49" s="174">
        <v>293</v>
      </c>
      <c r="J49" s="174">
        <v>492</v>
      </c>
      <c r="K49" s="174">
        <v>553</v>
      </c>
      <c r="L49" s="174">
        <v>595</v>
      </c>
      <c r="M49" s="174">
        <v>679</v>
      </c>
      <c r="N49" s="174">
        <v>811</v>
      </c>
      <c r="O49" s="174">
        <v>617</v>
      </c>
      <c r="P49" s="174">
        <v>698</v>
      </c>
      <c r="Q49" s="174">
        <v>801</v>
      </c>
      <c r="R49" s="174">
        <v>850</v>
      </c>
      <c r="S49" s="174">
        <v>745</v>
      </c>
      <c r="T49" s="174">
        <v>529</v>
      </c>
      <c r="U49" s="174">
        <v>353</v>
      </c>
      <c r="V49" s="174">
        <v>196</v>
      </c>
      <c r="W49" s="174">
        <v>68</v>
      </c>
      <c r="X49" s="163" t="s">
        <v>283</v>
      </c>
    </row>
    <row r="50" spans="2:24" ht="15" customHeight="1">
      <c r="B50" s="168"/>
      <c r="C50" s="173" t="s">
        <v>103</v>
      </c>
      <c r="D50" s="170">
        <v>17489</v>
      </c>
      <c r="E50" s="174">
        <v>756</v>
      </c>
      <c r="F50" s="174">
        <v>907</v>
      </c>
      <c r="G50" s="174">
        <v>1092</v>
      </c>
      <c r="H50" s="174">
        <v>1092</v>
      </c>
      <c r="I50" s="174">
        <v>680</v>
      </c>
      <c r="J50" s="174">
        <v>731</v>
      </c>
      <c r="K50" s="174">
        <v>721</v>
      </c>
      <c r="L50" s="174">
        <v>993</v>
      </c>
      <c r="M50" s="174">
        <v>1235</v>
      </c>
      <c r="N50" s="174">
        <v>1442</v>
      </c>
      <c r="O50" s="174">
        <v>1082</v>
      </c>
      <c r="P50" s="174">
        <v>964</v>
      </c>
      <c r="Q50" s="174">
        <v>1129</v>
      </c>
      <c r="R50" s="174">
        <v>1420</v>
      </c>
      <c r="S50" s="174">
        <v>1338</v>
      </c>
      <c r="T50" s="174">
        <v>894</v>
      </c>
      <c r="U50" s="174">
        <v>516</v>
      </c>
      <c r="V50" s="174">
        <v>360</v>
      </c>
      <c r="W50" s="174">
        <v>137</v>
      </c>
      <c r="X50" s="163" t="s">
        <v>283</v>
      </c>
    </row>
    <row r="51" spans="2:24" ht="15" customHeight="1">
      <c r="B51" s="168"/>
      <c r="C51" s="173" t="s">
        <v>104</v>
      </c>
      <c r="D51" s="170">
        <v>9460</v>
      </c>
      <c r="E51" s="174">
        <v>385</v>
      </c>
      <c r="F51" s="174">
        <v>445</v>
      </c>
      <c r="G51" s="174">
        <v>630</v>
      </c>
      <c r="H51" s="174">
        <v>615</v>
      </c>
      <c r="I51" s="174">
        <v>367</v>
      </c>
      <c r="J51" s="174">
        <v>385</v>
      </c>
      <c r="K51" s="174">
        <v>401</v>
      </c>
      <c r="L51" s="174">
        <v>530</v>
      </c>
      <c r="M51" s="174">
        <v>673</v>
      </c>
      <c r="N51" s="174">
        <v>792</v>
      </c>
      <c r="O51" s="174">
        <v>520</v>
      </c>
      <c r="P51" s="174">
        <v>490</v>
      </c>
      <c r="Q51" s="174">
        <v>677</v>
      </c>
      <c r="R51" s="174">
        <v>800</v>
      </c>
      <c r="S51" s="174">
        <v>757</v>
      </c>
      <c r="T51" s="174">
        <v>499</v>
      </c>
      <c r="U51" s="174">
        <v>298</v>
      </c>
      <c r="V51" s="174">
        <v>155</v>
      </c>
      <c r="W51" s="174">
        <v>41</v>
      </c>
      <c r="X51" s="163" t="s">
        <v>283</v>
      </c>
    </row>
    <row r="52" spans="2:24" ht="6" customHeight="1">
      <c r="B52" s="168"/>
      <c r="C52" s="173"/>
      <c r="D52" s="170"/>
      <c r="E52" s="174"/>
      <c r="F52" s="174"/>
      <c r="G52" s="174"/>
      <c r="H52" s="174"/>
      <c r="I52" s="174"/>
      <c r="J52" s="174"/>
      <c r="K52" s="174"/>
      <c r="L52" s="174"/>
      <c r="M52" s="174"/>
      <c r="N52" s="174"/>
      <c r="O52" s="174"/>
      <c r="P52" s="174"/>
      <c r="Q52" s="174"/>
      <c r="R52" s="174"/>
      <c r="S52" s="174"/>
      <c r="T52" s="174"/>
      <c r="U52" s="174"/>
      <c r="V52" s="174"/>
      <c r="W52" s="174"/>
      <c r="X52" s="163"/>
    </row>
    <row r="53" spans="2:24" ht="15" customHeight="1">
      <c r="B53" s="168"/>
      <c r="C53" s="173" t="s">
        <v>105</v>
      </c>
      <c r="D53" s="170">
        <v>7246</v>
      </c>
      <c r="E53" s="174">
        <v>324</v>
      </c>
      <c r="F53" s="174">
        <v>364</v>
      </c>
      <c r="G53" s="174">
        <v>399</v>
      </c>
      <c r="H53" s="174">
        <v>444</v>
      </c>
      <c r="I53" s="174">
        <v>257</v>
      </c>
      <c r="J53" s="174">
        <v>330</v>
      </c>
      <c r="K53" s="174">
        <v>321</v>
      </c>
      <c r="L53" s="174">
        <v>374</v>
      </c>
      <c r="M53" s="174">
        <v>463</v>
      </c>
      <c r="N53" s="174">
        <v>589</v>
      </c>
      <c r="O53" s="174">
        <v>451</v>
      </c>
      <c r="P53" s="174">
        <v>475</v>
      </c>
      <c r="Q53" s="174">
        <v>567</v>
      </c>
      <c r="R53" s="174">
        <v>590</v>
      </c>
      <c r="S53" s="174">
        <v>517</v>
      </c>
      <c r="T53" s="174">
        <v>337</v>
      </c>
      <c r="U53" s="174">
        <v>242</v>
      </c>
      <c r="V53" s="174">
        <v>137</v>
      </c>
      <c r="W53" s="174">
        <v>65</v>
      </c>
      <c r="X53" s="163" t="s">
        <v>283</v>
      </c>
    </row>
    <row r="54" spans="2:24" ht="15" customHeight="1">
      <c r="B54" s="168"/>
      <c r="C54" s="173" t="s">
        <v>106</v>
      </c>
      <c r="D54" s="170">
        <v>18491</v>
      </c>
      <c r="E54" s="174">
        <v>882</v>
      </c>
      <c r="F54" s="174">
        <v>959</v>
      </c>
      <c r="G54" s="174">
        <v>1031</v>
      </c>
      <c r="H54" s="174">
        <v>1093</v>
      </c>
      <c r="I54" s="174">
        <v>840</v>
      </c>
      <c r="J54" s="174">
        <v>909</v>
      </c>
      <c r="K54" s="174">
        <v>958</v>
      </c>
      <c r="L54" s="174">
        <v>1102</v>
      </c>
      <c r="M54" s="174">
        <v>1277</v>
      </c>
      <c r="N54" s="174">
        <v>1612</v>
      </c>
      <c r="O54" s="174">
        <v>1203</v>
      </c>
      <c r="P54" s="174">
        <v>1103</v>
      </c>
      <c r="Q54" s="174">
        <v>1346</v>
      </c>
      <c r="R54" s="174">
        <v>1464</v>
      </c>
      <c r="S54" s="174">
        <v>1123</v>
      </c>
      <c r="T54" s="174">
        <v>784</v>
      </c>
      <c r="U54" s="174">
        <v>465</v>
      </c>
      <c r="V54" s="174">
        <v>239</v>
      </c>
      <c r="W54" s="174">
        <v>101</v>
      </c>
      <c r="X54" s="163" t="s">
        <v>283</v>
      </c>
    </row>
    <row r="55" spans="2:24" ht="15" customHeight="1">
      <c r="B55" s="168"/>
      <c r="C55" s="173" t="s">
        <v>107</v>
      </c>
      <c r="D55" s="170">
        <v>12410</v>
      </c>
      <c r="E55" s="174">
        <v>558</v>
      </c>
      <c r="F55" s="174">
        <v>609</v>
      </c>
      <c r="G55" s="174">
        <v>767</v>
      </c>
      <c r="H55" s="174">
        <v>761</v>
      </c>
      <c r="I55" s="174">
        <v>561</v>
      </c>
      <c r="J55" s="174">
        <v>609</v>
      </c>
      <c r="K55" s="174">
        <v>537</v>
      </c>
      <c r="L55" s="174">
        <v>701</v>
      </c>
      <c r="M55" s="174">
        <v>877</v>
      </c>
      <c r="N55" s="174">
        <v>1061</v>
      </c>
      <c r="O55" s="174">
        <v>787</v>
      </c>
      <c r="P55" s="174">
        <v>674</v>
      </c>
      <c r="Q55" s="174">
        <v>875</v>
      </c>
      <c r="R55" s="174">
        <v>939</v>
      </c>
      <c r="S55" s="174">
        <v>843</v>
      </c>
      <c r="T55" s="174">
        <v>566</v>
      </c>
      <c r="U55" s="174">
        <v>384</v>
      </c>
      <c r="V55" s="174">
        <v>216</v>
      </c>
      <c r="W55" s="174">
        <v>81</v>
      </c>
      <c r="X55" s="175">
        <v>4</v>
      </c>
    </row>
    <row r="56" spans="2:24" ht="15" customHeight="1">
      <c r="B56" s="168"/>
      <c r="C56" s="173" t="s">
        <v>108</v>
      </c>
      <c r="D56" s="170">
        <v>9774</v>
      </c>
      <c r="E56" s="174">
        <v>436</v>
      </c>
      <c r="F56" s="174">
        <v>510</v>
      </c>
      <c r="G56" s="174">
        <v>666</v>
      </c>
      <c r="H56" s="174">
        <v>585</v>
      </c>
      <c r="I56" s="174">
        <v>415</v>
      </c>
      <c r="J56" s="174">
        <v>385</v>
      </c>
      <c r="K56" s="174">
        <v>456</v>
      </c>
      <c r="L56" s="174">
        <v>581</v>
      </c>
      <c r="M56" s="174">
        <v>700</v>
      </c>
      <c r="N56" s="174">
        <v>829</v>
      </c>
      <c r="O56" s="174">
        <v>562</v>
      </c>
      <c r="P56" s="174">
        <v>506</v>
      </c>
      <c r="Q56" s="174">
        <v>715</v>
      </c>
      <c r="R56" s="174">
        <v>752</v>
      </c>
      <c r="S56" s="174">
        <v>686</v>
      </c>
      <c r="T56" s="174">
        <v>495</v>
      </c>
      <c r="U56" s="174">
        <v>278</v>
      </c>
      <c r="V56" s="174">
        <v>171</v>
      </c>
      <c r="W56" s="174">
        <v>46</v>
      </c>
      <c r="X56" s="163" t="s">
        <v>283</v>
      </c>
    </row>
    <row r="57" spans="2:24" ht="15" customHeight="1">
      <c r="B57" s="168"/>
      <c r="C57" s="173" t="s">
        <v>109</v>
      </c>
      <c r="D57" s="170">
        <v>8668</v>
      </c>
      <c r="E57" s="174">
        <v>424</v>
      </c>
      <c r="F57" s="174">
        <v>489</v>
      </c>
      <c r="G57" s="174">
        <v>557</v>
      </c>
      <c r="H57" s="174">
        <v>585</v>
      </c>
      <c r="I57" s="174">
        <v>353</v>
      </c>
      <c r="J57" s="174">
        <v>362</v>
      </c>
      <c r="K57" s="174">
        <v>422</v>
      </c>
      <c r="L57" s="174">
        <v>509</v>
      </c>
      <c r="M57" s="174">
        <v>637</v>
      </c>
      <c r="N57" s="174">
        <v>722</v>
      </c>
      <c r="O57" s="174">
        <v>477</v>
      </c>
      <c r="P57" s="174">
        <v>531</v>
      </c>
      <c r="Q57" s="174">
        <v>601</v>
      </c>
      <c r="R57" s="174">
        <v>638</v>
      </c>
      <c r="S57" s="174">
        <v>546</v>
      </c>
      <c r="T57" s="174">
        <v>367</v>
      </c>
      <c r="U57" s="174">
        <v>255</v>
      </c>
      <c r="V57" s="174">
        <v>142</v>
      </c>
      <c r="W57" s="174">
        <v>51</v>
      </c>
      <c r="X57" s="163" t="s">
        <v>283</v>
      </c>
    </row>
    <row r="58" spans="2:24" ht="15" customHeight="1">
      <c r="B58" s="168"/>
      <c r="C58" s="173" t="s">
        <v>110</v>
      </c>
      <c r="D58" s="170">
        <v>8125</v>
      </c>
      <c r="E58" s="174">
        <v>360</v>
      </c>
      <c r="F58" s="174">
        <v>425</v>
      </c>
      <c r="G58" s="174">
        <v>470</v>
      </c>
      <c r="H58" s="174">
        <v>466</v>
      </c>
      <c r="I58" s="174">
        <v>376</v>
      </c>
      <c r="J58" s="174">
        <v>363</v>
      </c>
      <c r="K58" s="174">
        <v>384</v>
      </c>
      <c r="L58" s="174">
        <v>493</v>
      </c>
      <c r="M58" s="174">
        <v>552</v>
      </c>
      <c r="N58" s="174">
        <v>702</v>
      </c>
      <c r="O58" s="174">
        <v>487</v>
      </c>
      <c r="P58" s="174">
        <v>466</v>
      </c>
      <c r="Q58" s="174">
        <v>585</v>
      </c>
      <c r="R58" s="174">
        <v>607</v>
      </c>
      <c r="S58" s="174">
        <v>558</v>
      </c>
      <c r="T58" s="174">
        <v>373</v>
      </c>
      <c r="U58" s="174">
        <v>260</v>
      </c>
      <c r="V58" s="174">
        <v>147</v>
      </c>
      <c r="W58" s="174">
        <v>51</v>
      </c>
      <c r="X58" s="163" t="s">
        <v>283</v>
      </c>
    </row>
    <row r="59" spans="2:24" ht="15" customHeight="1">
      <c r="B59" s="168"/>
      <c r="C59" s="173" t="s">
        <v>111</v>
      </c>
      <c r="D59" s="170">
        <v>6112</v>
      </c>
      <c r="E59" s="174">
        <v>266</v>
      </c>
      <c r="F59" s="174">
        <v>311</v>
      </c>
      <c r="G59" s="174">
        <v>394</v>
      </c>
      <c r="H59" s="174">
        <v>394</v>
      </c>
      <c r="I59" s="174">
        <v>260</v>
      </c>
      <c r="J59" s="174">
        <v>261</v>
      </c>
      <c r="K59" s="174">
        <v>221</v>
      </c>
      <c r="L59" s="174">
        <v>312</v>
      </c>
      <c r="M59" s="174">
        <v>466</v>
      </c>
      <c r="N59" s="174">
        <v>479</v>
      </c>
      <c r="O59" s="174">
        <v>342</v>
      </c>
      <c r="P59" s="174">
        <v>349</v>
      </c>
      <c r="Q59" s="174">
        <v>378</v>
      </c>
      <c r="R59" s="174">
        <v>503</v>
      </c>
      <c r="S59" s="174">
        <v>481</v>
      </c>
      <c r="T59" s="174">
        <v>318</v>
      </c>
      <c r="U59" s="174">
        <v>213</v>
      </c>
      <c r="V59" s="174">
        <v>117</v>
      </c>
      <c r="W59" s="174">
        <v>47</v>
      </c>
      <c r="X59" s="163" t="s">
        <v>283</v>
      </c>
    </row>
    <row r="60" spans="2:24" ht="15" customHeight="1">
      <c r="B60" s="168"/>
      <c r="C60" s="173" t="s">
        <v>112</v>
      </c>
      <c r="D60" s="170">
        <v>10916</v>
      </c>
      <c r="E60" s="174">
        <v>452</v>
      </c>
      <c r="F60" s="174">
        <v>510</v>
      </c>
      <c r="G60" s="174">
        <v>643</v>
      </c>
      <c r="H60" s="174">
        <v>616</v>
      </c>
      <c r="I60" s="174">
        <v>427</v>
      </c>
      <c r="J60" s="174">
        <v>420</v>
      </c>
      <c r="K60" s="174">
        <v>457</v>
      </c>
      <c r="L60" s="174">
        <v>545</v>
      </c>
      <c r="M60" s="174">
        <v>665</v>
      </c>
      <c r="N60" s="174">
        <v>859</v>
      </c>
      <c r="O60" s="174">
        <v>710</v>
      </c>
      <c r="P60" s="174">
        <v>688</v>
      </c>
      <c r="Q60" s="174">
        <v>834</v>
      </c>
      <c r="R60" s="174">
        <v>895</v>
      </c>
      <c r="S60" s="174">
        <v>877</v>
      </c>
      <c r="T60" s="174">
        <v>627</v>
      </c>
      <c r="U60" s="174">
        <v>388</v>
      </c>
      <c r="V60" s="174">
        <v>228</v>
      </c>
      <c r="W60" s="174">
        <v>75</v>
      </c>
      <c r="X60" s="163" t="s">
        <v>283</v>
      </c>
    </row>
    <row r="61" spans="2:24" ht="15" customHeight="1">
      <c r="B61" s="168"/>
      <c r="C61" s="173" t="s">
        <v>113</v>
      </c>
      <c r="D61" s="170">
        <v>18424</v>
      </c>
      <c r="E61" s="174">
        <v>727</v>
      </c>
      <c r="F61" s="174">
        <v>897</v>
      </c>
      <c r="G61" s="174">
        <v>1126</v>
      </c>
      <c r="H61" s="174">
        <v>1075</v>
      </c>
      <c r="I61" s="174">
        <v>748</v>
      </c>
      <c r="J61" s="174">
        <v>781</v>
      </c>
      <c r="K61" s="174">
        <v>815</v>
      </c>
      <c r="L61" s="174">
        <v>1107</v>
      </c>
      <c r="M61" s="174">
        <v>1252</v>
      </c>
      <c r="N61" s="174">
        <v>1590</v>
      </c>
      <c r="O61" s="174">
        <v>1216</v>
      </c>
      <c r="P61" s="174">
        <v>1109</v>
      </c>
      <c r="Q61" s="174">
        <v>1362</v>
      </c>
      <c r="R61" s="174">
        <v>1444</v>
      </c>
      <c r="S61" s="174">
        <v>1306</v>
      </c>
      <c r="T61" s="174">
        <v>912</v>
      </c>
      <c r="U61" s="174">
        <v>547</v>
      </c>
      <c r="V61" s="174">
        <v>298</v>
      </c>
      <c r="W61" s="174">
        <v>112</v>
      </c>
      <c r="X61" s="163" t="s">
        <v>283</v>
      </c>
    </row>
    <row r="62" spans="2:24" ht="15" customHeight="1">
      <c r="B62" s="168"/>
      <c r="C62" s="173" t="s">
        <v>114</v>
      </c>
      <c r="D62" s="170">
        <v>7599</v>
      </c>
      <c r="E62" s="174">
        <v>308</v>
      </c>
      <c r="F62" s="174">
        <v>387</v>
      </c>
      <c r="G62" s="174">
        <v>474</v>
      </c>
      <c r="H62" s="174">
        <v>454</v>
      </c>
      <c r="I62" s="174">
        <v>296</v>
      </c>
      <c r="J62" s="174">
        <v>314</v>
      </c>
      <c r="K62" s="174">
        <v>362</v>
      </c>
      <c r="L62" s="174">
        <v>403</v>
      </c>
      <c r="M62" s="174">
        <v>475</v>
      </c>
      <c r="N62" s="174">
        <v>651</v>
      </c>
      <c r="O62" s="174">
        <v>499</v>
      </c>
      <c r="P62" s="174">
        <v>448</v>
      </c>
      <c r="Q62" s="174">
        <v>516</v>
      </c>
      <c r="R62" s="174">
        <v>633</v>
      </c>
      <c r="S62" s="174">
        <v>548</v>
      </c>
      <c r="T62" s="174">
        <v>386</v>
      </c>
      <c r="U62" s="174">
        <v>259</v>
      </c>
      <c r="V62" s="174">
        <v>126</v>
      </c>
      <c r="W62" s="174">
        <v>60</v>
      </c>
      <c r="X62" s="163" t="s">
        <v>283</v>
      </c>
    </row>
    <row r="63" spans="2:24" ht="15" customHeight="1">
      <c r="B63" s="168"/>
      <c r="C63" s="173" t="s">
        <v>115</v>
      </c>
      <c r="D63" s="170">
        <v>5729</v>
      </c>
      <c r="E63" s="174">
        <v>252</v>
      </c>
      <c r="F63" s="174">
        <v>292</v>
      </c>
      <c r="G63" s="174">
        <v>302</v>
      </c>
      <c r="H63" s="174">
        <v>342</v>
      </c>
      <c r="I63" s="174">
        <v>213</v>
      </c>
      <c r="J63" s="174">
        <v>295</v>
      </c>
      <c r="K63" s="174">
        <v>266</v>
      </c>
      <c r="L63" s="174">
        <v>322</v>
      </c>
      <c r="M63" s="174">
        <v>412</v>
      </c>
      <c r="N63" s="174">
        <v>439</v>
      </c>
      <c r="O63" s="174">
        <v>360</v>
      </c>
      <c r="P63" s="174">
        <v>353</v>
      </c>
      <c r="Q63" s="174">
        <v>439</v>
      </c>
      <c r="R63" s="174">
        <v>461</v>
      </c>
      <c r="S63" s="174">
        <v>394</v>
      </c>
      <c r="T63" s="174">
        <v>273</v>
      </c>
      <c r="U63" s="174">
        <v>164</v>
      </c>
      <c r="V63" s="174">
        <v>113</v>
      </c>
      <c r="W63" s="174">
        <v>37</v>
      </c>
      <c r="X63" s="163" t="s">
        <v>283</v>
      </c>
    </row>
    <row r="64" spans="2:24" ht="15" customHeight="1">
      <c r="B64" s="176"/>
      <c r="C64" s="177" t="s">
        <v>116</v>
      </c>
      <c r="D64" s="178">
        <v>7302</v>
      </c>
      <c r="E64" s="179">
        <v>298</v>
      </c>
      <c r="F64" s="179">
        <v>360</v>
      </c>
      <c r="G64" s="179">
        <v>458</v>
      </c>
      <c r="H64" s="179">
        <v>467</v>
      </c>
      <c r="I64" s="179">
        <v>239</v>
      </c>
      <c r="J64" s="179">
        <v>278</v>
      </c>
      <c r="K64" s="179">
        <v>289</v>
      </c>
      <c r="L64" s="179">
        <v>401</v>
      </c>
      <c r="M64" s="179">
        <v>545</v>
      </c>
      <c r="N64" s="179">
        <v>684</v>
      </c>
      <c r="O64" s="179">
        <v>481</v>
      </c>
      <c r="P64" s="179">
        <v>426</v>
      </c>
      <c r="Q64" s="179">
        <v>477</v>
      </c>
      <c r="R64" s="179">
        <v>579</v>
      </c>
      <c r="S64" s="179">
        <v>556</v>
      </c>
      <c r="T64" s="179">
        <v>339</v>
      </c>
      <c r="U64" s="179">
        <v>262</v>
      </c>
      <c r="V64" s="179">
        <v>109</v>
      </c>
      <c r="W64" s="179">
        <v>54</v>
      </c>
      <c r="X64" s="180" t="s">
        <v>283</v>
      </c>
    </row>
    <row r="65" spans="3:23" ht="15" customHeight="1">
      <c r="C65" s="87" t="s">
        <v>56</v>
      </c>
      <c r="F65" s="91"/>
      <c r="G65" s="91"/>
      <c r="H65" s="91"/>
      <c r="I65" s="91"/>
      <c r="J65" s="91"/>
      <c r="K65" s="91"/>
      <c r="L65" s="91"/>
      <c r="M65" s="91"/>
      <c r="N65" s="91"/>
      <c r="O65" s="91"/>
      <c r="P65" s="91"/>
      <c r="Q65" s="91"/>
      <c r="R65" s="91"/>
      <c r="S65" s="91"/>
      <c r="T65" s="91"/>
      <c r="U65" s="91"/>
      <c r="V65" s="91"/>
      <c r="W65" s="91"/>
    </row>
    <row r="66" spans="6:23" ht="12">
      <c r="F66" s="91"/>
      <c r="G66" s="91"/>
      <c r="H66" s="91"/>
      <c r="I66" s="91"/>
      <c r="J66" s="91"/>
      <c r="K66" s="91"/>
      <c r="L66" s="91"/>
      <c r="M66" s="91"/>
      <c r="N66" s="91"/>
      <c r="O66" s="91"/>
      <c r="P66" s="91"/>
      <c r="Q66" s="91"/>
      <c r="R66" s="91"/>
      <c r="S66" s="91"/>
      <c r="T66" s="91"/>
      <c r="U66" s="91"/>
      <c r="V66" s="91"/>
      <c r="W66" s="91"/>
    </row>
    <row r="67" spans="6:23" ht="12">
      <c r="F67" s="91"/>
      <c r="G67" s="91"/>
      <c r="H67" s="91"/>
      <c r="I67" s="91"/>
      <c r="J67" s="91"/>
      <c r="K67" s="91"/>
      <c r="L67" s="91"/>
      <c r="M67" s="91"/>
      <c r="N67" s="91"/>
      <c r="O67" s="91"/>
      <c r="P67" s="91"/>
      <c r="Q67" s="91"/>
      <c r="R67" s="91"/>
      <c r="S67" s="91"/>
      <c r="T67" s="91"/>
      <c r="U67" s="91"/>
      <c r="V67" s="91"/>
      <c r="W67" s="91"/>
    </row>
    <row r="68" spans="6:23" ht="12">
      <c r="F68" s="91"/>
      <c r="G68" s="91"/>
      <c r="H68" s="91"/>
      <c r="I68" s="91"/>
      <c r="J68" s="91"/>
      <c r="K68" s="91"/>
      <c r="L68" s="91"/>
      <c r="M68" s="91"/>
      <c r="N68" s="91"/>
      <c r="O68" s="91"/>
      <c r="P68" s="91"/>
      <c r="Q68" s="91"/>
      <c r="R68" s="91"/>
      <c r="S68" s="91"/>
      <c r="T68" s="91"/>
      <c r="U68" s="91"/>
      <c r="V68" s="91"/>
      <c r="W68" s="91"/>
    </row>
    <row r="69" spans="6:23" ht="12">
      <c r="F69" s="91"/>
      <c r="G69" s="91"/>
      <c r="H69" s="91"/>
      <c r="I69" s="91"/>
      <c r="J69" s="91"/>
      <c r="K69" s="91"/>
      <c r="L69" s="91"/>
      <c r="M69" s="91"/>
      <c r="N69" s="91"/>
      <c r="O69" s="91"/>
      <c r="P69" s="91"/>
      <c r="Q69" s="91"/>
      <c r="R69" s="91"/>
      <c r="S69" s="91"/>
      <c r="T69" s="91"/>
      <c r="U69" s="91"/>
      <c r="V69" s="91"/>
      <c r="W69" s="91"/>
    </row>
    <row r="70" spans="6:23" ht="12">
      <c r="F70" s="91"/>
      <c r="G70" s="91"/>
      <c r="H70" s="91"/>
      <c r="I70" s="91"/>
      <c r="J70" s="91"/>
      <c r="K70" s="91"/>
      <c r="L70" s="91"/>
      <c r="M70" s="91"/>
      <c r="N70" s="91"/>
      <c r="O70" s="91"/>
      <c r="P70" s="91"/>
      <c r="Q70" s="91"/>
      <c r="R70" s="91"/>
      <c r="S70" s="91"/>
      <c r="T70" s="91"/>
      <c r="U70" s="91"/>
      <c r="V70" s="91"/>
      <c r="W70" s="91"/>
    </row>
    <row r="71" spans="6:23" ht="12">
      <c r="F71" s="91"/>
      <c r="G71" s="91"/>
      <c r="H71" s="91"/>
      <c r="I71" s="91"/>
      <c r="J71" s="91"/>
      <c r="K71" s="91"/>
      <c r="L71" s="91"/>
      <c r="M71" s="91"/>
      <c r="N71" s="91"/>
      <c r="O71" s="91"/>
      <c r="P71" s="91"/>
      <c r="Q71" s="91"/>
      <c r="R71" s="91"/>
      <c r="S71" s="91"/>
      <c r="T71" s="91"/>
      <c r="U71" s="91"/>
      <c r="V71" s="91"/>
      <c r="W71" s="91"/>
    </row>
    <row r="72" spans="6:23" ht="12">
      <c r="F72" s="91"/>
      <c r="G72" s="91"/>
      <c r="H72" s="91"/>
      <c r="I72" s="91"/>
      <c r="J72" s="91"/>
      <c r="K72" s="91"/>
      <c r="L72" s="91"/>
      <c r="M72" s="91"/>
      <c r="N72" s="91"/>
      <c r="O72" s="91"/>
      <c r="P72" s="91"/>
      <c r="Q72" s="91"/>
      <c r="R72" s="91"/>
      <c r="S72" s="91"/>
      <c r="T72" s="91"/>
      <c r="U72" s="91"/>
      <c r="V72" s="91"/>
      <c r="W72" s="91"/>
    </row>
  </sheetData>
  <mergeCells count="7">
    <mergeCell ref="B11:C11"/>
    <mergeCell ref="B12:C12"/>
    <mergeCell ref="B13:C13"/>
    <mergeCell ref="B5:C5"/>
    <mergeCell ref="B7:C7"/>
    <mergeCell ref="B8:C8"/>
    <mergeCell ref="B10:C10"/>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1:M135"/>
  <sheetViews>
    <sheetView workbookViewId="0" topLeftCell="A1">
      <selection activeCell="A1" sqref="A1"/>
    </sheetView>
  </sheetViews>
  <sheetFormatPr defaultColWidth="9.00390625" defaultRowHeight="13.5"/>
  <cols>
    <col min="1" max="1" width="2.625" style="87" customWidth="1"/>
    <col min="2" max="2" width="3.125" style="87" customWidth="1"/>
    <col min="3" max="3" width="8.875" style="87" customWidth="1"/>
    <col min="4" max="5" width="9.125" style="87" customWidth="1"/>
    <col min="6" max="8" width="9.00390625" style="87" customWidth="1"/>
    <col min="9" max="9" width="9.125" style="87" customWidth="1"/>
    <col min="10" max="10" width="9.00390625" style="87" customWidth="1"/>
    <col min="11" max="11" width="9.625" style="87" customWidth="1"/>
    <col min="12" max="16384" width="9.00390625" style="87" customWidth="1"/>
  </cols>
  <sheetData>
    <row r="1" ht="14.25">
      <c r="B1" s="147" t="s">
        <v>286</v>
      </c>
    </row>
    <row r="2" ht="12" customHeight="1">
      <c r="B2" s="147"/>
    </row>
    <row r="3" spans="3:12" ht="13.5">
      <c r="C3" s="91" t="s">
        <v>287</v>
      </c>
      <c r="D3"/>
      <c r="G3"/>
      <c r="L3" s="89" t="s">
        <v>129</v>
      </c>
    </row>
    <row r="4" spans="2:12" ht="15" customHeight="1">
      <c r="B4" s="181" t="s">
        <v>273</v>
      </c>
      <c r="C4" s="182" t="s">
        <v>274</v>
      </c>
      <c r="D4" s="183" t="s">
        <v>288</v>
      </c>
      <c r="E4" s="183"/>
      <c r="F4" s="184"/>
      <c r="G4" s="185" t="s">
        <v>289</v>
      </c>
      <c r="H4" s="185"/>
      <c r="I4" s="186"/>
      <c r="J4" s="185" t="s">
        <v>290</v>
      </c>
      <c r="K4" s="185"/>
      <c r="L4" s="187"/>
    </row>
    <row r="5" spans="2:12" ht="15" customHeight="1">
      <c r="B5" s="188"/>
      <c r="C5" s="189"/>
      <c r="D5" s="92" t="s">
        <v>63</v>
      </c>
      <c r="E5" s="92" t="s">
        <v>64</v>
      </c>
      <c r="F5" s="92" t="s">
        <v>65</v>
      </c>
      <c r="G5" s="92" t="s">
        <v>63</v>
      </c>
      <c r="H5" s="92" t="s">
        <v>64</v>
      </c>
      <c r="I5" s="92" t="s">
        <v>65</v>
      </c>
      <c r="J5" s="92" t="s">
        <v>63</v>
      </c>
      <c r="K5" s="92" t="s">
        <v>64</v>
      </c>
      <c r="L5" s="190" t="s">
        <v>65</v>
      </c>
    </row>
    <row r="6" spans="2:12" ht="15" customHeight="1">
      <c r="B6" s="777" t="s">
        <v>278</v>
      </c>
      <c r="C6" s="778"/>
      <c r="D6" s="191">
        <v>19557</v>
      </c>
      <c r="E6" s="191">
        <f>SUM(E16:E65)</f>
        <v>20543</v>
      </c>
      <c r="F6" s="191">
        <f>SUM(F16:F65)</f>
        <v>19621</v>
      </c>
      <c r="G6" s="191">
        <v>19557</v>
      </c>
      <c r="H6" s="191">
        <f>SUM(H16:H65)</f>
        <v>20543</v>
      </c>
      <c r="I6" s="191">
        <f>SUM(I16:I65)</f>
        <v>19621</v>
      </c>
      <c r="J6" s="192" t="s">
        <v>283</v>
      </c>
      <c r="K6" s="193" t="s">
        <v>283</v>
      </c>
      <c r="L6" s="194" t="s">
        <v>283</v>
      </c>
    </row>
    <row r="7" spans="2:12" ht="6" customHeight="1">
      <c r="B7" s="156"/>
      <c r="C7" s="157"/>
      <c r="D7" s="195"/>
      <c r="E7" s="195"/>
      <c r="F7" s="195"/>
      <c r="G7" s="195"/>
      <c r="H7" s="195"/>
      <c r="I7" s="195"/>
      <c r="J7" s="195"/>
      <c r="K7" s="196"/>
      <c r="L7" s="197"/>
    </row>
    <row r="8" spans="2:12" ht="15" customHeight="1">
      <c r="B8" s="805" t="s">
        <v>279</v>
      </c>
      <c r="C8" s="806"/>
      <c r="D8" s="191">
        <v>14992</v>
      </c>
      <c r="E8" s="191">
        <f>SUM(E16:E30)</f>
        <v>15437</v>
      </c>
      <c r="F8" s="191">
        <f>SUM(F16:F30)</f>
        <v>14859</v>
      </c>
      <c r="G8" s="191">
        <v>14221</v>
      </c>
      <c r="H8" s="191">
        <f>SUM(H16:H30)</f>
        <v>14968</v>
      </c>
      <c r="I8" s="191">
        <f>SUM(I16:I30)</f>
        <v>14274</v>
      </c>
      <c r="J8" s="198">
        <f aca="true" t="shared" si="0" ref="J8:L9">D8-G8</f>
        <v>771</v>
      </c>
      <c r="K8" s="199">
        <f t="shared" si="0"/>
        <v>469</v>
      </c>
      <c r="L8" s="200">
        <f t="shared" si="0"/>
        <v>585</v>
      </c>
    </row>
    <row r="9" spans="2:12" ht="15" customHeight="1">
      <c r="B9" s="805" t="s">
        <v>280</v>
      </c>
      <c r="C9" s="806"/>
      <c r="D9" s="191">
        <v>4565</v>
      </c>
      <c r="E9" s="191">
        <f>SUM(E32:E65)</f>
        <v>5106</v>
      </c>
      <c r="F9" s="191">
        <f>SUM(F32:F65)</f>
        <v>4762</v>
      </c>
      <c r="G9" s="191">
        <v>5336</v>
      </c>
      <c r="H9" s="191">
        <f>SUM(H32:H65)</f>
        <v>5575</v>
      </c>
      <c r="I9" s="191">
        <f>SUM(I32:I65)</f>
        <v>5347</v>
      </c>
      <c r="J9" s="198">
        <f t="shared" si="0"/>
        <v>-771</v>
      </c>
      <c r="K9" s="199">
        <f t="shared" si="0"/>
        <v>-469</v>
      </c>
      <c r="L9" s="200">
        <f t="shared" si="0"/>
        <v>-585</v>
      </c>
    </row>
    <row r="10" spans="2:12" ht="6" customHeight="1">
      <c r="B10" s="164"/>
      <c r="C10" s="165"/>
      <c r="D10" s="191"/>
      <c r="E10" s="191"/>
      <c r="F10" s="191"/>
      <c r="G10" s="191"/>
      <c r="H10" s="191"/>
      <c r="I10" s="191"/>
      <c r="J10" s="198"/>
      <c r="K10" s="199"/>
      <c r="L10" s="200"/>
    </row>
    <row r="11" spans="2:12" ht="13.5" customHeight="1">
      <c r="B11" s="805" t="s">
        <v>281</v>
      </c>
      <c r="C11" s="806"/>
      <c r="D11" s="191">
        <v>9863</v>
      </c>
      <c r="E11" s="191">
        <f>+E16+E22+E23+E24+E27+E28+E29+E32+E33+E34+E35+E36+E37+E38</f>
        <v>10463</v>
      </c>
      <c r="F11" s="191">
        <f>+F16+F22+F23+F24+F27+F28+F29+F32+F33+F34+F35+F36+F37+F38</f>
        <v>9911</v>
      </c>
      <c r="G11" s="191">
        <v>9734</v>
      </c>
      <c r="H11" s="191">
        <f>+H16+H22+H23+H24+H27+H28+H29+H32+H33+H34+H35+H36+H37+H38</f>
        <v>10203</v>
      </c>
      <c r="I11" s="191">
        <f>+I16+I22+I23+I24+I27+I28+I29+I32+I33+I34+I35+I36+I37+I38</f>
        <v>9585</v>
      </c>
      <c r="J11" s="198">
        <f aca="true" t="shared" si="1" ref="J11:L14">D11-G11</f>
        <v>129</v>
      </c>
      <c r="K11" s="199">
        <f t="shared" si="1"/>
        <v>260</v>
      </c>
      <c r="L11" s="200">
        <f t="shared" si="1"/>
        <v>326</v>
      </c>
    </row>
    <row r="12" spans="2:12" ht="13.5" customHeight="1">
      <c r="B12" s="805" t="s">
        <v>282</v>
      </c>
      <c r="C12" s="806"/>
      <c r="D12" s="191">
        <v>1412</v>
      </c>
      <c r="E12" s="191">
        <f>+E21+E40+E41+E42+E43+E44+E45+E46</f>
        <v>1507</v>
      </c>
      <c r="F12" s="191">
        <f>+F21+F40+F41+F42+F43+F44+F45+F46</f>
        <v>1497</v>
      </c>
      <c r="G12" s="191">
        <v>1720</v>
      </c>
      <c r="H12" s="191">
        <f>+H21+H40+H41+H42+H43+H44+H45+H46</f>
        <v>1706</v>
      </c>
      <c r="I12" s="191">
        <f>+I21+I40+I41+I42+I43+I44+I45+I46</f>
        <v>1756</v>
      </c>
      <c r="J12" s="198">
        <f t="shared" si="1"/>
        <v>-308</v>
      </c>
      <c r="K12" s="199">
        <f t="shared" si="1"/>
        <v>-199</v>
      </c>
      <c r="L12" s="200">
        <f t="shared" si="1"/>
        <v>-259</v>
      </c>
    </row>
    <row r="13" spans="2:12" ht="13.5" customHeight="1">
      <c r="B13" s="805" t="s">
        <v>284</v>
      </c>
      <c r="C13" s="806"/>
      <c r="D13" s="191">
        <v>3504</v>
      </c>
      <c r="E13" s="191">
        <f>+E17+E26+E30+E48+E49+E50+E51+E52</f>
        <v>3587</v>
      </c>
      <c r="F13" s="191">
        <f>+F17+F26+F30+F48+F49+F50+F51+F52</f>
        <v>3610</v>
      </c>
      <c r="G13" s="191">
        <v>3538</v>
      </c>
      <c r="H13" s="191">
        <f>+H17+H26+H30+H48+H49+H50+H51+H52</f>
        <v>3608</v>
      </c>
      <c r="I13" s="191">
        <f>+I17+I26+I30+I48+I49+I50+I51+I52</f>
        <v>3592</v>
      </c>
      <c r="J13" s="198">
        <f t="shared" si="1"/>
        <v>-34</v>
      </c>
      <c r="K13" s="199">
        <f t="shared" si="1"/>
        <v>-21</v>
      </c>
      <c r="L13" s="200">
        <f t="shared" si="1"/>
        <v>18</v>
      </c>
    </row>
    <row r="14" spans="2:12" ht="13.5" customHeight="1">
      <c r="B14" s="805" t="s">
        <v>285</v>
      </c>
      <c r="C14" s="806"/>
      <c r="D14" s="191">
        <v>4778</v>
      </c>
      <c r="E14" s="191">
        <f>+E18+E19+E54+E55+E56+E57+E58+E59+E60+E61+E62+E63+E64+E65</f>
        <v>4986</v>
      </c>
      <c r="F14" s="191">
        <f>+F18+F19+F54+F55+F56+F57+F58+F59+F60+F61+F62+F63+F64+F65</f>
        <v>4603</v>
      </c>
      <c r="G14" s="191">
        <v>4565</v>
      </c>
      <c r="H14" s="191">
        <f>+H18+H19+H54+H55+H56+H57+H58+H59+H60+H61+H62+H63+H64+H65</f>
        <v>5026</v>
      </c>
      <c r="I14" s="191">
        <f>+I18+I19+I54+I55+I56+I57+I58+I59+I60+I61+I62+I63+I64+I65</f>
        <v>4688</v>
      </c>
      <c r="J14" s="198">
        <f t="shared" si="1"/>
        <v>213</v>
      </c>
      <c r="K14" s="199">
        <f t="shared" si="1"/>
        <v>-40</v>
      </c>
      <c r="L14" s="200">
        <f t="shared" si="1"/>
        <v>-85</v>
      </c>
    </row>
    <row r="15" spans="2:12" ht="6" customHeight="1">
      <c r="B15" s="168"/>
      <c r="C15" s="100"/>
      <c r="D15" s="104"/>
      <c r="E15" s="104"/>
      <c r="F15" s="104"/>
      <c r="G15" s="104"/>
      <c r="H15" s="104"/>
      <c r="I15" s="104"/>
      <c r="J15" s="201"/>
      <c r="K15" s="202"/>
      <c r="L15" s="203"/>
    </row>
    <row r="16" spans="2:13" ht="13.5" customHeight="1">
      <c r="B16" s="168"/>
      <c r="C16" s="106" t="s">
        <v>73</v>
      </c>
      <c r="D16" s="204">
        <v>3981</v>
      </c>
      <c r="E16" s="204">
        <v>4327</v>
      </c>
      <c r="F16" s="205">
        <v>3795</v>
      </c>
      <c r="G16" s="204">
        <v>4098</v>
      </c>
      <c r="H16" s="204">
        <v>4320</v>
      </c>
      <c r="I16" s="205">
        <v>4053</v>
      </c>
      <c r="J16" s="206">
        <f aca="true" t="shared" si="2" ref="J16:L19">D16-G16</f>
        <v>-117</v>
      </c>
      <c r="K16" s="207">
        <f t="shared" si="2"/>
        <v>7</v>
      </c>
      <c r="L16" s="208">
        <f t="shared" si="2"/>
        <v>-258</v>
      </c>
      <c r="M16" s="209"/>
    </row>
    <row r="17" spans="2:13" ht="13.5" customHeight="1">
      <c r="B17" s="168"/>
      <c r="C17" s="106" t="s">
        <v>74</v>
      </c>
      <c r="D17" s="204">
        <v>1379</v>
      </c>
      <c r="E17" s="204">
        <v>1405</v>
      </c>
      <c r="F17" s="205">
        <v>1428</v>
      </c>
      <c r="G17" s="204">
        <v>1196</v>
      </c>
      <c r="H17" s="204">
        <v>1323</v>
      </c>
      <c r="I17" s="205">
        <v>1195</v>
      </c>
      <c r="J17" s="206">
        <f t="shared" si="2"/>
        <v>183</v>
      </c>
      <c r="K17" s="207">
        <f t="shared" si="2"/>
        <v>82</v>
      </c>
      <c r="L17" s="208">
        <f t="shared" si="2"/>
        <v>233</v>
      </c>
      <c r="M17" s="209"/>
    </row>
    <row r="18" spans="2:12" ht="13.5" customHeight="1">
      <c r="B18" s="168"/>
      <c r="C18" s="106" t="s">
        <v>75</v>
      </c>
      <c r="D18" s="204">
        <v>1675</v>
      </c>
      <c r="E18" s="204">
        <v>1703</v>
      </c>
      <c r="F18" s="205">
        <v>1627</v>
      </c>
      <c r="G18" s="204">
        <v>1405</v>
      </c>
      <c r="H18" s="204">
        <v>1533</v>
      </c>
      <c r="I18" s="205">
        <v>1366</v>
      </c>
      <c r="J18" s="206">
        <f t="shared" si="2"/>
        <v>270</v>
      </c>
      <c r="K18" s="207">
        <f t="shared" si="2"/>
        <v>170</v>
      </c>
      <c r="L18" s="208">
        <f t="shared" si="2"/>
        <v>261</v>
      </c>
    </row>
    <row r="19" spans="2:12" ht="13.5" customHeight="1">
      <c r="B19" s="168"/>
      <c r="C19" s="106" t="s">
        <v>76</v>
      </c>
      <c r="D19" s="204">
        <v>1512</v>
      </c>
      <c r="E19" s="204">
        <v>1427</v>
      </c>
      <c r="F19" s="205">
        <v>1405</v>
      </c>
      <c r="G19" s="204">
        <v>1213</v>
      </c>
      <c r="H19" s="204">
        <v>1437</v>
      </c>
      <c r="I19" s="205">
        <v>1387</v>
      </c>
      <c r="J19" s="206">
        <f t="shared" si="2"/>
        <v>299</v>
      </c>
      <c r="K19" s="207">
        <f t="shared" si="2"/>
        <v>-10</v>
      </c>
      <c r="L19" s="208">
        <f t="shared" si="2"/>
        <v>18</v>
      </c>
    </row>
    <row r="20" spans="2:12" ht="6" customHeight="1">
      <c r="B20" s="168"/>
      <c r="C20" s="106"/>
      <c r="D20" s="204"/>
      <c r="E20" s="204"/>
      <c r="F20" s="205"/>
      <c r="G20" s="204"/>
      <c r="H20" s="204"/>
      <c r="I20" s="205"/>
      <c r="J20" s="206"/>
      <c r="K20" s="207"/>
      <c r="L20" s="208"/>
    </row>
    <row r="21" spans="2:12" ht="13.5" customHeight="1">
      <c r="B21" s="168"/>
      <c r="C21" s="106" t="s">
        <v>77</v>
      </c>
      <c r="D21" s="204">
        <v>871</v>
      </c>
      <c r="E21" s="204">
        <v>943</v>
      </c>
      <c r="F21" s="205">
        <v>923</v>
      </c>
      <c r="G21" s="204">
        <v>906</v>
      </c>
      <c r="H21" s="204">
        <v>841</v>
      </c>
      <c r="I21" s="205">
        <v>910</v>
      </c>
      <c r="J21" s="206">
        <f aca="true" t="shared" si="3" ref="J21:L24">D21-G21</f>
        <v>-35</v>
      </c>
      <c r="K21" s="207">
        <f t="shared" si="3"/>
        <v>102</v>
      </c>
      <c r="L21" s="208">
        <f t="shared" si="3"/>
        <v>13</v>
      </c>
    </row>
    <row r="22" spans="2:12" ht="13.5" customHeight="1">
      <c r="B22" s="168"/>
      <c r="C22" s="106" t="s">
        <v>78</v>
      </c>
      <c r="D22" s="204">
        <v>792</v>
      </c>
      <c r="E22" s="204">
        <v>800</v>
      </c>
      <c r="F22" s="205">
        <v>827</v>
      </c>
      <c r="G22" s="204">
        <v>689</v>
      </c>
      <c r="H22" s="204">
        <v>689</v>
      </c>
      <c r="I22" s="205">
        <v>647</v>
      </c>
      <c r="J22" s="206">
        <f t="shared" si="3"/>
        <v>103</v>
      </c>
      <c r="K22" s="207">
        <f t="shared" si="3"/>
        <v>111</v>
      </c>
      <c r="L22" s="208">
        <f t="shared" si="3"/>
        <v>180</v>
      </c>
    </row>
    <row r="23" spans="2:12" ht="13.5" customHeight="1">
      <c r="B23" s="168"/>
      <c r="C23" s="106" t="s">
        <v>79</v>
      </c>
      <c r="D23" s="204">
        <v>579</v>
      </c>
      <c r="E23" s="204">
        <v>571</v>
      </c>
      <c r="F23" s="205">
        <v>557</v>
      </c>
      <c r="G23" s="204">
        <v>668</v>
      </c>
      <c r="H23" s="204">
        <v>664</v>
      </c>
      <c r="I23" s="205">
        <v>611</v>
      </c>
      <c r="J23" s="206">
        <f t="shared" si="3"/>
        <v>-89</v>
      </c>
      <c r="K23" s="207">
        <f t="shared" si="3"/>
        <v>-93</v>
      </c>
      <c r="L23" s="208">
        <f t="shared" si="3"/>
        <v>-54</v>
      </c>
    </row>
    <row r="24" spans="2:12" ht="13.5" customHeight="1">
      <c r="B24" s="168"/>
      <c r="C24" s="106" t="s">
        <v>80</v>
      </c>
      <c r="D24" s="204">
        <v>436</v>
      </c>
      <c r="E24" s="204">
        <v>365</v>
      </c>
      <c r="F24" s="205">
        <v>461</v>
      </c>
      <c r="G24" s="204">
        <v>488</v>
      </c>
      <c r="H24" s="204">
        <v>487</v>
      </c>
      <c r="I24" s="205">
        <v>465</v>
      </c>
      <c r="J24" s="206">
        <f t="shared" si="3"/>
        <v>-52</v>
      </c>
      <c r="K24" s="207">
        <f t="shared" si="3"/>
        <v>-122</v>
      </c>
      <c r="L24" s="208">
        <f t="shared" si="3"/>
        <v>-4</v>
      </c>
    </row>
    <row r="25" spans="2:12" ht="6" customHeight="1">
      <c r="B25" s="168"/>
      <c r="C25" s="106"/>
      <c r="D25" s="204"/>
      <c r="E25" s="204"/>
      <c r="F25" s="205"/>
      <c r="G25" s="204"/>
      <c r="H25" s="204"/>
      <c r="I25" s="205"/>
      <c r="J25" s="206"/>
      <c r="K25" s="207"/>
      <c r="L25" s="208"/>
    </row>
    <row r="26" spans="2:12" ht="13.5" customHeight="1">
      <c r="B26" s="168"/>
      <c r="C26" s="106" t="s">
        <v>81</v>
      </c>
      <c r="D26" s="204">
        <v>500</v>
      </c>
      <c r="E26" s="204">
        <v>473</v>
      </c>
      <c r="F26" s="205">
        <v>482</v>
      </c>
      <c r="G26" s="204">
        <v>586</v>
      </c>
      <c r="H26" s="204">
        <v>516</v>
      </c>
      <c r="I26" s="205">
        <v>579</v>
      </c>
      <c r="J26" s="206">
        <f aca="true" t="shared" si="4" ref="J26:L30">D26-G26</f>
        <v>-86</v>
      </c>
      <c r="K26" s="207">
        <f t="shared" si="4"/>
        <v>-43</v>
      </c>
      <c r="L26" s="208">
        <f t="shared" si="4"/>
        <v>-97</v>
      </c>
    </row>
    <row r="27" spans="2:12" ht="13.5" customHeight="1">
      <c r="B27" s="168"/>
      <c r="C27" s="106" t="s">
        <v>82</v>
      </c>
      <c r="D27" s="204">
        <v>1487</v>
      </c>
      <c r="E27" s="204">
        <v>1664</v>
      </c>
      <c r="F27" s="205">
        <v>1689</v>
      </c>
      <c r="G27" s="204">
        <v>1190</v>
      </c>
      <c r="H27" s="204">
        <v>1341</v>
      </c>
      <c r="I27" s="205">
        <v>1276</v>
      </c>
      <c r="J27" s="206">
        <f t="shared" si="4"/>
        <v>297</v>
      </c>
      <c r="K27" s="207">
        <f t="shared" si="4"/>
        <v>323</v>
      </c>
      <c r="L27" s="208">
        <f t="shared" si="4"/>
        <v>413</v>
      </c>
    </row>
    <row r="28" spans="2:12" ht="13.5" customHeight="1">
      <c r="B28" s="168"/>
      <c r="C28" s="106" t="s">
        <v>83</v>
      </c>
      <c r="D28" s="204">
        <v>909</v>
      </c>
      <c r="E28" s="204">
        <v>926</v>
      </c>
      <c r="F28" s="205">
        <v>905</v>
      </c>
      <c r="G28" s="204">
        <v>857</v>
      </c>
      <c r="H28" s="204">
        <v>882</v>
      </c>
      <c r="I28" s="205">
        <v>809</v>
      </c>
      <c r="J28" s="206">
        <f t="shared" si="4"/>
        <v>52</v>
      </c>
      <c r="K28" s="207">
        <f t="shared" si="4"/>
        <v>44</v>
      </c>
      <c r="L28" s="208">
        <f t="shared" si="4"/>
        <v>96</v>
      </c>
    </row>
    <row r="29" spans="2:12" ht="13.5" customHeight="1">
      <c r="B29" s="168"/>
      <c r="C29" s="106" t="s">
        <v>84</v>
      </c>
      <c r="D29" s="204">
        <v>237</v>
      </c>
      <c r="E29" s="204">
        <v>234</v>
      </c>
      <c r="F29" s="205">
        <v>221</v>
      </c>
      <c r="G29" s="204">
        <v>332</v>
      </c>
      <c r="H29" s="204">
        <v>312</v>
      </c>
      <c r="I29" s="205">
        <v>369</v>
      </c>
      <c r="J29" s="206">
        <f t="shared" si="4"/>
        <v>-95</v>
      </c>
      <c r="K29" s="207">
        <f t="shared" si="4"/>
        <v>-78</v>
      </c>
      <c r="L29" s="208">
        <f t="shared" si="4"/>
        <v>-148</v>
      </c>
    </row>
    <row r="30" spans="2:12" ht="13.5" customHeight="1">
      <c r="B30" s="168"/>
      <c r="C30" s="106" t="s">
        <v>85</v>
      </c>
      <c r="D30" s="204">
        <v>634</v>
      </c>
      <c r="E30" s="204">
        <v>599</v>
      </c>
      <c r="F30" s="205">
        <v>539</v>
      </c>
      <c r="G30" s="204">
        <v>593</v>
      </c>
      <c r="H30" s="204">
        <v>623</v>
      </c>
      <c r="I30" s="205">
        <v>607</v>
      </c>
      <c r="J30" s="206">
        <f t="shared" si="4"/>
        <v>41</v>
      </c>
      <c r="K30" s="207">
        <f t="shared" si="4"/>
        <v>-24</v>
      </c>
      <c r="L30" s="208">
        <f t="shared" si="4"/>
        <v>-68</v>
      </c>
    </row>
    <row r="31" spans="2:12" ht="6" customHeight="1">
      <c r="B31" s="168"/>
      <c r="C31" s="106"/>
      <c r="D31" s="204"/>
      <c r="E31" s="204"/>
      <c r="F31" s="205"/>
      <c r="G31" s="204"/>
      <c r="H31" s="204"/>
      <c r="I31" s="205"/>
      <c r="J31" s="206"/>
      <c r="K31" s="207"/>
      <c r="L31" s="208"/>
    </row>
    <row r="32" spans="2:12" ht="13.5" customHeight="1">
      <c r="B32" s="168"/>
      <c r="C32" s="106" t="s">
        <v>86</v>
      </c>
      <c r="D32" s="204">
        <v>415</v>
      </c>
      <c r="E32" s="204">
        <v>395</v>
      </c>
      <c r="F32" s="205">
        <v>326</v>
      </c>
      <c r="G32" s="204">
        <v>281</v>
      </c>
      <c r="H32" s="204">
        <v>346</v>
      </c>
      <c r="I32" s="205">
        <v>210</v>
      </c>
      <c r="J32" s="206">
        <f aca="true" t="shared" si="5" ref="J32:L38">D32-G32</f>
        <v>134</v>
      </c>
      <c r="K32" s="207">
        <f t="shared" si="5"/>
        <v>49</v>
      </c>
      <c r="L32" s="208">
        <f t="shared" si="5"/>
        <v>116</v>
      </c>
    </row>
    <row r="33" spans="2:12" ht="13.5" customHeight="1">
      <c r="B33" s="168"/>
      <c r="C33" s="106" t="s">
        <v>87</v>
      </c>
      <c r="D33" s="204">
        <v>247</v>
      </c>
      <c r="E33" s="204">
        <v>395</v>
      </c>
      <c r="F33" s="205">
        <v>257</v>
      </c>
      <c r="G33" s="204">
        <v>191</v>
      </c>
      <c r="H33" s="204">
        <v>191</v>
      </c>
      <c r="I33" s="205">
        <v>168</v>
      </c>
      <c r="J33" s="206">
        <f t="shared" si="5"/>
        <v>56</v>
      </c>
      <c r="K33" s="207">
        <f t="shared" si="5"/>
        <v>204</v>
      </c>
      <c r="L33" s="208">
        <f t="shared" si="5"/>
        <v>89</v>
      </c>
    </row>
    <row r="34" spans="2:12" ht="13.5" customHeight="1">
      <c r="B34" s="168"/>
      <c r="C34" s="106" t="s">
        <v>88</v>
      </c>
      <c r="D34" s="204">
        <v>333</v>
      </c>
      <c r="E34" s="204">
        <v>364</v>
      </c>
      <c r="F34" s="205">
        <v>354</v>
      </c>
      <c r="G34" s="204">
        <v>348</v>
      </c>
      <c r="H34" s="204">
        <v>319</v>
      </c>
      <c r="I34" s="205">
        <v>350</v>
      </c>
      <c r="J34" s="206">
        <f t="shared" si="5"/>
        <v>-15</v>
      </c>
      <c r="K34" s="207">
        <f t="shared" si="5"/>
        <v>45</v>
      </c>
      <c r="L34" s="208">
        <f t="shared" si="5"/>
        <v>4</v>
      </c>
    </row>
    <row r="35" spans="2:12" ht="13.5" customHeight="1">
      <c r="B35" s="168"/>
      <c r="C35" s="106" t="s">
        <v>89</v>
      </c>
      <c r="D35" s="204">
        <v>86</v>
      </c>
      <c r="E35" s="204">
        <v>77</v>
      </c>
      <c r="F35" s="205">
        <v>67</v>
      </c>
      <c r="G35" s="204">
        <v>125</v>
      </c>
      <c r="H35" s="204">
        <v>149</v>
      </c>
      <c r="I35" s="205">
        <v>159</v>
      </c>
      <c r="J35" s="206">
        <f t="shared" si="5"/>
        <v>-39</v>
      </c>
      <c r="K35" s="207">
        <f t="shared" si="5"/>
        <v>-72</v>
      </c>
      <c r="L35" s="208">
        <f t="shared" si="5"/>
        <v>-92</v>
      </c>
    </row>
    <row r="36" spans="2:12" ht="13.5" customHeight="1">
      <c r="B36" s="168"/>
      <c r="C36" s="106" t="s">
        <v>90</v>
      </c>
      <c r="D36" s="204">
        <v>101</v>
      </c>
      <c r="E36" s="204">
        <v>107</v>
      </c>
      <c r="F36" s="205">
        <v>109</v>
      </c>
      <c r="G36" s="204">
        <v>134</v>
      </c>
      <c r="H36" s="204">
        <v>140</v>
      </c>
      <c r="I36" s="205">
        <v>148</v>
      </c>
      <c r="J36" s="206">
        <f t="shared" si="5"/>
        <v>-33</v>
      </c>
      <c r="K36" s="207">
        <f t="shared" si="5"/>
        <v>-33</v>
      </c>
      <c r="L36" s="208">
        <f t="shared" si="5"/>
        <v>-39</v>
      </c>
    </row>
    <row r="37" spans="2:12" ht="13.5" customHeight="1">
      <c r="B37" s="168"/>
      <c r="C37" s="106" t="s">
        <v>91</v>
      </c>
      <c r="D37" s="204">
        <v>154</v>
      </c>
      <c r="E37" s="204">
        <v>146</v>
      </c>
      <c r="F37" s="205">
        <v>214</v>
      </c>
      <c r="G37" s="204">
        <v>193</v>
      </c>
      <c r="H37" s="204">
        <v>174</v>
      </c>
      <c r="I37" s="205">
        <v>159</v>
      </c>
      <c r="J37" s="206">
        <f t="shared" si="5"/>
        <v>-39</v>
      </c>
      <c r="K37" s="207">
        <f t="shared" si="5"/>
        <v>-28</v>
      </c>
      <c r="L37" s="208">
        <f t="shared" si="5"/>
        <v>55</v>
      </c>
    </row>
    <row r="38" spans="2:12" ht="13.5" customHeight="1">
      <c r="B38" s="168"/>
      <c r="C38" s="106" t="s">
        <v>92</v>
      </c>
      <c r="D38" s="204">
        <v>106</v>
      </c>
      <c r="E38" s="204">
        <v>92</v>
      </c>
      <c r="F38" s="205">
        <v>129</v>
      </c>
      <c r="G38" s="204">
        <v>140</v>
      </c>
      <c r="H38" s="204">
        <v>189</v>
      </c>
      <c r="I38" s="205">
        <v>161</v>
      </c>
      <c r="J38" s="206">
        <f t="shared" si="5"/>
        <v>-34</v>
      </c>
      <c r="K38" s="207">
        <f t="shared" si="5"/>
        <v>-97</v>
      </c>
      <c r="L38" s="208">
        <f t="shared" si="5"/>
        <v>-32</v>
      </c>
    </row>
    <row r="39" spans="2:12" ht="6" customHeight="1">
      <c r="B39" s="168"/>
      <c r="C39" s="106"/>
      <c r="D39" s="204"/>
      <c r="E39" s="204"/>
      <c r="F39" s="205"/>
      <c r="G39" s="204"/>
      <c r="H39" s="204"/>
      <c r="I39" s="205"/>
      <c r="J39" s="206"/>
      <c r="K39" s="207"/>
      <c r="L39" s="208"/>
    </row>
    <row r="40" spans="2:12" ht="13.5" customHeight="1">
      <c r="B40" s="168"/>
      <c r="C40" s="106" t="s">
        <v>93</v>
      </c>
      <c r="D40" s="204">
        <v>74</v>
      </c>
      <c r="E40" s="204">
        <v>64</v>
      </c>
      <c r="F40" s="205">
        <v>71</v>
      </c>
      <c r="G40" s="204">
        <v>91</v>
      </c>
      <c r="H40" s="204">
        <v>109</v>
      </c>
      <c r="I40" s="205">
        <v>93</v>
      </c>
      <c r="J40" s="206">
        <f aca="true" t="shared" si="6" ref="J40:L46">D40-G40</f>
        <v>-17</v>
      </c>
      <c r="K40" s="207">
        <f t="shared" si="6"/>
        <v>-45</v>
      </c>
      <c r="L40" s="208">
        <f t="shared" si="6"/>
        <v>-22</v>
      </c>
    </row>
    <row r="41" spans="2:12" ht="13.5" customHeight="1">
      <c r="B41" s="168"/>
      <c r="C41" s="106" t="s">
        <v>94</v>
      </c>
      <c r="D41" s="204">
        <v>109</v>
      </c>
      <c r="E41" s="204">
        <v>95</v>
      </c>
      <c r="F41" s="205">
        <v>84</v>
      </c>
      <c r="G41" s="204">
        <v>162</v>
      </c>
      <c r="H41" s="204">
        <v>144</v>
      </c>
      <c r="I41" s="205">
        <v>134</v>
      </c>
      <c r="J41" s="206">
        <f t="shared" si="6"/>
        <v>-53</v>
      </c>
      <c r="K41" s="207">
        <f t="shared" si="6"/>
        <v>-49</v>
      </c>
      <c r="L41" s="208">
        <f t="shared" si="6"/>
        <v>-50</v>
      </c>
    </row>
    <row r="42" spans="2:12" ht="13.5" customHeight="1">
      <c r="B42" s="168"/>
      <c r="C42" s="106" t="s">
        <v>95</v>
      </c>
      <c r="D42" s="204">
        <v>66</v>
      </c>
      <c r="E42" s="204">
        <v>83</v>
      </c>
      <c r="F42" s="205">
        <v>67</v>
      </c>
      <c r="G42" s="204">
        <v>105</v>
      </c>
      <c r="H42" s="204">
        <v>113</v>
      </c>
      <c r="I42" s="205">
        <v>101</v>
      </c>
      <c r="J42" s="206">
        <f t="shared" si="6"/>
        <v>-39</v>
      </c>
      <c r="K42" s="207">
        <f t="shared" si="6"/>
        <v>-30</v>
      </c>
      <c r="L42" s="208">
        <f t="shared" si="6"/>
        <v>-34</v>
      </c>
    </row>
    <row r="43" spans="2:12" ht="13.5" customHeight="1">
      <c r="B43" s="168"/>
      <c r="C43" s="106" t="s">
        <v>96</v>
      </c>
      <c r="D43" s="204">
        <v>103</v>
      </c>
      <c r="E43" s="204">
        <v>90</v>
      </c>
      <c r="F43" s="205">
        <v>117</v>
      </c>
      <c r="G43" s="204">
        <v>200</v>
      </c>
      <c r="H43" s="204">
        <v>200</v>
      </c>
      <c r="I43" s="205">
        <v>218</v>
      </c>
      <c r="J43" s="206">
        <f t="shared" si="6"/>
        <v>-97</v>
      </c>
      <c r="K43" s="207">
        <f t="shared" si="6"/>
        <v>-110</v>
      </c>
      <c r="L43" s="208">
        <f t="shared" si="6"/>
        <v>-101</v>
      </c>
    </row>
    <row r="44" spans="2:12" ht="13.5" customHeight="1">
      <c r="B44" s="168"/>
      <c r="C44" s="106" t="s">
        <v>97</v>
      </c>
      <c r="D44" s="204">
        <v>49</v>
      </c>
      <c r="E44" s="204">
        <v>60</v>
      </c>
      <c r="F44" s="205">
        <v>70</v>
      </c>
      <c r="G44" s="204">
        <v>87</v>
      </c>
      <c r="H44" s="204">
        <v>81</v>
      </c>
      <c r="I44" s="205">
        <v>101</v>
      </c>
      <c r="J44" s="206">
        <f t="shared" si="6"/>
        <v>-38</v>
      </c>
      <c r="K44" s="207">
        <f t="shared" si="6"/>
        <v>-21</v>
      </c>
      <c r="L44" s="208">
        <f t="shared" si="6"/>
        <v>-31</v>
      </c>
    </row>
    <row r="45" spans="2:12" ht="13.5" customHeight="1">
      <c r="B45" s="168"/>
      <c r="C45" s="106" t="s">
        <v>98</v>
      </c>
      <c r="D45" s="204">
        <v>84</v>
      </c>
      <c r="E45" s="204">
        <v>85</v>
      </c>
      <c r="F45" s="205">
        <v>58</v>
      </c>
      <c r="G45" s="204">
        <v>74</v>
      </c>
      <c r="H45" s="204">
        <v>107</v>
      </c>
      <c r="I45" s="205">
        <v>71</v>
      </c>
      <c r="J45" s="206">
        <f t="shared" si="6"/>
        <v>10</v>
      </c>
      <c r="K45" s="207">
        <f t="shared" si="6"/>
        <v>-22</v>
      </c>
      <c r="L45" s="208">
        <f t="shared" si="6"/>
        <v>-13</v>
      </c>
    </row>
    <row r="46" spans="2:12" ht="13.5" customHeight="1">
      <c r="B46" s="168"/>
      <c r="C46" s="106" t="s">
        <v>99</v>
      </c>
      <c r="D46" s="204">
        <v>56</v>
      </c>
      <c r="E46" s="204">
        <v>87</v>
      </c>
      <c r="F46" s="205">
        <v>107</v>
      </c>
      <c r="G46" s="204">
        <v>95</v>
      </c>
      <c r="H46" s="204">
        <v>111</v>
      </c>
      <c r="I46" s="205">
        <v>128</v>
      </c>
      <c r="J46" s="206">
        <f t="shared" si="6"/>
        <v>-39</v>
      </c>
      <c r="K46" s="207">
        <f t="shared" si="6"/>
        <v>-24</v>
      </c>
      <c r="L46" s="208">
        <f t="shared" si="6"/>
        <v>-21</v>
      </c>
    </row>
    <row r="47" spans="2:12" ht="6" customHeight="1">
      <c r="B47" s="168"/>
      <c r="C47" s="106"/>
      <c r="D47" s="204"/>
      <c r="E47" s="204"/>
      <c r="F47" s="205"/>
      <c r="G47" s="204"/>
      <c r="H47" s="204"/>
      <c r="I47" s="205"/>
      <c r="J47" s="206"/>
      <c r="K47" s="207"/>
      <c r="L47" s="208"/>
    </row>
    <row r="48" spans="2:12" ht="13.5" customHeight="1">
      <c r="B48" s="168"/>
      <c r="C48" s="106" t="s">
        <v>100</v>
      </c>
      <c r="D48" s="204">
        <v>364</v>
      </c>
      <c r="E48" s="204">
        <v>495</v>
      </c>
      <c r="F48" s="205">
        <v>467</v>
      </c>
      <c r="G48" s="204">
        <v>390</v>
      </c>
      <c r="H48" s="204">
        <v>369</v>
      </c>
      <c r="I48" s="205">
        <v>380</v>
      </c>
      <c r="J48" s="206">
        <f aca="true" t="shared" si="7" ref="J48:L52">D48-G48</f>
        <v>-26</v>
      </c>
      <c r="K48" s="207">
        <f t="shared" si="7"/>
        <v>126</v>
      </c>
      <c r="L48" s="208">
        <f t="shared" si="7"/>
        <v>87</v>
      </c>
    </row>
    <row r="49" spans="2:12" ht="13.5" customHeight="1">
      <c r="B49" s="168"/>
      <c r="C49" s="106" t="s">
        <v>101</v>
      </c>
      <c r="D49" s="204">
        <v>197</v>
      </c>
      <c r="E49" s="204">
        <v>194</v>
      </c>
      <c r="F49" s="205">
        <v>257</v>
      </c>
      <c r="G49" s="204">
        <v>290</v>
      </c>
      <c r="H49" s="204">
        <v>298</v>
      </c>
      <c r="I49" s="205">
        <v>355</v>
      </c>
      <c r="J49" s="206">
        <f t="shared" si="7"/>
        <v>-93</v>
      </c>
      <c r="K49" s="207">
        <f t="shared" si="7"/>
        <v>-104</v>
      </c>
      <c r="L49" s="208">
        <f t="shared" si="7"/>
        <v>-98</v>
      </c>
    </row>
    <row r="50" spans="2:12" ht="13.5" customHeight="1">
      <c r="B50" s="168"/>
      <c r="C50" s="106" t="s">
        <v>102</v>
      </c>
      <c r="D50" s="204">
        <v>92</v>
      </c>
      <c r="E50" s="204">
        <v>113</v>
      </c>
      <c r="F50" s="205">
        <v>86</v>
      </c>
      <c r="G50" s="204">
        <v>149</v>
      </c>
      <c r="H50" s="204">
        <v>129</v>
      </c>
      <c r="I50" s="205">
        <v>109</v>
      </c>
      <c r="J50" s="206">
        <f t="shared" si="7"/>
        <v>-57</v>
      </c>
      <c r="K50" s="207">
        <f t="shared" si="7"/>
        <v>-16</v>
      </c>
      <c r="L50" s="208">
        <f t="shared" si="7"/>
        <v>-23</v>
      </c>
    </row>
    <row r="51" spans="2:12" ht="13.5" customHeight="1">
      <c r="B51" s="168"/>
      <c r="C51" s="106" t="s">
        <v>103</v>
      </c>
      <c r="D51" s="204">
        <v>180</v>
      </c>
      <c r="E51" s="204">
        <v>206</v>
      </c>
      <c r="F51" s="205">
        <v>219</v>
      </c>
      <c r="G51" s="204">
        <v>230</v>
      </c>
      <c r="H51" s="204">
        <v>227</v>
      </c>
      <c r="I51" s="205">
        <v>233</v>
      </c>
      <c r="J51" s="206">
        <f t="shared" si="7"/>
        <v>-50</v>
      </c>
      <c r="K51" s="207">
        <f t="shared" si="7"/>
        <v>-21</v>
      </c>
      <c r="L51" s="208">
        <f t="shared" si="7"/>
        <v>-14</v>
      </c>
    </row>
    <row r="52" spans="2:12" ht="13.5" customHeight="1">
      <c r="B52" s="168"/>
      <c r="C52" s="106" t="s">
        <v>104</v>
      </c>
      <c r="D52" s="204">
        <v>158</v>
      </c>
      <c r="E52" s="204">
        <v>102</v>
      </c>
      <c r="F52" s="205">
        <v>132</v>
      </c>
      <c r="G52" s="204">
        <v>104</v>
      </c>
      <c r="H52" s="204">
        <v>123</v>
      </c>
      <c r="I52" s="205">
        <v>134</v>
      </c>
      <c r="J52" s="206">
        <f t="shared" si="7"/>
        <v>54</v>
      </c>
      <c r="K52" s="207">
        <f t="shared" si="7"/>
        <v>-21</v>
      </c>
      <c r="L52" s="208">
        <f t="shared" si="7"/>
        <v>-2</v>
      </c>
    </row>
    <row r="53" spans="2:12" ht="6" customHeight="1">
      <c r="B53" s="168"/>
      <c r="C53" s="106"/>
      <c r="D53" s="204"/>
      <c r="E53" s="204"/>
      <c r="F53" s="205"/>
      <c r="G53" s="204"/>
      <c r="H53" s="204"/>
      <c r="I53" s="205"/>
      <c r="J53" s="206"/>
      <c r="K53" s="207"/>
      <c r="L53" s="208"/>
    </row>
    <row r="54" spans="2:12" ht="13.5" customHeight="1">
      <c r="B54" s="168"/>
      <c r="C54" s="106" t="s">
        <v>105</v>
      </c>
      <c r="D54" s="204">
        <v>78</v>
      </c>
      <c r="E54" s="204">
        <v>89</v>
      </c>
      <c r="F54" s="205">
        <v>84</v>
      </c>
      <c r="G54" s="204">
        <v>134</v>
      </c>
      <c r="H54" s="204">
        <v>154</v>
      </c>
      <c r="I54" s="205">
        <v>129</v>
      </c>
      <c r="J54" s="206">
        <f aca="true" t="shared" si="8" ref="J54:L65">D54-G54</f>
        <v>-56</v>
      </c>
      <c r="K54" s="207">
        <f t="shared" si="8"/>
        <v>-65</v>
      </c>
      <c r="L54" s="208">
        <f t="shared" si="8"/>
        <v>-45</v>
      </c>
    </row>
    <row r="55" spans="2:12" ht="13.5" customHeight="1">
      <c r="B55" s="168"/>
      <c r="C55" s="106" t="s">
        <v>106</v>
      </c>
      <c r="D55" s="204">
        <v>275</v>
      </c>
      <c r="E55" s="204">
        <v>286</v>
      </c>
      <c r="F55" s="205">
        <v>315</v>
      </c>
      <c r="G55" s="204">
        <v>298</v>
      </c>
      <c r="H55" s="204">
        <v>359</v>
      </c>
      <c r="I55" s="205">
        <v>306</v>
      </c>
      <c r="J55" s="206">
        <f t="shared" si="8"/>
        <v>-23</v>
      </c>
      <c r="K55" s="207">
        <f t="shared" si="8"/>
        <v>-73</v>
      </c>
      <c r="L55" s="208">
        <f t="shared" si="8"/>
        <v>9</v>
      </c>
    </row>
    <row r="56" spans="2:12" ht="13.5" customHeight="1">
      <c r="B56" s="168"/>
      <c r="C56" s="106" t="s">
        <v>107</v>
      </c>
      <c r="D56" s="204">
        <v>171</v>
      </c>
      <c r="E56" s="204">
        <v>306</v>
      </c>
      <c r="F56" s="205">
        <v>191</v>
      </c>
      <c r="G56" s="204">
        <v>168</v>
      </c>
      <c r="H56" s="204">
        <v>203</v>
      </c>
      <c r="I56" s="205">
        <v>145</v>
      </c>
      <c r="J56" s="206">
        <f t="shared" si="8"/>
        <v>3</v>
      </c>
      <c r="K56" s="207">
        <f t="shared" si="8"/>
        <v>103</v>
      </c>
      <c r="L56" s="208">
        <f t="shared" si="8"/>
        <v>46</v>
      </c>
    </row>
    <row r="57" spans="2:12" ht="13.5" customHeight="1">
      <c r="B57" s="168"/>
      <c r="C57" s="106" t="s">
        <v>108</v>
      </c>
      <c r="D57" s="204">
        <v>129</v>
      </c>
      <c r="E57" s="204">
        <v>143</v>
      </c>
      <c r="F57" s="205">
        <v>82</v>
      </c>
      <c r="G57" s="204">
        <v>135</v>
      </c>
      <c r="H57" s="204">
        <v>164</v>
      </c>
      <c r="I57" s="205">
        <v>160</v>
      </c>
      <c r="J57" s="206">
        <f t="shared" si="8"/>
        <v>-6</v>
      </c>
      <c r="K57" s="207">
        <f t="shared" si="8"/>
        <v>-21</v>
      </c>
      <c r="L57" s="208">
        <f t="shared" si="8"/>
        <v>-78</v>
      </c>
    </row>
    <row r="58" spans="2:12" ht="13.5" customHeight="1">
      <c r="B58" s="168"/>
      <c r="C58" s="106" t="s">
        <v>109</v>
      </c>
      <c r="D58" s="204">
        <v>136</v>
      </c>
      <c r="E58" s="204">
        <v>159</v>
      </c>
      <c r="F58" s="205">
        <v>116</v>
      </c>
      <c r="G58" s="204">
        <v>111</v>
      </c>
      <c r="H58" s="204">
        <v>111</v>
      </c>
      <c r="I58" s="205">
        <v>129</v>
      </c>
      <c r="J58" s="206">
        <f t="shared" si="8"/>
        <v>25</v>
      </c>
      <c r="K58" s="207">
        <f t="shared" si="8"/>
        <v>48</v>
      </c>
      <c r="L58" s="208">
        <f t="shared" si="8"/>
        <v>-13</v>
      </c>
    </row>
    <row r="59" spans="2:12" ht="13.5" customHeight="1">
      <c r="B59" s="168"/>
      <c r="C59" s="106" t="s">
        <v>110</v>
      </c>
      <c r="D59" s="204">
        <v>107</v>
      </c>
      <c r="E59" s="204">
        <v>158</v>
      </c>
      <c r="F59" s="205">
        <v>103</v>
      </c>
      <c r="G59" s="204">
        <v>129</v>
      </c>
      <c r="H59" s="204">
        <v>122</v>
      </c>
      <c r="I59" s="205">
        <v>144</v>
      </c>
      <c r="J59" s="206">
        <f t="shared" si="8"/>
        <v>-22</v>
      </c>
      <c r="K59" s="207">
        <f t="shared" si="8"/>
        <v>36</v>
      </c>
      <c r="L59" s="208">
        <f t="shared" si="8"/>
        <v>-41</v>
      </c>
    </row>
    <row r="60" spans="2:12" ht="13.5" customHeight="1">
      <c r="B60" s="168"/>
      <c r="C60" s="106" t="s">
        <v>111</v>
      </c>
      <c r="D60" s="204">
        <v>67</v>
      </c>
      <c r="E60" s="204">
        <v>51</v>
      </c>
      <c r="F60" s="205">
        <v>64</v>
      </c>
      <c r="G60" s="204">
        <v>95</v>
      </c>
      <c r="H60" s="204">
        <v>81</v>
      </c>
      <c r="I60" s="205">
        <v>93</v>
      </c>
      <c r="J60" s="206">
        <f t="shared" si="8"/>
        <v>-28</v>
      </c>
      <c r="K60" s="207">
        <f t="shared" si="8"/>
        <v>-30</v>
      </c>
      <c r="L60" s="208">
        <f t="shared" si="8"/>
        <v>-29</v>
      </c>
    </row>
    <row r="61" spans="2:12" ht="13.5" customHeight="1">
      <c r="B61" s="168"/>
      <c r="C61" s="106" t="s">
        <v>112</v>
      </c>
      <c r="D61" s="204">
        <v>168</v>
      </c>
      <c r="E61" s="204">
        <v>133</v>
      </c>
      <c r="F61" s="205">
        <v>122</v>
      </c>
      <c r="G61" s="204">
        <v>245</v>
      </c>
      <c r="H61" s="204">
        <v>237</v>
      </c>
      <c r="I61" s="205">
        <v>229</v>
      </c>
      <c r="J61" s="206">
        <f t="shared" si="8"/>
        <v>-77</v>
      </c>
      <c r="K61" s="207">
        <f t="shared" si="8"/>
        <v>-104</v>
      </c>
      <c r="L61" s="208">
        <f t="shared" si="8"/>
        <v>-107</v>
      </c>
    </row>
    <row r="62" spans="2:12" ht="13.5" customHeight="1">
      <c r="B62" s="168"/>
      <c r="C62" s="106" t="s">
        <v>113</v>
      </c>
      <c r="D62" s="204">
        <v>200</v>
      </c>
      <c r="E62" s="204">
        <v>204</v>
      </c>
      <c r="F62" s="205">
        <v>235</v>
      </c>
      <c r="G62" s="204">
        <v>278</v>
      </c>
      <c r="H62" s="204">
        <v>238</v>
      </c>
      <c r="I62" s="205">
        <v>247</v>
      </c>
      <c r="J62" s="206">
        <f t="shared" si="8"/>
        <v>-78</v>
      </c>
      <c r="K62" s="207">
        <f t="shared" si="8"/>
        <v>-34</v>
      </c>
      <c r="L62" s="208">
        <f t="shared" si="8"/>
        <v>-12</v>
      </c>
    </row>
    <row r="63" spans="2:12" ht="13.5" customHeight="1">
      <c r="B63" s="168"/>
      <c r="C63" s="106" t="s">
        <v>114</v>
      </c>
      <c r="D63" s="204">
        <v>74</v>
      </c>
      <c r="E63" s="204">
        <v>82</v>
      </c>
      <c r="F63" s="205">
        <v>113</v>
      </c>
      <c r="G63" s="204">
        <v>126</v>
      </c>
      <c r="H63" s="204">
        <v>120</v>
      </c>
      <c r="I63" s="205">
        <v>115</v>
      </c>
      <c r="J63" s="206">
        <f t="shared" si="8"/>
        <v>-52</v>
      </c>
      <c r="K63" s="207">
        <f t="shared" si="8"/>
        <v>-38</v>
      </c>
      <c r="L63" s="208">
        <f t="shared" si="8"/>
        <v>-2</v>
      </c>
    </row>
    <row r="64" spans="2:12" ht="13.5" customHeight="1">
      <c r="B64" s="168"/>
      <c r="C64" s="106" t="s">
        <v>115</v>
      </c>
      <c r="D64" s="204">
        <v>90</v>
      </c>
      <c r="E64" s="204">
        <v>102</v>
      </c>
      <c r="F64" s="205">
        <v>59</v>
      </c>
      <c r="G64" s="204">
        <v>101</v>
      </c>
      <c r="H64" s="204">
        <v>119</v>
      </c>
      <c r="I64" s="205">
        <v>110</v>
      </c>
      <c r="J64" s="206">
        <f t="shared" si="8"/>
        <v>-11</v>
      </c>
      <c r="K64" s="207">
        <f t="shared" si="8"/>
        <v>-17</v>
      </c>
      <c r="L64" s="208">
        <f t="shared" si="8"/>
        <v>-51</v>
      </c>
    </row>
    <row r="65" spans="2:12" ht="13.5" customHeight="1">
      <c r="B65" s="176"/>
      <c r="C65" s="112" t="s">
        <v>116</v>
      </c>
      <c r="D65" s="210">
        <v>96</v>
      </c>
      <c r="E65" s="210">
        <v>143</v>
      </c>
      <c r="F65" s="211">
        <v>87</v>
      </c>
      <c r="G65" s="210">
        <v>127</v>
      </c>
      <c r="H65" s="210">
        <v>148</v>
      </c>
      <c r="I65" s="211">
        <v>128</v>
      </c>
      <c r="J65" s="212">
        <f t="shared" si="8"/>
        <v>-31</v>
      </c>
      <c r="K65" s="213">
        <f t="shared" si="8"/>
        <v>-5</v>
      </c>
      <c r="L65" s="214">
        <f t="shared" si="8"/>
        <v>-41</v>
      </c>
    </row>
    <row r="66" spans="2:11" ht="12">
      <c r="B66" s="87" t="s">
        <v>117</v>
      </c>
      <c r="F66" s="91"/>
      <c r="G66" s="91"/>
      <c r="H66" s="91"/>
      <c r="I66" s="91"/>
      <c r="J66" s="91"/>
      <c r="K66" s="91"/>
    </row>
    <row r="67" spans="6:11" ht="12">
      <c r="F67" s="91"/>
      <c r="G67" s="91"/>
      <c r="H67" s="91"/>
      <c r="I67" s="91"/>
      <c r="J67" s="91"/>
      <c r="K67" s="91"/>
    </row>
    <row r="69" ht="14.25">
      <c r="B69" s="147" t="s">
        <v>286</v>
      </c>
    </row>
    <row r="70" ht="14.25">
      <c r="B70" s="147"/>
    </row>
    <row r="71" spans="2:12" ht="13.5">
      <c r="B71" s="91" t="s">
        <v>291</v>
      </c>
      <c r="D71"/>
      <c r="G71"/>
      <c r="L71" s="89" t="s">
        <v>129</v>
      </c>
    </row>
    <row r="72" spans="2:12" ht="12">
      <c r="B72" s="181" t="s">
        <v>273</v>
      </c>
      <c r="C72" s="182" t="s">
        <v>274</v>
      </c>
      <c r="D72" s="183" t="s">
        <v>292</v>
      </c>
      <c r="E72" s="183"/>
      <c r="F72" s="184"/>
      <c r="G72" s="185" t="s">
        <v>293</v>
      </c>
      <c r="H72" s="185"/>
      <c r="I72" s="186"/>
      <c r="J72" s="185" t="s">
        <v>290</v>
      </c>
      <c r="K72" s="185"/>
      <c r="L72" s="187"/>
    </row>
    <row r="73" spans="2:12" ht="12">
      <c r="B73" s="188"/>
      <c r="C73" s="189"/>
      <c r="D73" s="92" t="s">
        <v>63</v>
      </c>
      <c r="E73" s="92" t="s">
        <v>64</v>
      </c>
      <c r="F73" s="92" t="s">
        <v>65</v>
      </c>
      <c r="G73" s="92" t="s">
        <v>63</v>
      </c>
      <c r="H73" s="92" t="s">
        <v>64</v>
      </c>
      <c r="I73" s="92" t="s">
        <v>65</v>
      </c>
      <c r="J73" s="92" t="s">
        <v>63</v>
      </c>
      <c r="K73" s="92" t="s">
        <v>64</v>
      </c>
      <c r="L73" s="190" t="s">
        <v>65</v>
      </c>
    </row>
    <row r="74" spans="2:12" ht="12">
      <c r="B74" s="777" t="s">
        <v>278</v>
      </c>
      <c r="C74" s="778"/>
      <c r="D74" s="191">
        <v>20525</v>
      </c>
      <c r="E74" s="191">
        <f>SUM(E84:E133)</f>
        <v>21188</v>
      </c>
      <c r="F74" s="191">
        <f>SUM(F84:F133)</f>
        <v>21733</v>
      </c>
      <c r="G74" s="191">
        <v>22021</v>
      </c>
      <c r="H74" s="191">
        <f>SUM(H84:H133)</f>
        <v>22523</v>
      </c>
      <c r="I74" s="191">
        <f>SUM(I84:I133)</f>
        <v>23353</v>
      </c>
      <c r="J74" s="191">
        <f>SUM(J84:J133)</f>
        <v>-1496</v>
      </c>
      <c r="K74" s="215">
        <f>SUM(K84:K133)</f>
        <v>-1335</v>
      </c>
      <c r="L74" s="216">
        <f>SUM(L84:L133)</f>
        <v>-1620</v>
      </c>
    </row>
    <row r="75" spans="2:12" ht="12">
      <c r="B75" s="156"/>
      <c r="C75" s="157"/>
      <c r="D75" s="195"/>
      <c r="E75" s="195"/>
      <c r="F75" s="195"/>
      <c r="G75" s="195"/>
      <c r="H75" s="195"/>
      <c r="I75" s="195"/>
      <c r="J75" s="195"/>
      <c r="K75" s="196"/>
      <c r="L75" s="197"/>
    </row>
    <row r="76" spans="2:12" ht="12">
      <c r="B76" s="805" t="s">
        <v>279</v>
      </c>
      <c r="C76" s="806"/>
      <c r="D76" s="191">
        <v>17218</v>
      </c>
      <c r="E76" s="191">
        <f>SUM(E84:E98)</f>
        <v>17872</v>
      </c>
      <c r="F76" s="191">
        <f>SUM(F84:F98)</f>
        <v>18359</v>
      </c>
      <c r="G76" s="191">
        <v>18225</v>
      </c>
      <c r="H76" s="191">
        <f>SUM(H84:H98)</f>
        <v>18624</v>
      </c>
      <c r="I76" s="191">
        <f>SUM(I84:I98)</f>
        <v>19218</v>
      </c>
      <c r="J76" s="191">
        <f aca="true" t="shared" si="9" ref="J76:L77">D76-G76</f>
        <v>-1007</v>
      </c>
      <c r="K76" s="217">
        <f t="shared" si="9"/>
        <v>-752</v>
      </c>
      <c r="L76" s="216">
        <f t="shared" si="9"/>
        <v>-859</v>
      </c>
    </row>
    <row r="77" spans="2:12" ht="12">
      <c r="B77" s="805" t="s">
        <v>280</v>
      </c>
      <c r="C77" s="806"/>
      <c r="D77" s="191">
        <v>3307</v>
      </c>
      <c r="E77" s="191">
        <f>SUM(E100:E133)</f>
        <v>3316</v>
      </c>
      <c r="F77" s="191">
        <f>SUM(F100:F133)</f>
        <v>3374</v>
      </c>
      <c r="G77" s="191">
        <v>3796</v>
      </c>
      <c r="H77" s="191">
        <f>SUM(H100:H133)</f>
        <v>3899</v>
      </c>
      <c r="I77" s="191">
        <f>SUM(I100:I133)</f>
        <v>4135</v>
      </c>
      <c r="J77" s="191">
        <f t="shared" si="9"/>
        <v>-489</v>
      </c>
      <c r="K77" s="217">
        <f t="shared" si="9"/>
        <v>-583</v>
      </c>
      <c r="L77" s="216">
        <f t="shared" si="9"/>
        <v>-761</v>
      </c>
    </row>
    <row r="78" spans="2:12" ht="12">
      <c r="B78" s="164"/>
      <c r="C78" s="165"/>
      <c r="D78" s="191"/>
      <c r="E78" s="191"/>
      <c r="F78" s="191"/>
      <c r="G78" s="191"/>
      <c r="H78" s="191"/>
      <c r="I78" s="191"/>
      <c r="J78" s="191"/>
      <c r="K78" s="217"/>
      <c r="L78" s="216"/>
    </row>
    <row r="79" spans="2:12" ht="12">
      <c r="B79" s="805" t="s">
        <v>281</v>
      </c>
      <c r="C79" s="806"/>
      <c r="D79" s="191">
        <v>10681</v>
      </c>
      <c r="E79" s="191">
        <f>+E84+E90+E91+E92+E95+E96+E97+E100+E101+E102+E103+E104+E105+E106</f>
        <v>10877</v>
      </c>
      <c r="F79" s="191">
        <f>+F84+F90+F91+F92+F95+F96+F97+F100+F101+F102+F103+F104+F105+F106</f>
        <v>11484</v>
      </c>
      <c r="G79" s="191">
        <v>10742</v>
      </c>
      <c r="H79" s="191">
        <f>+H84+H90+H91+H92+H95+H96+H97+H100+H101+H102+H103+H104+H105+H106</f>
        <v>11003</v>
      </c>
      <c r="I79" s="191">
        <f>+I84+I90+I91+I92+I95+I96+I97+I100+I101+I102+I103+I104+I105+I106</f>
        <v>11503</v>
      </c>
      <c r="J79" s="191">
        <f aca="true" t="shared" si="10" ref="J79:L82">D79-G79</f>
        <v>-61</v>
      </c>
      <c r="K79" s="217">
        <f t="shared" si="10"/>
        <v>-126</v>
      </c>
      <c r="L79" s="216">
        <f t="shared" si="10"/>
        <v>-19</v>
      </c>
    </row>
    <row r="80" spans="2:12" ht="12">
      <c r="B80" s="805" t="s">
        <v>282</v>
      </c>
      <c r="C80" s="806"/>
      <c r="D80" s="191">
        <v>1011</v>
      </c>
      <c r="E80" s="191">
        <f>+E89+E108+E109+E110+E111+E112+E113+E114</f>
        <v>1162</v>
      </c>
      <c r="F80" s="191">
        <f>+F89+F108+F109+F110+F111+F112+F113+F114</f>
        <v>1251</v>
      </c>
      <c r="G80" s="191">
        <v>1477</v>
      </c>
      <c r="H80" s="191">
        <f>+H89+H108+H109+H110+H111+H112+H113+H114</f>
        <v>1514</v>
      </c>
      <c r="I80" s="191">
        <f>+I89+I108+I109+I110+I111+I112+I113+I114</f>
        <v>1407</v>
      </c>
      <c r="J80" s="191">
        <f t="shared" si="10"/>
        <v>-466</v>
      </c>
      <c r="K80" s="217">
        <f t="shared" si="10"/>
        <v>-352</v>
      </c>
      <c r="L80" s="216">
        <f t="shared" si="10"/>
        <v>-156</v>
      </c>
    </row>
    <row r="81" spans="2:12" ht="12">
      <c r="B81" s="805" t="s">
        <v>284</v>
      </c>
      <c r="C81" s="806"/>
      <c r="D81" s="191">
        <v>3819</v>
      </c>
      <c r="E81" s="191">
        <f>+E85+E94+E98+E116+E117+E118+E119+E120</f>
        <v>3977</v>
      </c>
      <c r="F81" s="191">
        <f>+F85+F94+F98+F116+F117+F118+F119+F120</f>
        <v>3960</v>
      </c>
      <c r="G81" s="191">
        <v>4284</v>
      </c>
      <c r="H81" s="191">
        <f>+H85+H94+H98+H116+H117+H118+H119+H120</f>
        <v>4408</v>
      </c>
      <c r="I81" s="191">
        <f>+I85+I94+I98+I116+I117+I118+I119+I120</f>
        <v>4678</v>
      </c>
      <c r="J81" s="191">
        <f t="shared" si="10"/>
        <v>-465</v>
      </c>
      <c r="K81" s="217">
        <f t="shared" si="10"/>
        <v>-431</v>
      </c>
      <c r="L81" s="216">
        <f t="shared" si="10"/>
        <v>-718</v>
      </c>
    </row>
    <row r="82" spans="2:12" ht="12">
      <c r="B82" s="805" t="s">
        <v>285</v>
      </c>
      <c r="C82" s="806"/>
      <c r="D82" s="191">
        <v>5014</v>
      </c>
      <c r="E82" s="191">
        <f>+E86+E87+E122+E123+E124+E125+E126+E127+E128+E129+E130+E131+E132+E133</f>
        <v>5172</v>
      </c>
      <c r="F82" s="191">
        <f>+F86+F87+F122+F123+F124+F125+F126+F127+F128+F129+F130+F131+F132+F133</f>
        <v>5038</v>
      </c>
      <c r="G82" s="191">
        <v>5518</v>
      </c>
      <c r="H82" s="191">
        <f>+H86+H87+H122+H123+H124+H125+H126+H127+H128+H129+H130+H131+H132+H133</f>
        <v>5598</v>
      </c>
      <c r="I82" s="191">
        <f>+I86+I87+I122+I123+I124+I125+I126+I127+I128+I129+I130+I131+I132+I133</f>
        <v>5765</v>
      </c>
      <c r="J82" s="191">
        <f t="shared" si="10"/>
        <v>-504</v>
      </c>
      <c r="K82" s="217">
        <f t="shared" si="10"/>
        <v>-426</v>
      </c>
      <c r="L82" s="216">
        <f t="shared" si="10"/>
        <v>-727</v>
      </c>
    </row>
    <row r="83" spans="2:12" ht="12">
      <c r="B83" s="168"/>
      <c r="C83" s="100"/>
      <c r="D83" s="104"/>
      <c r="E83" s="104"/>
      <c r="F83" s="104"/>
      <c r="G83" s="104"/>
      <c r="H83" s="104"/>
      <c r="I83" s="104"/>
      <c r="J83" s="218"/>
      <c r="K83" s="219"/>
      <c r="L83" s="220"/>
    </row>
    <row r="84" spans="2:12" ht="12">
      <c r="B84" s="168"/>
      <c r="C84" s="106" t="s">
        <v>73</v>
      </c>
      <c r="D84" s="204">
        <v>6723</v>
      </c>
      <c r="E84" s="204">
        <v>6606</v>
      </c>
      <c r="F84" s="205">
        <v>6747</v>
      </c>
      <c r="G84" s="204">
        <v>6593</v>
      </c>
      <c r="H84" s="204">
        <v>6785</v>
      </c>
      <c r="I84" s="205">
        <v>6940</v>
      </c>
      <c r="J84" s="204">
        <f aca="true" t="shared" si="11" ref="J84:L87">D84-G84</f>
        <v>130</v>
      </c>
      <c r="K84" s="221">
        <f t="shared" si="11"/>
        <v>-179</v>
      </c>
      <c r="L84" s="222">
        <f t="shared" si="11"/>
        <v>-193</v>
      </c>
    </row>
    <row r="85" spans="2:12" ht="12">
      <c r="B85" s="168"/>
      <c r="C85" s="106" t="s">
        <v>74</v>
      </c>
      <c r="D85" s="204">
        <v>2073</v>
      </c>
      <c r="E85" s="204">
        <v>2195</v>
      </c>
      <c r="F85" s="205">
        <v>2193</v>
      </c>
      <c r="G85" s="204">
        <v>2436</v>
      </c>
      <c r="H85" s="204">
        <v>2527</v>
      </c>
      <c r="I85" s="205">
        <v>2527</v>
      </c>
      <c r="J85" s="204">
        <f t="shared" si="11"/>
        <v>-363</v>
      </c>
      <c r="K85" s="221">
        <f t="shared" si="11"/>
        <v>-332</v>
      </c>
      <c r="L85" s="222">
        <f t="shared" si="11"/>
        <v>-334</v>
      </c>
    </row>
    <row r="86" spans="2:12" ht="12">
      <c r="B86" s="168"/>
      <c r="C86" s="106" t="s">
        <v>75</v>
      </c>
      <c r="D86" s="204">
        <v>1759</v>
      </c>
      <c r="E86" s="204">
        <v>1746</v>
      </c>
      <c r="F86" s="205">
        <v>1681</v>
      </c>
      <c r="G86" s="204">
        <v>1871</v>
      </c>
      <c r="H86" s="204">
        <v>2030</v>
      </c>
      <c r="I86" s="205">
        <v>2077</v>
      </c>
      <c r="J86" s="204">
        <f t="shared" si="11"/>
        <v>-112</v>
      </c>
      <c r="K86" s="221">
        <f t="shared" si="11"/>
        <v>-284</v>
      </c>
      <c r="L86" s="222">
        <f t="shared" si="11"/>
        <v>-396</v>
      </c>
    </row>
    <row r="87" spans="2:12" ht="12">
      <c r="B87" s="168"/>
      <c r="C87" s="106" t="s">
        <v>76</v>
      </c>
      <c r="D87" s="204">
        <v>2109</v>
      </c>
      <c r="E87" s="204">
        <v>2314</v>
      </c>
      <c r="F87" s="205">
        <v>2255</v>
      </c>
      <c r="G87" s="204">
        <v>2272</v>
      </c>
      <c r="H87" s="204">
        <v>2215</v>
      </c>
      <c r="I87" s="205">
        <v>2331</v>
      </c>
      <c r="J87" s="204">
        <f t="shared" si="11"/>
        <v>-163</v>
      </c>
      <c r="K87" s="221">
        <f t="shared" si="11"/>
        <v>99</v>
      </c>
      <c r="L87" s="222">
        <f t="shared" si="11"/>
        <v>-76</v>
      </c>
    </row>
    <row r="88" spans="2:12" ht="12">
      <c r="B88" s="168"/>
      <c r="C88" s="106"/>
      <c r="D88" s="204"/>
      <c r="E88" s="204"/>
      <c r="F88" s="205"/>
      <c r="G88" s="204"/>
      <c r="H88" s="204"/>
      <c r="I88" s="205"/>
      <c r="J88" s="204"/>
      <c r="K88" s="221"/>
      <c r="L88" s="222"/>
    </row>
    <row r="89" spans="2:12" ht="12">
      <c r="B89" s="168"/>
      <c r="C89" s="106" t="s">
        <v>77</v>
      </c>
      <c r="D89" s="204">
        <v>593</v>
      </c>
      <c r="E89" s="204">
        <v>644</v>
      </c>
      <c r="F89" s="205">
        <v>730</v>
      </c>
      <c r="G89" s="204">
        <v>811</v>
      </c>
      <c r="H89" s="204">
        <v>855</v>
      </c>
      <c r="I89" s="205">
        <v>742</v>
      </c>
      <c r="J89" s="204">
        <f aca="true" t="shared" si="12" ref="J89:L92">D89-G89</f>
        <v>-218</v>
      </c>
      <c r="K89" s="221">
        <f t="shared" si="12"/>
        <v>-211</v>
      </c>
      <c r="L89" s="222">
        <f t="shared" si="12"/>
        <v>-12</v>
      </c>
    </row>
    <row r="90" spans="2:12" ht="12">
      <c r="B90" s="168"/>
      <c r="C90" s="106" t="s">
        <v>78</v>
      </c>
      <c r="D90" s="204">
        <v>519</v>
      </c>
      <c r="E90" s="204">
        <v>629</v>
      </c>
      <c r="F90" s="205">
        <v>560</v>
      </c>
      <c r="G90" s="204">
        <v>495</v>
      </c>
      <c r="H90" s="204">
        <v>531</v>
      </c>
      <c r="I90" s="205">
        <v>587</v>
      </c>
      <c r="J90" s="204">
        <f t="shared" si="12"/>
        <v>24</v>
      </c>
      <c r="K90" s="221">
        <f t="shared" si="12"/>
        <v>98</v>
      </c>
      <c r="L90" s="222">
        <f t="shared" si="12"/>
        <v>-27</v>
      </c>
    </row>
    <row r="91" spans="2:12" ht="12">
      <c r="B91" s="168"/>
      <c r="C91" s="106" t="s">
        <v>79</v>
      </c>
      <c r="D91" s="204">
        <v>408</v>
      </c>
      <c r="E91" s="204">
        <v>373</v>
      </c>
      <c r="F91" s="205">
        <v>437</v>
      </c>
      <c r="G91" s="204">
        <v>491</v>
      </c>
      <c r="H91" s="204">
        <v>451</v>
      </c>
      <c r="I91" s="205">
        <v>444</v>
      </c>
      <c r="J91" s="204">
        <f t="shared" si="12"/>
        <v>-83</v>
      </c>
      <c r="K91" s="221">
        <f t="shared" si="12"/>
        <v>-78</v>
      </c>
      <c r="L91" s="222">
        <f t="shared" si="12"/>
        <v>-7</v>
      </c>
    </row>
    <row r="92" spans="2:12" ht="12">
      <c r="B92" s="168"/>
      <c r="C92" s="106" t="s">
        <v>80</v>
      </c>
      <c r="D92" s="204">
        <v>227</v>
      </c>
      <c r="E92" s="204">
        <v>273</v>
      </c>
      <c r="F92" s="205">
        <v>320</v>
      </c>
      <c r="G92" s="204">
        <v>266</v>
      </c>
      <c r="H92" s="204">
        <v>330</v>
      </c>
      <c r="I92" s="205">
        <v>343</v>
      </c>
      <c r="J92" s="204">
        <f t="shared" si="12"/>
        <v>-39</v>
      </c>
      <c r="K92" s="221">
        <f t="shared" si="12"/>
        <v>-57</v>
      </c>
      <c r="L92" s="222">
        <f t="shared" si="12"/>
        <v>-23</v>
      </c>
    </row>
    <row r="93" spans="2:12" ht="12">
      <c r="B93" s="168"/>
      <c r="C93" s="106"/>
      <c r="D93" s="204"/>
      <c r="E93" s="204"/>
      <c r="F93" s="205"/>
      <c r="G93" s="204"/>
      <c r="H93" s="204"/>
      <c r="I93" s="205"/>
      <c r="J93" s="204"/>
      <c r="K93" s="221"/>
      <c r="L93" s="222"/>
    </row>
    <row r="94" spans="2:12" ht="12">
      <c r="B94" s="168"/>
      <c r="C94" s="106" t="s">
        <v>81</v>
      </c>
      <c r="D94" s="204">
        <v>357</v>
      </c>
      <c r="E94" s="204">
        <v>465</v>
      </c>
      <c r="F94" s="205">
        <v>419</v>
      </c>
      <c r="G94" s="204">
        <v>403</v>
      </c>
      <c r="H94" s="204">
        <v>449</v>
      </c>
      <c r="I94" s="205">
        <v>484</v>
      </c>
      <c r="J94" s="204">
        <f aca="true" t="shared" si="13" ref="J94:L98">D94-G94</f>
        <v>-46</v>
      </c>
      <c r="K94" s="221">
        <f t="shared" si="13"/>
        <v>16</v>
      </c>
      <c r="L94" s="222">
        <f t="shared" si="13"/>
        <v>-65</v>
      </c>
    </row>
    <row r="95" spans="2:12" ht="12">
      <c r="B95" s="168"/>
      <c r="C95" s="106" t="s">
        <v>82</v>
      </c>
      <c r="D95" s="204">
        <v>988</v>
      </c>
      <c r="E95" s="204">
        <v>1018</v>
      </c>
      <c r="F95" s="205">
        <v>1190</v>
      </c>
      <c r="G95" s="204">
        <v>1009</v>
      </c>
      <c r="H95" s="204">
        <v>949</v>
      </c>
      <c r="I95" s="205">
        <v>1174</v>
      </c>
      <c r="J95" s="204">
        <f t="shared" si="13"/>
        <v>-21</v>
      </c>
      <c r="K95" s="221">
        <f t="shared" si="13"/>
        <v>69</v>
      </c>
      <c r="L95" s="222">
        <f t="shared" si="13"/>
        <v>16</v>
      </c>
    </row>
    <row r="96" spans="2:12" ht="12">
      <c r="B96" s="168"/>
      <c r="C96" s="106" t="s">
        <v>83</v>
      </c>
      <c r="D96" s="204">
        <v>849</v>
      </c>
      <c r="E96" s="204">
        <v>977</v>
      </c>
      <c r="F96" s="205">
        <v>1155</v>
      </c>
      <c r="G96" s="204">
        <v>844</v>
      </c>
      <c r="H96" s="204">
        <v>814</v>
      </c>
      <c r="I96" s="205">
        <v>840</v>
      </c>
      <c r="J96" s="204">
        <f t="shared" si="13"/>
        <v>5</v>
      </c>
      <c r="K96" s="221">
        <f t="shared" si="13"/>
        <v>163</v>
      </c>
      <c r="L96" s="222">
        <f t="shared" si="13"/>
        <v>315</v>
      </c>
    </row>
    <row r="97" spans="2:12" ht="12">
      <c r="B97" s="168"/>
      <c r="C97" s="106" t="s">
        <v>84</v>
      </c>
      <c r="D97" s="204">
        <v>175</v>
      </c>
      <c r="E97" s="204">
        <v>185</v>
      </c>
      <c r="F97" s="205">
        <v>228</v>
      </c>
      <c r="G97" s="204">
        <v>221</v>
      </c>
      <c r="H97" s="204">
        <v>226</v>
      </c>
      <c r="I97" s="205">
        <v>239</v>
      </c>
      <c r="J97" s="204">
        <f t="shared" si="13"/>
        <v>-46</v>
      </c>
      <c r="K97" s="221">
        <f t="shared" si="13"/>
        <v>-41</v>
      </c>
      <c r="L97" s="222">
        <f t="shared" si="13"/>
        <v>-11</v>
      </c>
    </row>
    <row r="98" spans="2:12" ht="12">
      <c r="B98" s="168"/>
      <c r="C98" s="106" t="s">
        <v>85</v>
      </c>
      <c r="D98" s="204">
        <v>438</v>
      </c>
      <c r="E98" s="204">
        <v>447</v>
      </c>
      <c r="F98" s="205">
        <v>444</v>
      </c>
      <c r="G98" s="204">
        <v>513</v>
      </c>
      <c r="H98" s="204">
        <v>462</v>
      </c>
      <c r="I98" s="205">
        <v>490</v>
      </c>
      <c r="J98" s="204">
        <f t="shared" si="13"/>
        <v>-75</v>
      </c>
      <c r="K98" s="221">
        <f t="shared" si="13"/>
        <v>-15</v>
      </c>
      <c r="L98" s="222">
        <f t="shared" si="13"/>
        <v>-46</v>
      </c>
    </row>
    <row r="99" spans="2:12" ht="12">
      <c r="B99" s="168"/>
      <c r="C99" s="106"/>
      <c r="D99" s="204"/>
      <c r="E99" s="204"/>
      <c r="F99" s="205"/>
      <c r="G99" s="204"/>
      <c r="H99" s="204"/>
      <c r="I99" s="205"/>
      <c r="J99" s="204"/>
      <c r="K99" s="221"/>
      <c r="L99" s="222"/>
    </row>
    <row r="100" spans="2:12" ht="12">
      <c r="B100" s="168"/>
      <c r="C100" s="106" t="s">
        <v>86</v>
      </c>
      <c r="D100" s="204">
        <v>113</v>
      </c>
      <c r="E100" s="204">
        <v>79</v>
      </c>
      <c r="F100" s="205">
        <v>113</v>
      </c>
      <c r="G100" s="204">
        <v>137</v>
      </c>
      <c r="H100" s="204">
        <v>137</v>
      </c>
      <c r="I100" s="205">
        <v>141</v>
      </c>
      <c r="J100" s="204">
        <f aca="true" t="shared" si="14" ref="J100:L106">D100-G100</f>
        <v>-24</v>
      </c>
      <c r="K100" s="221">
        <f t="shared" si="14"/>
        <v>-58</v>
      </c>
      <c r="L100" s="222">
        <f t="shared" si="14"/>
        <v>-28</v>
      </c>
    </row>
    <row r="101" spans="2:12" ht="12">
      <c r="B101" s="168"/>
      <c r="C101" s="106" t="s">
        <v>87</v>
      </c>
      <c r="D101" s="204">
        <v>78</v>
      </c>
      <c r="E101" s="204">
        <v>109</v>
      </c>
      <c r="F101" s="205">
        <v>88</v>
      </c>
      <c r="G101" s="204">
        <v>101</v>
      </c>
      <c r="H101" s="204">
        <v>126</v>
      </c>
      <c r="I101" s="205">
        <v>87</v>
      </c>
      <c r="J101" s="204">
        <f t="shared" si="14"/>
        <v>-23</v>
      </c>
      <c r="K101" s="221">
        <f t="shared" si="14"/>
        <v>-17</v>
      </c>
      <c r="L101" s="222">
        <f t="shared" si="14"/>
        <v>1</v>
      </c>
    </row>
    <row r="102" spans="2:12" ht="12">
      <c r="B102" s="168"/>
      <c r="C102" s="106" t="s">
        <v>88</v>
      </c>
      <c r="D102" s="204">
        <v>221</v>
      </c>
      <c r="E102" s="204">
        <v>237</v>
      </c>
      <c r="F102" s="205">
        <v>256</v>
      </c>
      <c r="G102" s="204">
        <v>224</v>
      </c>
      <c r="H102" s="204">
        <v>274</v>
      </c>
      <c r="I102" s="205">
        <v>278</v>
      </c>
      <c r="J102" s="204">
        <f t="shared" si="14"/>
        <v>-3</v>
      </c>
      <c r="K102" s="221">
        <f t="shared" si="14"/>
        <v>-37</v>
      </c>
      <c r="L102" s="222">
        <f t="shared" si="14"/>
        <v>-22</v>
      </c>
    </row>
    <row r="103" spans="2:12" ht="12">
      <c r="B103" s="168"/>
      <c r="C103" s="106" t="s">
        <v>89</v>
      </c>
      <c r="D103" s="204">
        <v>70</v>
      </c>
      <c r="E103" s="204">
        <v>103</v>
      </c>
      <c r="F103" s="205">
        <v>78</v>
      </c>
      <c r="G103" s="204">
        <v>79</v>
      </c>
      <c r="H103" s="204">
        <v>67</v>
      </c>
      <c r="I103" s="205">
        <v>115</v>
      </c>
      <c r="J103" s="204">
        <f t="shared" si="14"/>
        <v>-9</v>
      </c>
      <c r="K103" s="221">
        <f t="shared" si="14"/>
        <v>36</v>
      </c>
      <c r="L103" s="222">
        <f t="shared" si="14"/>
        <v>-37</v>
      </c>
    </row>
    <row r="104" spans="2:12" ht="12">
      <c r="B104" s="168"/>
      <c r="C104" s="106" t="s">
        <v>90</v>
      </c>
      <c r="D104" s="204">
        <v>100</v>
      </c>
      <c r="E104" s="204">
        <v>88</v>
      </c>
      <c r="F104" s="205">
        <v>98</v>
      </c>
      <c r="G104" s="204">
        <v>83</v>
      </c>
      <c r="H104" s="204">
        <v>97</v>
      </c>
      <c r="I104" s="205">
        <v>102</v>
      </c>
      <c r="J104" s="204">
        <f t="shared" si="14"/>
        <v>17</v>
      </c>
      <c r="K104" s="221">
        <f t="shared" si="14"/>
        <v>-9</v>
      </c>
      <c r="L104" s="222">
        <f t="shared" si="14"/>
        <v>-4</v>
      </c>
    </row>
    <row r="105" spans="2:12" ht="12">
      <c r="B105" s="168"/>
      <c r="C105" s="106" t="s">
        <v>91</v>
      </c>
      <c r="D105" s="204">
        <v>124</v>
      </c>
      <c r="E105" s="204">
        <v>104</v>
      </c>
      <c r="F105" s="205">
        <v>115</v>
      </c>
      <c r="G105" s="204">
        <v>80</v>
      </c>
      <c r="H105" s="204">
        <v>113</v>
      </c>
      <c r="I105" s="205">
        <v>129</v>
      </c>
      <c r="J105" s="204">
        <f t="shared" si="14"/>
        <v>44</v>
      </c>
      <c r="K105" s="221">
        <f t="shared" si="14"/>
        <v>-9</v>
      </c>
      <c r="L105" s="222">
        <f t="shared" si="14"/>
        <v>-14</v>
      </c>
    </row>
    <row r="106" spans="2:12" ht="12">
      <c r="B106" s="168"/>
      <c r="C106" s="106" t="s">
        <v>92</v>
      </c>
      <c r="D106" s="204">
        <v>86</v>
      </c>
      <c r="E106" s="204">
        <v>96</v>
      </c>
      <c r="F106" s="205">
        <v>99</v>
      </c>
      <c r="G106" s="204">
        <v>119</v>
      </c>
      <c r="H106" s="204">
        <v>103</v>
      </c>
      <c r="I106" s="205">
        <v>84</v>
      </c>
      <c r="J106" s="204">
        <f t="shared" si="14"/>
        <v>-33</v>
      </c>
      <c r="K106" s="221">
        <f t="shared" si="14"/>
        <v>-7</v>
      </c>
      <c r="L106" s="222">
        <f t="shared" si="14"/>
        <v>15</v>
      </c>
    </row>
    <row r="107" spans="2:12" ht="12">
      <c r="B107" s="168"/>
      <c r="C107" s="106"/>
      <c r="D107" s="204"/>
      <c r="E107" s="204"/>
      <c r="F107" s="205"/>
      <c r="G107" s="204"/>
      <c r="H107" s="204"/>
      <c r="I107" s="205"/>
      <c r="J107" s="204"/>
      <c r="K107" s="221"/>
      <c r="L107" s="222"/>
    </row>
    <row r="108" spans="2:12" ht="12">
      <c r="B108" s="168"/>
      <c r="C108" s="106" t="s">
        <v>93</v>
      </c>
      <c r="D108" s="204">
        <v>68</v>
      </c>
      <c r="E108" s="204">
        <v>56</v>
      </c>
      <c r="F108" s="205">
        <v>79</v>
      </c>
      <c r="G108" s="204">
        <v>78</v>
      </c>
      <c r="H108" s="204">
        <v>85</v>
      </c>
      <c r="I108" s="205">
        <v>78</v>
      </c>
      <c r="J108" s="204">
        <f aca="true" t="shared" si="15" ref="J108:L114">D108-G108</f>
        <v>-10</v>
      </c>
      <c r="K108" s="221">
        <f t="shared" si="15"/>
        <v>-29</v>
      </c>
      <c r="L108" s="222">
        <f t="shared" si="15"/>
        <v>1</v>
      </c>
    </row>
    <row r="109" spans="2:12" ht="12">
      <c r="B109" s="168"/>
      <c r="C109" s="106" t="s">
        <v>94</v>
      </c>
      <c r="D109" s="204">
        <v>102</v>
      </c>
      <c r="E109" s="204">
        <v>121</v>
      </c>
      <c r="F109" s="205">
        <v>118</v>
      </c>
      <c r="G109" s="204">
        <v>166</v>
      </c>
      <c r="H109" s="204">
        <v>163</v>
      </c>
      <c r="I109" s="205">
        <v>151</v>
      </c>
      <c r="J109" s="204">
        <f t="shared" si="15"/>
        <v>-64</v>
      </c>
      <c r="K109" s="221">
        <f t="shared" si="15"/>
        <v>-42</v>
      </c>
      <c r="L109" s="222">
        <f t="shared" si="15"/>
        <v>-33</v>
      </c>
    </row>
    <row r="110" spans="2:12" ht="12">
      <c r="B110" s="168"/>
      <c r="C110" s="106" t="s">
        <v>95</v>
      </c>
      <c r="D110" s="204">
        <v>44</v>
      </c>
      <c r="E110" s="204">
        <v>65</v>
      </c>
      <c r="F110" s="205">
        <v>66</v>
      </c>
      <c r="G110" s="204">
        <v>75</v>
      </c>
      <c r="H110" s="204">
        <v>74</v>
      </c>
      <c r="I110" s="205">
        <v>103</v>
      </c>
      <c r="J110" s="204">
        <f t="shared" si="15"/>
        <v>-31</v>
      </c>
      <c r="K110" s="221">
        <f t="shared" si="15"/>
        <v>-9</v>
      </c>
      <c r="L110" s="222">
        <f t="shared" si="15"/>
        <v>-37</v>
      </c>
    </row>
    <row r="111" spans="2:12" ht="12">
      <c r="B111" s="168"/>
      <c r="C111" s="106" t="s">
        <v>96</v>
      </c>
      <c r="D111" s="204">
        <v>91</v>
      </c>
      <c r="E111" s="204">
        <v>117</v>
      </c>
      <c r="F111" s="205">
        <v>116</v>
      </c>
      <c r="G111" s="204">
        <v>157</v>
      </c>
      <c r="H111" s="204">
        <v>150</v>
      </c>
      <c r="I111" s="205">
        <v>142</v>
      </c>
      <c r="J111" s="204">
        <f t="shared" si="15"/>
        <v>-66</v>
      </c>
      <c r="K111" s="221">
        <f t="shared" si="15"/>
        <v>-33</v>
      </c>
      <c r="L111" s="222">
        <f t="shared" si="15"/>
        <v>-26</v>
      </c>
    </row>
    <row r="112" spans="2:12" ht="12">
      <c r="B112" s="168"/>
      <c r="C112" s="106" t="s">
        <v>97</v>
      </c>
      <c r="D112" s="204">
        <v>25</v>
      </c>
      <c r="E112" s="204">
        <v>48</v>
      </c>
      <c r="F112" s="205">
        <v>35</v>
      </c>
      <c r="G112" s="204">
        <v>43</v>
      </c>
      <c r="H112" s="204">
        <v>43</v>
      </c>
      <c r="I112" s="205">
        <v>49</v>
      </c>
      <c r="J112" s="204">
        <f t="shared" si="15"/>
        <v>-18</v>
      </c>
      <c r="K112" s="221">
        <f t="shared" si="15"/>
        <v>5</v>
      </c>
      <c r="L112" s="222">
        <f t="shared" si="15"/>
        <v>-14</v>
      </c>
    </row>
    <row r="113" spans="2:12" ht="12">
      <c r="B113" s="168"/>
      <c r="C113" s="106" t="s">
        <v>98</v>
      </c>
      <c r="D113" s="204">
        <v>50</v>
      </c>
      <c r="E113" s="204">
        <v>42</v>
      </c>
      <c r="F113" s="205">
        <v>46</v>
      </c>
      <c r="G113" s="204">
        <v>72</v>
      </c>
      <c r="H113" s="204">
        <v>73</v>
      </c>
      <c r="I113" s="205">
        <v>69</v>
      </c>
      <c r="J113" s="204">
        <f t="shared" si="15"/>
        <v>-22</v>
      </c>
      <c r="K113" s="221">
        <f t="shared" si="15"/>
        <v>-31</v>
      </c>
      <c r="L113" s="222">
        <f t="shared" si="15"/>
        <v>-23</v>
      </c>
    </row>
    <row r="114" spans="2:12" ht="12">
      <c r="B114" s="168"/>
      <c r="C114" s="106" t="s">
        <v>99</v>
      </c>
      <c r="D114" s="204">
        <v>38</v>
      </c>
      <c r="E114" s="204">
        <v>69</v>
      </c>
      <c r="F114" s="205">
        <v>61</v>
      </c>
      <c r="G114" s="204">
        <v>75</v>
      </c>
      <c r="H114" s="204">
        <v>71</v>
      </c>
      <c r="I114" s="205">
        <v>73</v>
      </c>
      <c r="J114" s="204">
        <f t="shared" si="15"/>
        <v>-37</v>
      </c>
      <c r="K114" s="221">
        <f t="shared" si="15"/>
        <v>-2</v>
      </c>
      <c r="L114" s="222">
        <f t="shared" si="15"/>
        <v>-12</v>
      </c>
    </row>
    <row r="115" spans="2:12" ht="12">
      <c r="B115" s="168"/>
      <c r="C115" s="106"/>
      <c r="D115" s="204"/>
      <c r="E115" s="204"/>
      <c r="F115" s="205"/>
      <c r="G115" s="204"/>
      <c r="H115" s="204"/>
      <c r="I115" s="205"/>
      <c r="J115" s="204"/>
      <c r="K115" s="221"/>
      <c r="L115" s="222"/>
    </row>
    <row r="116" spans="2:12" ht="12">
      <c r="B116" s="168"/>
      <c r="C116" s="106" t="s">
        <v>100</v>
      </c>
      <c r="D116" s="204">
        <v>279</v>
      </c>
      <c r="E116" s="204">
        <v>272</v>
      </c>
      <c r="F116" s="205">
        <v>295</v>
      </c>
      <c r="G116" s="204">
        <v>323</v>
      </c>
      <c r="H116" s="204">
        <v>345</v>
      </c>
      <c r="I116" s="205">
        <v>347</v>
      </c>
      <c r="J116" s="204">
        <f aca="true" t="shared" si="16" ref="J116:L120">D116-G116</f>
        <v>-44</v>
      </c>
      <c r="K116" s="221">
        <f t="shared" si="16"/>
        <v>-73</v>
      </c>
      <c r="L116" s="222">
        <f t="shared" si="16"/>
        <v>-52</v>
      </c>
    </row>
    <row r="117" spans="2:12" ht="12">
      <c r="B117" s="168"/>
      <c r="C117" s="106" t="s">
        <v>101</v>
      </c>
      <c r="D117" s="204">
        <v>165</v>
      </c>
      <c r="E117" s="204">
        <v>143</v>
      </c>
      <c r="F117" s="205">
        <v>157</v>
      </c>
      <c r="G117" s="204">
        <v>152</v>
      </c>
      <c r="H117" s="204">
        <v>182</v>
      </c>
      <c r="I117" s="205">
        <v>196</v>
      </c>
      <c r="J117" s="204">
        <f t="shared" si="16"/>
        <v>13</v>
      </c>
      <c r="K117" s="221">
        <f t="shared" si="16"/>
        <v>-39</v>
      </c>
      <c r="L117" s="222">
        <f t="shared" si="16"/>
        <v>-39</v>
      </c>
    </row>
    <row r="118" spans="2:12" ht="12">
      <c r="B118" s="168"/>
      <c r="C118" s="106" t="s">
        <v>102</v>
      </c>
      <c r="D118" s="204">
        <v>185</v>
      </c>
      <c r="E118" s="204">
        <v>171</v>
      </c>
      <c r="F118" s="205">
        <v>183</v>
      </c>
      <c r="G118" s="204">
        <v>209</v>
      </c>
      <c r="H118" s="204">
        <v>209</v>
      </c>
      <c r="I118" s="205">
        <v>251</v>
      </c>
      <c r="J118" s="204">
        <f t="shared" si="16"/>
        <v>-24</v>
      </c>
      <c r="K118" s="221">
        <f t="shared" si="16"/>
        <v>-38</v>
      </c>
      <c r="L118" s="222">
        <f t="shared" si="16"/>
        <v>-68</v>
      </c>
    </row>
    <row r="119" spans="2:12" ht="12">
      <c r="B119" s="168"/>
      <c r="C119" s="106" t="s">
        <v>103</v>
      </c>
      <c r="D119" s="204">
        <v>247</v>
      </c>
      <c r="E119" s="204">
        <v>203</v>
      </c>
      <c r="F119" s="205">
        <v>180</v>
      </c>
      <c r="G119" s="204">
        <v>161</v>
      </c>
      <c r="H119" s="204">
        <v>145</v>
      </c>
      <c r="I119" s="205">
        <v>273</v>
      </c>
      <c r="J119" s="204">
        <f t="shared" si="16"/>
        <v>86</v>
      </c>
      <c r="K119" s="221">
        <f t="shared" si="16"/>
        <v>58</v>
      </c>
      <c r="L119" s="222">
        <f t="shared" si="16"/>
        <v>-93</v>
      </c>
    </row>
    <row r="120" spans="2:12" ht="12">
      <c r="B120" s="168"/>
      <c r="C120" s="106" t="s">
        <v>104</v>
      </c>
      <c r="D120" s="204">
        <v>75</v>
      </c>
      <c r="E120" s="204">
        <v>81</v>
      </c>
      <c r="F120" s="205">
        <v>89</v>
      </c>
      <c r="G120" s="204">
        <v>87</v>
      </c>
      <c r="H120" s="204">
        <v>89</v>
      </c>
      <c r="I120" s="205">
        <v>110</v>
      </c>
      <c r="J120" s="204">
        <f t="shared" si="16"/>
        <v>-12</v>
      </c>
      <c r="K120" s="221">
        <f t="shared" si="16"/>
        <v>-8</v>
      </c>
      <c r="L120" s="222">
        <f t="shared" si="16"/>
        <v>-21</v>
      </c>
    </row>
    <row r="121" spans="2:12" ht="12">
      <c r="B121" s="168"/>
      <c r="C121" s="106"/>
      <c r="D121" s="204"/>
      <c r="E121" s="204"/>
      <c r="F121" s="205"/>
      <c r="G121" s="204"/>
      <c r="H121" s="204"/>
      <c r="I121" s="205"/>
      <c r="J121" s="204"/>
      <c r="K121" s="221"/>
      <c r="L121" s="222"/>
    </row>
    <row r="122" spans="2:12" ht="12">
      <c r="B122" s="168"/>
      <c r="C122" s="106" t="s">
        <v>105</v>
      </c>
      <c r="D122" s="204">
        <v>38</v>
      </c>
      <c r="E122" s="204">
        <v>52</v>
      </c>
      <c r="F122" s="205">
        <v>55</v>
      </c>
      <c r="G122" s="204">
        <v>61</v>
      </c>
      <c r="H122" s="204">
        <v>57</v>
      </c>
      <c r="I122" s="205">
        <v>50</v>
      </c>
      <c r="J122" s="204">
        <f aca="true" t="shared" si="17" ref="J122:L133">D122-G122</f>
        <v>-23</v>
      </c>
      <c r="K122" s="221">
        <f t="shared" si="17"/>
        <v>-5</v>
      </c>
      <c r="L122" s="222">
        <f t="shared" si="17"/>
        <v>5</v>
      </c>
    </row>
    <row r="123" spans="2:12" ht="12">
      <c r="B123" s="168"/>
      <c r="C123" s="106" t="s">
        <v>106</v>
      </c>
      <c r="D123" s="204">
        <v>225</v>
      </c>
      <c r="E123" s="204">
        <v>212</v>
      </c>
      <c r="F123" s="205">
        <v>164</v>
      </c>
      <c r="G123" s="204">
        <v>188</v>
      </c>
      <c r="H123" s="204">
        <v>243</v>
      </c>
      <c r="I123" s="205">
        <v>259</v>
      </c>
      <c r="J123" s="204">
        <f t="shared" si="17"/>
        <v>37</v>
      </c>
      <c r="K123" s="221">
        <f t="shared" si="17"/>
        <v>-31</v>
      </c>
      <c r="L123" s="222">
        <f t="shared" si="17"/>
        <v>-95</v>
      </c>
    </row>
    <row r="124" spans="2:12" ht="12">
      <c r="B124" s="168"/>
      <c r="C124" s="106" t="s">
        <v>107</v>
      </c>
      <c r="D124" s="204">
        <v>147</v>
      </c>
      <c r="E124" s="204">
        <v>132</v>
      </c>
      <c r="F124" s="205">
        <v>144</v>
      </c>
      <c r="G124" s="204">
        <v>153</v>
      </c>
      <c r="H124" s="204">
        <v>151</v>
      </c>
      <c r="I124" s="205">
        <v>151</v>
      </c>
      <c r="J124" s="204">
        <f t="shared" si="17"/>
        <v>-6</v>
      </c>
      <c r="K124" s="221">
        <f t="shared" si="17"/>
        <v>-19</v>
      </c>
      <c r="L124" s="222">
        <f t="shared" si="17"/>
        <v>-7</v>
      </c>
    </row>
    <row r="125" spans="2:12" ht="12">
      <c r="B125" s="168"/>
      <c r="C125" s="106" t="s">
        <v>108</v>
      </c>
      <c r="D125" s="204">
        <v>85</v>
      </c>
      <c r="E125" s="204">
        <v>89</v>
      </c>
      <c r="F125" s="205">
        <v>78</v>
      </c>
      <c r="G125" s="204">
        <v>124</v>
      </c>
      <c r="H125" s="204">
        <v>109</v>
      </c>
      <c r="I125" s="205">
        <v>114</v>
      </c>
      <c r="J125" s="204">
        <f t="shared" si="17"/>
        <v>-39</v>
      </c>
      <c r="K125" s="221">
        <f t="shared" si="17"/>
        <v>-20</v>
      </c>
      <c r="L125" s="222">
        <f t="shared" si="17"/>
        <v>-36</v>
      </c>
    </row>
    <row r="126" spans="2:12" ht="12">
      <c r="B126" s="168"/>
      <c r="C126" s="106" t="s">
        <v>109</v>
      </c>
      <c r="D126" s="204">
        <v>73</v>
      </c>
      <c r="E126" s="204">
        <v>64</v>
      </c>
      <c r="F126" s="205">
        <v>55</v>
      </c>
      <c r="G126" s="204">
        <v>110</v>
      </c>
      <c r="H126" s="204">
        <v>95</v>
      </c>
      <c r="I126" s="205">
        <v>77</v>
      </c>
      <c r="J126" s="204">
        <f t="shared" si="17"/>
        <v>-37</v>
      </c>
      <c r="K126" s="221">
        <f t="shared" si="17"/>
        <v>-31</v>
      </c>
      <c r="L126" s="222">
        <f t="shared" si="17"/>
        <v>-22</v>
      </c>
    </row>
    <row r="127" spans="2:12" ht="12">
      <c r="B127" s="168"/>
      <c r="C127" s="106" t="s">
        <v>110</v>
      </c>
      <c r="D127" s="204">
        <v>69</v>
      </c>
      <c r="E127" s="204">
        <v>72</v>
      </c>
      <c r="F127" s="205">
        <v>64</v>
      </c>
      <c r="G127" s="204">
        <v>85</v>
      </c>
      <c r="H127" s="204">
        <v>59</v>
      </c>
      <c r="I127" s="205">
        <v>74</v>
      </c>
      <c r="J127" s="204">
        <f t="shared" si="17"/>
        <v>-16</v>
      </c>
      <c r="K127" s="221">
        <f t="shared" si="17"/>
        <v>13</v>
      </c>
      <c r="L127" s="222">
        <f t="shared" si="17"/>
        <v>-10</v>
      </c>
    </row>
    <row r="128" spans="2:12" ht="12">
      <c r="B128" s="168"/>
      <c r="C128" s="106" t="s">
        <v>111</v>
      </c>
      <c r="D128" s="204">
        <v>54</v>
      </c>
      <c r="E128" s="204">
        <v>50</v>
      </c>
      <c r="F128" s="205">
        <v>55</v>
      </c>
      <c r="G128" s="204">
        <v>70</v>
      </c>
      <c r="H128" s="204">
        <v>70</v>
      </c>
      <c r="I128" s="205">
        <v>62</v>
      </c>
      <c r="J128" s="204">
        <f t="shared" si="17"/>
        <v>-16</v>
      </c>
      <c r="K128" s="221">
        <f t="shared" si="17"/>
        <v>-20</v>
      </c>
      <c r="L128" s="222">
        <f t="shared" si="17"/>
        <v>-7</v>
      </c>
    </row>
    <row r="129" spans="2:12" ht="12">
      <c r="B129" s="168"/>
      <c r="C129" s="106" t="s">
        <v>112</v>
      </c>
      <c r="D129" s="204">
        <v>100</v>
      </c>
      <c r="E129" s="204">
        <v>133</v>
      </c>
      <c r="F129" s="205">
        <v>161</v>
      </c>
      <c r="G129" s="204">
        <v>174</v>
      </c>
      <c r="H129" s="204">
        <v>155</v>
      </c>
      <c r="I129" s="205">
        <v>164</v>
      </c>
      <c r="J129" s="204">
        <f t="shared" si="17"/>
        <v>-74</v>
      </c>
      <c r="K129" s="221">
        <f t="shared" si="17"/>
        <v>-22</v>
      </c>
      <c r="L129" s="222">
        <f t="shared" si="17"/>
        <v>-3</v>
      </c>
    </row>
    <row r="130" spans="2:12" ht="12">
      <c r="B130" s="168"/>
      <c r="C130" s="106" t="s">
        <v>113</v>
      </c>
      <c r="D130" s="204">
        <v>159</v>
      </c>
      <c r="E130" s="204">
        <v>136</v>
      </c>
      <c r="F130" s="205">
        <v>165</v>
      </c>
      <c r="G130" s="204">
        <v>183</v>
      </c>
      <c r="H130" s="204">
        <v>205</v>
      </c>
      <c r="I130" s="205">
        <v>182</v>
      </c>
      <c r="J130" s="204">
        <f t="shared" si="17"/>
        <v>-24</v>
      </c>
      <c r="K130" s="221">
        <f t="shared" si="17"/>
        <v>-69</v>
      </c>
      <c r="L130" s="222">
        <f t="shared" si="17"/>
        <v>-17</v>
      </c>
    </row>
    <row r="131" spans="2:12" ht="12">
      <c r="B131" s="168"/>
      <c r="C131" s="106" t="s">
        <v>114</v>
      </c>
      <c r="D131" s="204">
        <v>66</v>
      </c>
      <c r="E131" s="204">
        <v>56</v>
      </c>
      <c r="F131" s="205">
        <v>46</v>
      </c>
      <c r="G131" s="204">
        <v>79</v>
      </c>
      <c r="H131" s="204">
        <v>82</v>
      </c>
      <c r="I131" s="205">
        <v>96</v>
      </c>
      <c r="J131" s="204">
        <f t="shared" si="17"/>
        <v>-13</v>
      </c>
      <c r="K131" s="221">
        <f t="shared" si="17"/>
        <v>-26</v>
      </c>
      <c r="L131" s="222">
        <f t="shared" si="17"/>
        <v>-50</v>
      </c>
    </row>
    <row r="132" spans="2:12" ht="12">
      <c r="B132" s="168"/>
      <c r="C132" s="106" t="s">
        <v>115</v>
      </c>
      <c r="D132" s="204">
        <v>47</v>
      </c>
      <c r="E132" s="204">
        <v>50</v>
      </c>
      <c r="F132" s="205">
        <v>56</v>
      </c>
      <c r="G132" s="204">
        <v>59</v>
      </c>
      <c r="H132" s="204">
        <v>58</v>
      </c>
      <c r="I132" s="205">
        <v>44</v>
      </c>
      <c r="J132" s="204">
        <f t="shared" si="17"/>
        <v>-12</v>
      </c>
      <c r="K132" s="221">
        <f t="shared" si="17"/>
        <v>-8</v>
      </c>
      <c r="L132" s="222">
        <f t="shared" si="17"/>
        <v>12</v>
      </c>
    </row>
    <row r="133" spans="2:12" ht="12">
      <c r="B133" s="176"/>
      <c r="C133" s="112" t="s">
        <v>116</v>
      </c>
      <c r="D133" s="210">
        <v>83</v>
      </c>
      <c r="E133" s="210">
        <v>66</v>
      </c>
      <c r="F133" s="211">
        <v>59</v>
      </c>
      <c r="G133" s="210">
        <v>89</v>
      </c>
      <c r="H133" s="210">
        <v>69</v>
      </c>
      <c r="I133" s="211">
        <v>84</v>
      </c>
      <c r="J133" s="210">
        <f t="shared" si="17"/>
        <v>-6</v>
      </c>
      <c r="K133" s="223">
        <f t="shared" si="17"/>
        <v>-3</v>
      </c>
      <c r="L133" s="224">
        <f t="shared" si="17"/>
        <v>-25</v>
      </c>
    </row>
    <row r="134" spans="3:11" ht="12">
      <c r="C134" s="87" t="s">
        <v>56</v>
      </c>
      <c r="F134" s="91"/>
      <c r="G134" s="91"/>
      <c r="H134" s="91"/>
      <c r="I134" s="91"/>
      <c r="J134" s="91"/>
      <c r="K134" s="91"/>
    </row>
    <row r="135" spans="6:11" ht="12">
      <c r="F135" s="91"/>
      <c r="G135" s="91"/>
      <c r="H135" s="91"/>
      <c r="I135" s="91"/>
      <c r="J135" s="91"/>
      <c r="K135" s="91"/>
    </row>
  </sheetData>
  <mergeCells count="14">
    <mergeCell ref="B81:C81"/>
    <mergeCell ref="B82:C82"/>
    <mergeCell ref="B76:C76"/>
    <mergeCell ref="B77:C77"/>
    <mergeCell ref="B79:C79"/>
    <mergeCell ref="B80:C80"/>
    <mergeCell ref="B12:C12"/>
    <mergeCell ref="B13:C13"/>
    <mergeCell ref="B14:C14"/>
    <mergeCell ref="B74:C74"/>
    <mergeCell ref="B6:C6"/>
    <mergeCell ref="B8:C8"/>
    <mergeCell ref="B9:C9"/>
    <mergeCell ref="B11:C11"/>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2:S72"/>
  <sheetViews>
    <sheetView workbookViewId="0" topLeftCell="A1">
      <selection activeCell="A1" sqref="A1"/>
    </sheetView>
  </sheetViews>
  <sheetFormatPr defaultColWidth="9.00390625" defaultRowHeight="13.5"/>
  <cols>
    <col min="1" max="1" width="2.625" style="35" customWidth="1"/>
    <col min="2" max="2" width="2.875" style="35" customWidth="1"/>
    <col min="3" max="3" width="8.625" style="35" customWidth="1"/>
    <col min="4" max="5" width="6.625" style="35" customWidth="1"/>
    <col min="6" max="9" width="6.25390625" style="35" customWidth="1"/>
    <col min="10" max="13" width="4.625" style="35" customWidth="1"/>
    <col min="14" max="15" width="9.125" style="35" customWidth="1"/>
    <col min="16" max="16" width="8.625" style="35" customWidth="1"/>
    <col min="17" max="16384" width="9.00390625" style="35" customWidth="1"/>
  </cols>
  <sheetData>
    <row r="2" ht="14.25">
      <c r="B2" s="147" t="s">
        <v>294</v>
      </c>
    </row>
    <row r="3" spans="3:16" ht="12">
      <c r="C3" s="35" t="s">
        <v>295</v>
      </c>
      <c r="G3" s="225"/>
      <c r="P3" s="226" t="s">
        <v>296</v>
      </c>
    </row>
    <row r="4" spans="2:16" ht="27" customHeight="1">
      <c r="B4" s="810" t="s">
        <v>119</v>
      </c>
      <c r="C4" s="811"/>
      <c r="D4" s="814" t="s">
        <v>297</v>
      </c>
      <c r="E4" s="775" t="s">
        <v>298</v>
      </c>
      <c r="F4" s="816" t="s">
        <v>299</v>
      </c>
      <c r="G4" s="775" t="s">
        <v>300</v>
      </c>
      <c r="H4" s="775" t="s">
        <v>301</v>
      </c>
      <c r="I4" s="775" t="s">
        <v>302</v>
      </c>
      <c r="J4" s="807" t="s">
        <v>303</v>
      </c>
      <c r="K4" s="808"/>
      <c r="L4" s="808"/>
      <c r="M4" s="809"/>
      <c r="N4" s="232" t="s">
        <v>304</v>
      </c>
      <c r="O4" s="232" t="s">
        <v>305</v>
      </c>
      <c r="P4" s="779" t="s">
        <v>306</v>
      </c>
    </row>
    <row r="5" spans="2:16" ht="15" customHeight="1">
      <c r="B5" s="812"/>
      <c r="C5" s="813"/>
      <c r="D5" s="815"/>
      <c r="E5" s="776"/>
      <c r="F5" s="817"/>
      <c r="G5" s="776"/>
      <c r="H5" s="776"/>
      <c r="I5" s="776"/>
      <c r="J5" s="235" t="s">
        <v>307</v>
      </c>
      <c r="K5" s="235" t="s">
        <v>308</v>
      </c>
      <c r="L5" s="235" t="s">
        <v>309</v>
      </c>
      <c r="M5" s="235" t="s">
        <v>310</v>
      </c>
      <c r="N5" s="236" t="s">
        <v>311</v>
      </c>
      <c r="O5" s="236" t="s">
        <v>312</v>
      </c>
      <c r="P5" s="780"/>
    </row>
    <row r="6" spans="2:18" ht="15" customHeight="1">
      <c r="B6" s="781" t="s">
        <v>313</v>
      </c>
      <c r="C6" s="774"/>
      <c r="D6" s="238">
        <v>11215</v>
      </c>
      <c r="E6" s="238">
        <v>11490</v>
      </c>
      <c r="F6" s="238">
        <v>32</v>
      </c>
      <c r="G6" s="238">
        <v>407</v>
      </c>
      <c r="H6" s="238">
        <v>6681</v>
      </c>
      <c r="I6" s="238">
        <v>1480</v>
      </c>
      <c r="J6" s="239">
        <v>9</v>
      </c>
      <c r="K6" s="239">
        <v>9.2</v>
      </c>
      <c r="L6" s="239">
        <v>5.3</v>
      </c>
      <c r="M6" s="240">
        <v>1.18</v>
      </c>
      <c r="N6" s="239">
        <v>2.8533214444939814</v>
      </c>
      <c r="O6" s="239">
        <v>35.0197900533471</v>
      </c>
      <c r="P6" s="241">
        <v>1.63</v>
      </c>
      <c r="Q6" s="242"/>
      <c r="R6" s="242"/>
    </row>
    <row r="7" spans="2:19" ht="19.5" customHeight="1">
      <c r="B7" s="803" t="s">
        <v>314</v>
      </c>
      <c r="C7" s="804"/>
      <c r="D7" s="243">
        <v>11030</v>
      </c>
      <c r="E7" s="243">
        <v>11498</v>
      </c>
      <c r="F7" s="243">
        <v>41</v>
      </c>
      <c r="G7" s="243">
        <v>410</v>
      </c>
      <c r="H7" s="243">
        <v>6207</v>
      </c>
      <c r="I7" s="243">
        <v>1720</v>
      </c>
      <c r="J7" s="244">
        <v>8.8</v>
      </c>
      <c r="K7" s="244">
        <v>9.2</v>
      </c>
      <c r="L7" s="244">
        <v>5</v>
      </c>
      <c r="M7" s="245">
        <v>1.38</v>
      </c>
      <c r="N7" s="244">
        <v>3.71713508612874</v>
      </c>
      <c r="O7" s="244">
        <v>35.83916083916084</v>
      </c>
      <c r="P7" s="246">
        <v>1.61</v>
      </c>
      <c r="Q7" s="247"/>
      <c r="R7" s="248"/>
      <c r="S7" s="247"/>
    </row>
    <row r="8" spans="2:19" ht="4.5" customHeight="1">
      <c r="B8" s="249"/>
      <c r="C8" s="250"/>
      <c r="D8" s="238"/>
      <c r="E8" s="238"/>
      <c r="F8" s="238"/>
      <c r="G8" s="238"/>
      <c r="H8" s="238"/>
      <c r="I8" s="238"/>
      <c r="J8" s="239"/>
      <c r="K8" s="239"/>
      <c r="L8" s="239"/>
      <c r="M8" s="240"/>
      <c r="N8" s="239"/>
      <c r="O8" s="239"/>
      <c r="P8" s="241"/>
      <c r="R8" s="248"/>
      <c r="S8" s="247"/>
    </row>
    <row r="9" spans="2:19" ht="12.75" customHeight="1">
      <c r="B9" s="803" t="s">
        <v>315</v>
      </c>
      <c r="C9" s="804"/>
      <c r="D9" s="243">
        <v>8350</v>
      </c>
      <c r="E9" s="243">
        <v>7744</v>
      </c>
      <c r="F9" s="243">
        <v>30</v>
      </c>
      <c r="G9" s="243">
        <v>302</v>
      </c>
      <c r="H9" s="243">
        <v>4689</v>
      </c>
      <c r="I9" s="243">
        <v>1295</v>
      </c>
      <c r="J9" s="244">
        <v>9.2</v>
      </c>
      <c r="K9" s="244">
        <v>8.6</v>
      </c>
      <c r="L9" s="244">
        <v>5.2</v>
      </c>
      <c r="M9" s="245">
        <v>1.43</v>
      </c>
      <c r="N9" s="244">
        <v>3.592814371257485</v>
      </c>
      <c r="O9" s="244">
        <v>34.90522422561258</v>
      </c>
      <c r="P9" s="246" t="s">
        <v>316</v>
      </c>
      <c r="Q9" s="247"/>
      <c r="R9" s="248"/>
      <c r="S9" s="247"/>
    </row>
    <row r="10" spans="2:19" ht="15" customHeight="1">
      <c r="B10" s="803" t="s">
        <v>317</v>
      </c>
      <c r="C10" s="804"/>
      <c r="D10" s="243">
        <v>2680</v>
      </c>
      <c r="E10" s="243">
        <v>3754</v>
      </c>
      <c r="F10" s="243">
        <v>11</v>
      </c>
      <c r="G10" s="243">
        <v>108</v>
      </c>
      <c r="H10" s="243">
        <v>1518</v>
      </c>
      <c r="I10" s="243">
        <v>425</v>
      </c>
      <c r="J10" s="244">
        <v>7.7</v>
      </c>
      <c r="K10" s="244">
        <v>10.8</v>
      </c>
      <c r="L10" s="244">
        <v>4.4</v>
      </c>
      <c r="M10" s="245">
        <v>1.22</v>
      </c>
      <c r="N10" s="244">
        <v>4.104477611940299</v>
      </c>
      <c r="O10" s="244">
        <v>38.73744619799139</v>
      </c>
      <c r="P10" s="246" t="s">
        <v>316</v>
      </c>
      <c r="R10" s="248"/>
      <c r="S10" s="247"/>
    </row>
    <row r="11" spans="2:18" ht="6" customHeight="1">
      <c r="B11" s="251"/>
      <c r="C11" s="252"/>
      <c r="D11" s="238"/>
      <c r="E11" s="238"/>
      <c r="F11" s="238"/>
      <c r="G11" s="238"/>
      <c r="H11" s="238"/>
      <c r="I11" s="238"/>
      <c r="J11" s="239"/>
      <c r="K11" s="239"/>
      <c r="L11" s="239"/>
      <c r="M11" s="240"/>
      <c r="N11" s="239"/>
      <c r="O11" s="239"/>
      <c r="P11" s="241"/>
      <c r="R11" s="248"/>
    </row>
    <row r="12" spans="2:18" ht="13.5" customHeight="1">
      <c r="B12" s="818" t="s">
        <v>69</v>
      </c>
      <c r="C12" s="819"/>
      <c r="D12" s="243">
        <v>5189</v>
      </c>
      <c r="E12" s="243">
        <v>4904</v>
      </c>
      <c r="F12" s="243">
        <v>14</v>
      </c>
      <c r="G12" s="243">
        <v>174</v>
      </c>
      <c r="H12" s="243">
        <v>2871</v>
      </c>
      <c r="I12" s="243">
        <v>735</v>
      </c>
      <c r="J12" s="244">
        <v>8.9</v>
      </c>
      <c r="K12" s="244">
        <v>8.4</v>
      </c>
      <c r="L12" s="244">
        <v>4.9</v>
      </c>
      <c r="M12" s="245">
        <v>1.26</v>
      </c>
      <c r="N12" s="244">
        <v>2.6980150317980343</v>
      </c>
      <c r="O12" s="244">
        <v>32.4445273168003</v>
      </c>
      <c r="P12" s="246">
        <v>1.54</v>
      </c>
      <c r="R12" s="248"/>
    </row>
    <row r="13" spans="2:18" ht="13.5" customHeight="1">
      <c r="B13" s="818" t="s">
        <v>70</v>
      </c>
      <c r="C13" s="819"/>
      <c r="D13" s="243">
        <v>767</v>
      </c>
      <c r="E13" s="243">
        <v>951</v>
      </c>
      <c r="F13" s="243">
        <v>5</v>
      </c>
      <c r="G13" s="243">
        <v>34</v>
      </c>
      <c r="H13" s="243">
        <v>459</v>
      </c>
      <c r="I13" s="243">
        <v>146</v>
      </c>
      <c r="J13" s="244">
        <v>7.9</v>
      </c>
      <c r="K13" s="244">
        <v>9.7</v>
      </c>
      <c r="L13" s="244">
        <v>4.7</v>
      </c>
      <c r="M13" s="245">
        <v>1.49</v>
      </c>
      <c r="N13" s="244">
        <v>6.51890482398957</v>
      </c>
      <c r="O13" s="244">
        <v>42.44694132334582</v>
      </c>
      <c r="P13" s="246">
        <v>1.66</v>
      </c>
      <c r="R13" s="248"/>
    </row>
    <row r="14" spans="2:18" ht="13.5" customHeight="1">
      <c r="B14" s="818" t="s">
        <v>71</v>
      </c>
      <c r="C14" s="819"/>
      <c r="D14" s="243">
        <v>2197</v>
      </c>
      <c r="E14" s="243">
        <v>2397</v>
      </c>
      <c r="F14" s="243">
        <v>9</v>
      </c>
      <c r="G14" s="243">
        <v>114</v>
      </c>
      <c r="H14" s="243">
        <v>1262</v>
      </c>
      <c r="I14" s="243">
        <v>388</v>
      </c>
      <c r="J14" s="244">
        <v>8.8</v>
      </c>
      <c r="K14" s="244">
        <v>9.6</v>
      </c>
      <c r="L14" s="244">
        <v>5.1</v>
      </c>
      <c r="M14" s="245">
        <v>1.56</v>
      </c>
      <c r="N14" s="244">
        <v>4.096495220755576</v>
      </c>
      <c r="O14" s="244">
        <v>49.32929467762873</v>
      </c>
      <c r="P14" s="246">
        <v>1.7</v>
      </c>
      <c r="R14" s="248"/>
    </row>
    <row r="15" spans="2:18" ht="13.5" customHeight="1">
      <c r="B15" s="818" t="s">
        <v>72</v>
      </c>
      <c r="C15" s="819"/>
      <c r="D15" s="243">
        <v>2877</v>
      </c>
      <c r="E15" s="243">
        <v>3246</v>
      </c>
      <c r="F15" s="243">
        <v>13</v>
      </c>
      <c r="G15" s="243">
        <v>88</v>
      </c>
      <c r="H15" s="243">
        <v>1615</v>
      </c>
      <c r="I15" s="243">
        <v>451</v>
      </c>
      <c r="J15" s="244">
        <v>8.9</v>
      </c>
      <c r="K15" s="244">
        <v>10</v>
      </c>
      <c r="L15" s="244">
        <v>5</v>
      </c>
      <c r="M15" s="245">
        <v>1.4</v>
      </c>
      <c r="N15" s="244">
        <v>4.518595759471672</v>
      </c>
      <c r="O15" s="244">
        <v>29.679595278246207</v>
      </c>
      <c r="P15" s="246">
        <v>1.73</v>
      </c>
      <c r="R15" s="248"/>
    </row>
    <row r="16" spans="2:18" ht="6" customHeight="1">
      <c r="B16" s="251"/>
      <c r="C16" s="252"/>
      <c r="D16" s="238"/>
      <c r="E16" s="238"/>
      <c r="F16" s="238"/>
      <c r="G16" s="238"/>
      <c r="H16" s="238"/>
      <c r="I16" s="238"/>
      <c r="J16" s="239"/>
      <c r="K16" s="239"/>
      <c r="L16" s="239"/>
      <c r="M16" s="240"/>
      <c r="N16" s="239"/>
      <c r="O16" s="239"/>
      <c r="P16" s="241"/>
      <c r="R16" s="248"/>
    </row>
    <row r="17" spans="2:18" ht="12" customHeight="1">
      <c r="B17" s="251"/>
      <c r="C17" s="250" t="s">
        <v>73</v>
      </c>
      <c r="D17" s="238">
        <v>2430</v>
      </c>
      <c r="E17" s="238">
        <v>1877</v>
      </c>
      <c r="F17" s="238">
        <v>7</v>
      </c>
      <c r="G17" s="238">
        <v>77</v>
      </c>
      <c r="H17" s="238">
        <v>1347</v>
      </c>
      <c r="I17" s="238">
        <v>351</v>
      </c>
      <c r="J17" s="239">
        <v>9.5</v>
      </c>
      <c r="K17" s="239">
        <v>7.3</v>
      </c>
      <c r="L17" s="239">
        <v>5.3</v>
      </c>
      <c r="M17" s="240">
        <v>1.37</v>
      </c>
      <c r="N17" s="239">
        <v>2.880658436213992</v>
      </c>
      <c r="O17" s="239">
        <v>30.714000797766253</v>
      </c>
      <c r="P17" s="241">
        <v>1.45</v>
      </c>
      <c r="R17" s="248"/>
    </row>
    <row r="18" spans="2:18" ht="12" customHeight="1">
      <c r="B18" s="251"/>
      <c r="C18" s="250" t="s">
        <v>74</v>
      </c>
      <c r="D18" s="238">
        <v>888</v>
      </c>
      <c r="E18" s="238">
        <v>806</v>
      </c>
      <c r="F18" s="238">
        <v>2</v>
      </c>
      <c r="G18" s="238">
        <v>43</v>
      </c>
      <c r="H18" s="238">
        <v>513</v>
      </c>
      <c r="I18" s="238">
        <v>170</v>
      </c>
      <c r="J18" s="239">
        <v>9.3</v>
      </c>
      <c r="K18" s="239">
        <v>8.5</v>
      </c>
      <c r="L18" s="239">
        <v>5.4</v>
      </c>
      <c r="M18" s="240">
        <v>1.78</v>
      </c>
      <c r="N18" s="239">
        <v>2.2522522522522523</v>
      </c>
      <c r="O18" s="239">
        <v>46.18689581095596</v>
      </c>
      <c r="P18" s="241">
        <v>1.61</v>
      </c>
      <c r="Q18" s="242"/>
      <c r="R18" s="248"/>
    </row>
    <row r="19" spans="2:18" ht="12" customHeight="1">
      <c r="B19" s="251"/>
      <c r="C19" s="250" t="s">
        <v>75</v>
      </c>
      <c r="D19" s="238">
        <v>930</v>
      </c>
      <c r="E19" s="238">
        <v>908</v>
      </c>
      <c r="F19" s="238">
        <v>4</v>
      </c>
      <c r="G19" s="238">
        <v>24</v>
      </c>
      <c r="H19" s="238">
        <v>560</v>
      </c>
      <c r="I19" s="238">
        <v>161</v>
      </c>
      <c r="J19" s="239">
        <v>9.2</v>
      </c>
      <c r="K19" s="239">
        <v>9</v>
      </c>
      <c r="L19" s="239">
        <v>5.6</v>
      </c>
      <c r="M19" s="240">
        <v>1.6</v>
      </c>
      <c r="N19" s="239">
        <v>4.301075268817204</v>
      </c>
      <c r="O19" s="239">
        <v>25.157232704402517</v>
      </c>
      <c r="P19" s="241">
        <v>1.65</v>
      </c>
      <c r="Q19" s="242"/>
      <c r="R19" s="248"/>
    </row>
    <row r="20" spans="2:18" ht="12" customHeight="1">
      <c r="B20" s="251"/>
      <c r="C20" s="250" t="s">
        <v>76</v>
      </c>
      <c r="D20" s="238">
        <v>997</v>
      </c>
      <c r="E20" s="238">
        <v>930</v>
      </c>
      <c r="F20" s="238">
        <v>5</v>
      </c>
      <c r="G20" s="238">
        <v>30</v>
      </c>
      <c r="H20" s="238">
        <v>529</v>
      </c>
      <c r="I20" s="238">
        <v>147</v>
      </c>
      <c r="J20" s="239">
        <v>9.8</v>
      </c>
      <c r="K20" s="239">
        <v>9.1</v>
      </c>
      <c r="L20" s="239">
        <v>5.2</v>
      </c>
      <c r="M20" s="240">
        <v>1.45</v>
      </c>
      <c r="N20" s="239">
        <v>5.015045135406218</v>
      </c>
      <c r="O20" s="239">
        <v>29.211295034079846</v>
      </c>
      <c r="P20" s="241">
        <v>1.75</v>
      </c>
      <c r="Q20" s="242"/>
      <c r="R20" s="248"/>
    </row>
    <row r="21" spans="2:18" ht="6" customHeight="1">
      <c r="B21" s="251"/>
      <c r="C21" s="250"/>
      <c r="D21" s="238"/>
      <c r="E21" s="238"/>
      <c r="F21" s="238"/>
      <c r="G21" s="238"/>
      <c r="H21" s="238"/>
      <c r="I21" s="238"/>
      <c r="J21" s="239"/>
      <c r="K21" s="239"/>
      <c r="L21" s="239"/>
      <c r="M21" s="240"/>
      <c r="N21" s="239"/>
      <c r="O21" s="239"/>
      <c r="P21" s="241"/>
      <c r="Q21" s="242"/>
      <c r="R21" s="248"/>
    </row>
    <row r="22" spans="2:18" ht="12" customHeight="1">
      <c r="B22" s="251"/>
      <c r="C22" s="250" t="s">
        <v>77</v>
      </c>
      <c r="D22" s="238">
        <v>386</v>
      </c>
      <c r="E22" s="238">
        <v>342</v>
      </c>
      <c r="F22" s="238">
        <v>2</v>
      </c>
      <c r="G22" s="238">
        <v>13</v>
      </c>
      <c r="H22" s="238">
        <v>219</v>
      </c>
      <c r="I22" s="238">
        <v>65</v>
      </c>
      <c r="J22" s="239">
        <v>9</v>
      </c>
      <c r="K22" s="239">
        <v>8</v>
      </c>
      <c r="L22" s="239">
        <v>5.1</v>
      </c>
      <c r="M22" s="240">
        <v>1.52</v>
      </c>
      <c r="N22" s="239">
        <v>5.181347150259067</v>
      </c>
      <c r="O22" s="239">
        <v>32.581453634085214</v>
      </c>
      <c r="P22" s="241">
        <v>1.62</v>
      </c>
      <c r="Q22" s="242"/>
      <c r="R22" s="248"/>
    </row>
    <row r="23" spans="2:18" ht="12" customHeight="1">
      <c r="B23" s="251"/>
      <c r="C23" s="250" t="s">
        <v>78</v>
      </c>
      <c r="D23" s="238">
        <v>413</v>
      </c>
      <c r="E23" s="238">
        <v>389</v>
      </c>
      <c r="F23" s="238">
        <v>2</v>
      </c>
      <c r="G23" s="238">
        <v>11</v>
      </c>
      <c r="H23" s="238">
        <v>222</v>
      </c>
      <c r="I23" s="238">
        <v>54</v>
      </c>
      <c r="J23" s="239">
        <v>9.5</v>
      </c>
      <c r="K23" s="239">
        <v>9</v>
      </c>
      <c r="L23" s="239">
        <v>5.1</v>
      </c>
      <c r="M23" s="240">
        <v>1.24</v>
      </c>
      <c r="N23" s="239">
        <v>4.842615012106537</v>
      </c>
      <c r="O23" s="239">
        <v>25.943396226415096</v>
      </c>
      <c r="P23" s="241">
        <v>1.75</v>
      </c>
      <c r="Q23" s="242"/>
      <c r="R23" s="248"/>
    </row>
    <row r="24" spans="2:18" ht="12" customHeight="1">
      <c r="B24" s="251"/>
      <c r="C24" s="250" t="s">
        <v>79</v>
      </c>
      <c r="D24" s="238">
        <v>267</v>
      </c>
      <c r="E24" s="238">
        <v>377</v>
      </c>
      <c r="F24" s="238">
        <v>1</v>
      </c>
      <c r="G24" s="238">
        <v>11</v>
      </c>
      <c r="H24" s="238">
        <v>140</v>
      </c>
      <c r="I24" s="238">
        <v>41</v>
      </c>
      <c r="J24" s="239">
        <v>7.1</v>
      </c>
      <c r="K24" s="239">
        <v>10.1</v>
      </c>
      <c r="L24" s="239">
        <v>3.7</v>
      </c>
      <c r="M24" s="240">
        <v>1.1</v>
      </c>
      <c r="N24" s="239">
        <v>3.745318352059925</v>
      </c>
      <c r="O24" s="239">
        <v>39.568345323741006</v>
      </c>
      <c r="P24" s="241">
        <v>1.43</v>
      </c>
      <c r="Q24" s="242"/>
      <c r="R24" s="248"/>
    </row>
    <row r="25" spans="2:18" ht="12" customHeight="1">
      <c r="B25" s="251"/>
      <c r="C25" s="250" t="s">
        <v>80</v>
      </c>
      <c r="D25" s="238">
        <v>210</v>
      </c>
      <c r="E25" s="238">
        <v>293</v>
      </c>
      <c r="F25" s="238" t="s">
        <v>283</v>
      </c>
      <c r="G25" s="238">
        <v>9</v>
      </c>
      <c r="H25" s="238">
        <v>140</v>
      </c>
      <c r="I25" s="238">
        <v>36</v>
      </c>
      <c r="J25" s="239">
        <v>7</v>
      </c>
      <c r="K25" s="239">
        <v>9.8</v>
      </c>
      <c r="L25" s="239">
        <v>4.7</v>
      </c>
      <c r="M25" s="240">
        <v>1.2</v>
      </c>
      <c r="N25" s="238" t="s">
        <v>283</v>
      </c>
      <c r="O25" s="239">
        <v>41.0958904109589</v>
      </c>
      <c r="P25" s="241">
        <v>1.57</v>
      </c>
      <c r="Q25" s="242"/>
      <c r="R25" s="248"/>
    </row>
    <row r="26" spans="2:18" ht="6" customHeight="1">
      <c r="B26" s="251"/>
      <c r="C26" s="250"/>
      <c r="D26" s="238"/>
      <c r="E26" s="238"/>
      <c r="F26" s="238"/>
      <c r="G26" s="238"/>
      <c r="H26" s="238"/>
      <c r="I26" s="238"/>
      <c r="J26" s="239"/>
      <c r="K26" s="239"/>
      <c r="L26" s="239"/>
      <c r="M26" s="240"/>
      <c r="N26" s="239"/>
      <c r="O26" s="239"/>
      <c r="P26" s="241"/>
      <c r="Q26" s="242"/>
      <c r="R26" s="248"/>
    </row>
    <row r="27" spans="2:18" ht="12" customHeight="1">
      <c r="B27" s="251"/>
      <c r="C27" s="250" t="s">
        <v>81</v>
      </c>
      <c r="D27" s="238">
        <v>284</v>
      </c>
      <c r="E27" s="238">
        <v>328</v>
      </c>
      <c r="F27" s="238">
        <v>1</v>
      </c>
      <c r="G27" s="238">
        <v>19</v>
      </c>
      <c r="H27" s="238">
        <v>151</v>
      </c>
      <c r="I27" s="238">
        <v>47</v>
      </c>
      <c r="J27" s="239">
        <v>8.8</v>
      </c>
      <c r="K27" s="239">
        <v>10.1</v>
      </c>
      <c r="L27" s="239">
        <v>4.7</v>
      </c>
      <c r="M27" s="240">
        <v>1.45</v>
      </c>
      <c r="N27" s="239">
        <v>3.5211267605633805</v>
      </c>
      <c r="O27" s="239">
        <v>62.7062706270627</v>
      </c>
      <c r="P27" s="241">
        <v>1.78</v>
      </c>
      <c r="Q27" s="242"/>
      <c r="R27" s="248"/>
    </row>
    <row r="28" spans="2:18" ht="12" customHeight="1">
      <c r="B28" s="251"/>
      <c r="C28" s="250" t="s">
        <v>82</v>
      </c>
      <c r="D28" s="238">
        <v>666</v>
      </c>
      <c r="E28" s="238">
        <v>516</v>
      </c>
      <c r="F28" s="238">
        <v>2</v>
      </c>
      <c r="G28" s="238">
        <v>30</v>
      </c>
      <c r="H28" s="238">
        <v>339</v>
      </c>
      <c r="I28" s="238">
        <v>92</v>
      </c>
      <c r="J28" s="239">
        <v>10.7</v>
      </c>
      <c r="K28" s="239">
        <v>8.3</v>
      </c>
      <c r="L28" s="239">
        <v>5.4</v>
      </c>
      <c r="M28" s="240">
        <v>1.48</v>
      </c>
      <c r="N28" s="239">
        <v>3.003003003003003</v>
      </c>
      <c r="O28" s="239">
        <v>43.10344827586207</v>
      </c>
      <c r="P28" s="241">
        <v>1.68</v>
      </c>
      <c r="Q28" s="242"/>
      <c r="R28" s="248"/>
    </row>
    <row r="29" spans="2:18" ht="12" customHeight="1">
      <c r="B29" s="251"/>
      <c r="C29" s="250" t="s">
        <v>83</v>
      </c>
      <c r="D29" s="238">
        <v>389</v>
      </c>
      <c r="E29" s="238">
        <v>363</v>
      </c>
      <c r="F29" s="238">
        <v>1</v>
      </c>
      <c r="G29" s="238">
        <v>12</v>
      </c>
      <c r="H29" s="238">
        <v>241</v>
      </c>
      <c r="I29" s="238">
        <v>56</v>
      </c>
      <c r="J29" s="239">
        <v>8.8</v>
      </c>
      <c r="K29" s="239">
        <v>8.2</v>
      </c>
      <c r="L29" s="239">
        <v>5.5</v>
      </c>
      <c r="M29" s="240">
        <v>1.27</v>
      </c>
      <c r="N29" s="239">
        <v>2.5706940874035986</v>
      </c>
      <c r="O29" s="239">
        <v>29.92518703241895</v>
      </c>
      <c r="P29" s="241">
        <v>1.59</v>
      </c>
      <c r="Q29" s="242"/>
      <c r="R29" s="248"/>
    </row>
    <row r="30" spans="2:18" ht="12" customHeight="1">
      <c r="B30" s="251"/>
      <c r="C30" s="250" t="s">
        <v>84</v>
      </c>
      <c r="D30" s="238">
        <v>170</v>
      </c>
      <c r="E30" s="238">
        <v>237</v>
      </c>
      <c r="F30" s="238" t="s">
        <v>283</v>
      </c>
      <c r="G30" s="238">
        <v>5</v>
      </c>
      <c r="H30" s="238">
        <v>97</v>
      </c>
      <c r="I30" s="238">
        <v>25</v>
      </c>
      <c r="J30" s="239">
        <v>7.6</v>
      </c>
      <c r="K30" s="239">
        <v>10.5</v>
      </c>
      <c r="L30" s="239">
        <v>4.3</v>
      </c>
      <c r="M30" s="240">
        <v>1.11</v>
      </c>
      <c r="N30" s="239" t="s">
        <v>283</v>
      </c>
      <c r="O30" s="239">
        <v>28.57142857142857</v>
      </c>
      <c r="P30" s="241">
        <v>1.81</v>
      </c>
      <c r="Q30" s="242"/>
      <c r="R30" s="248"/>
    </row>
    <row r="31" spans="2:18" ht="12" customHeight="1">
      <c r="B31" s="251"/>
      <c r="C31" s="250" t="s">
        <v>85</v>
      </c>
      <c r="D31" s="238">
        <v>320</v>
      </c>
      <c r="E31" s="238">
        <v>378</v>
      </c>
      <c r="F31" s="238">
        <v>3</v>
      </c>
      <c r="G31" s="238">
        <v>18</v>
      </c>
      <c r="H31" s="238">
        <v>191</v>
      </c>
      <c r="I31" s="238">
        <v>50</v>
      </c>
      <c r="J31" s="239">
        <v>8.8</v>
      </c>
      <c r="K31" s="239">
        <v>10.3</v>
      </c>
      <c r="L31" s="239">
        <v>5.2</v>
      </c>
      <c r="M31" s="240">
        <v>1.37</v>
      </c>
      <c r="N31" s="239">
        <v>9.375</v>
      </c>
      <c r="O31" s="239">
        <v>53.25443786982249</v>
      </c>
      <c r="P31" s="241">
        <v>1.66</v>
      </c>
      <c r="Q31" s="242"/>
      <c r="R31" s="248"/>
    </row>
    <row r="32" spans="2:18" ht="6" customHeight="1">
      <c r="B32" s="251"/>
      <c r="C32" s="250"/>
      <c r="D32" s="238"/>
      <c r="E32" s="238"/>
      <c r="F32" s="238"/>
      <c r="G32" s="238"/>
      <c r="H32" s="238"/>
      <c r="I32" s="238"/>
      <c r="J32" s="239"/>
      <c r="K32" s="239"/>
      <c r="L32" s="239"/>
      <c r="M32" s="240"/>
      <c r="N32" s="239"/>
      <c r="O32" s="239"/>
      <c r="P32" s="241"/>
      <c r="Q32" s="242"/>
      <c r="R32" s="248"/>
    </row>
    <row r="33" spans="2:18" ht="12" customHeight="1">
      <c r="B33" s="251"/>
      <c r="C33" s="250" t="s">
        <v>86</v>
      </c>
      <c r="D33" s="238">
        <v>102</v>
      </c>
      <c r="E33" s="238">
        <v>125</v>
      </c>
      <c r="F33" s="238" t="s">
        <v>283</v>
      </c>
      <c r="G33" s="238">
        <v>5</v>
      </c>
      <c r="H33" s="238">
        <v>54</v>
      </c>
      <c r="I33" s="238">
        <v>15</v>
      </c>
      <c r="J33" s="239">
        <v>6.6</v>
      </c>
      <c r="K33" s="239">
        <v>8.1</v>
      </c>
      <c r="L33" s="239">
        <v>3.5</v>
      </c>
      <c r="M33" s="240">
        <v>0.97</v>
      </c>
      <c r="N33" s="239" t="s">
        <v>283</v>
      </c>
      <c r="O33" s="239">
        <v>46.72897196261682</v>
      </c>
      <c r="P33" s="241">
        <v>1.38</v>
      </c>
      <c r="Q33" s="242"/>
      <c r="R33" s="248"/>
    </row>
    <row r="34" spans="2:18" ht="12" customHeight="1">
      <c r="B34" s="251"/>
      <c r="C34" s="250" t="s">
        <v>87</v>
      </c>
      <c r="D34" s="238">
        <v>84</v>
      </c>
      <c r="E34" s="238">
        <v>119</v>
      </c>
      <c r="F34" s="238" t="s">
        <v>283</v>
      </c>
      <c r="G34" s="238">
        <v>4</v>
      </c>
      <c r="H34" s="238">
        <v>37</v>
      </c>
      <c r="I34" s="238">
        <v>9</v>
      </c>
      <c r="J34" s="239">
        <v>6.6</v>
      </c>
      <c r="K34" s="239">
        <v>9.4</v>
      </c>
      <c r="L34" s="239">
        <v>2.9</v>
      </c>
      <c r="M34" s="240">
        <v>0.71</v>
      </c>
      <c r="N34" s="239" t="s">
        <v>283</v>
      </c>
      <c r="O34" s="239">
        <v>45.45454545454545</v>
      </c>
      <c r="P34" s="241">
        <v>1.36</v>
      </c>
      <c r="Q34" s="242"/>
      <c r="R34" s="248"/>
    </row>
    <row r="35" spans="2:18" ht="12" customHeight="1">
      <c r="B35" s="251"/>
      <c r="C35" s="250" t="s">
        <v>88</v>
      </c>
      <c r="D35" s="238">
        <v>181</v>
      </c>
      <c r="E35" s="238">
        <v>190</v>
      </c>
      <c r="F35" s="238" t="s">
        <v>283</v>
      </c>
      <c r="G35" s="238">
        <v>4</v>
      </c>
      <c r="H35" s="238">
        <v>92</v>
      </c>
      <c r="I35" s="238">
        <v>25</v>
      </c>
      <c r="J35" s="239">
        <v>8.3</v>
      </c>
      <c r="K35" s="239">
        <v>8.7</v>
      </c>
      <c r="L35" s="239">
        <v>4.2</v>
      </c>
      <c r="M35" s="240">
        <v>1.15</v>
      </c>
      <c r="N35" s="239" t="s">
        <v>283</v>
      </c>
      <c r="O35" s="239">
        <v>21.62162162162162</v>
      </c>
      <c r="P35" s="241">
        <v>1.71</v>
      </c>
      <c r="Q35" s="242"/>
      <c r="R35" s="248"/>
    </row>
    <row r="36" spans="2:18" ht="12" customHeight="1">
      <c r="B36" s="251"/>
      <c r="C36" s="250" t="s">
        <v>89</v>
      </c>
      <c r="D36" s="238">
        <v>58</v>
      </c>
      <c r="E36" s="238">
        <v>93</v>
      </c>
      <c r="F36" s="238" t="s">
        <v>283</v>
      </c>
      <c r="G36" s="238" t="s">
        <v>283</v>
      </c>
      <c r="H36" s="238">
        <v>40</v>
      </c>
      <c r="I36" s="238">
        <v>4</v>
      </c>
      <c r="J36" s="239">
        <v>7.3</v>
      </c>
      <c r="K36" s="239">
        <v>11.8</v>
      </c>
      <c r="L36" s="239">
        <v>5.1</v>
      </c>
      <c r="M36" s="240">
        <v>0.51</v>
      </c>
      <c r="N36" s="239" t="s">
        <v>283</v>
      </c>
      <c r="O36" s="238" t="s">
        <v>283</v>
      </c>
      <c r="P36" s="241">
        <v>2.03</v>
      </c>
      <c r="Q36" s="242"/>
      <c r="R36" s="248"/>
    </row>
    <row r="37" spans="2:18" ht="12" customHeight="1">
      <c r="B37" s="251"/>
      <c r="C37" s="250" t="s">
        <v>90</v>
      </c>
      <c r="D37" s="238">
        <v>75</v>
      </c>
      <c r="E37" s="238">
        <v>106</v>
      </c>
      <c r="F37" s="238">
        <v>1</v>
      </c>
      <c r="G37" s="238">
        <v>1</v>
      </c>
      <c r="H37" s="238">
        <v>49</v>
      </c>
      <c r="I37" s="238">
        <v>7</v>
      </c>
      <c r="J37" s="239">
        <v>7.8</v>
      </c>
      <c r="K37" s="239">
        <v>11</v>
      </c>
      <c r="L37" s="239">
        <v>5.1</v>
      </c>
      <c r="M37" s="240">
        <v>0.73</v>
      </c>
      <c r="N37" s="239">
        <v>13.333333333333334</v>
      </c>
      <c r="O37" s="239">
        <v>13.157894736842104</v>
      </c>
      <c r="P37" s="241">
        <v>2.16</v>
      </c>
      <c r="Q37" s="242"/>
      <c r="R37" s="248"/>
    </row>
    <row r="38" spans="2:18" ht="12" customHeight="1">
      <c r="B38" s="251"/>
      <c r="C38" s="250" t="s">
        <v>91</v>
      </c>
      <c r="D38" s="238">
        <v>71</v>
      </c>
      <c r="E38" s="238">
        <v>113</v>
      </c>
      <c r="F38" s="238" t="s">
        <v>283</v>
      </c>
      <c r="G38" s="238">
        <v>1</v>
      </c>
      <c r="H38" s="238">
        <v>29</v>
      </c>
      <c r="I38" s="238">
        <v>12</v>
      </c>
      <c r="J38" s="239">
        <v>6.8</v>
      </c>
      <c r="K38" s="239">
        <v>10.8</v>
      </c>
      <c r="L38" s="239">
        <v>2.8</v>
      </c>
      <c r="M38" s="240">
        <v>1.15</v>
      </c>
      <c r="N38" s="239" t="s">
        <v>283</v>
      </c>
      <c r="O38" s="239">
        <v>13.888888888888888</v>
      </c>
      <c r="P38" s="241">
        <v>1.65</v>
      </c>
      <c r="Q38" s="242"/>
      <c r="R38" s="248"/>
    </row>
    <row r="39" spans="2:18" ht="12" customHeight="1">
      <c r="B39" s="251"/>
      <c r="C39" s="250" t="s">
        <v>92</v>
      </c>
      <c r="D39" s="238">
        <v>73</v>
      </c>
      <c r="E39" s="238">
        <v>106</v>
      </c>
      <c r="F39" s="238" t="s">
        <v>283</v>
      </c>
      <c r="G39" s="238">
        <v>4</v>
      </c>
      <c r="H39" s="238">
        <v>44</v>
      </c>
      <c r="I39" s="238">
        <v>8</v>
      </c>
      <c r="J39" s="239">
        <v>7.6</v>
      </c>
      <c r="K39" s="239">
        <v>11</v>
      </c>
      <c r="L39" s="239">
        <v>4.6</v>
      </c>
      <c r="M39" s="240">
        <v>0.83</v>
      </c>
      <c r="N39" s="239" t="s">
        <v>283</v>
      </c>
      <c r="O39" s="239">
        <v>51.948051948051955</v>
      </c>
      <c r="P39" s="241">
        <v>1.82</v>
      </c>
      <c r="Q39" s="242"/>
      <c r="R39" s="248"/>
    </row>
    <row r="40" spans="2:18" ht="6" customHeight="1">
      <c r="B40" s="251"/>
      <c r="C40" s="250"/>
      <c r="D40" s="238"/>
      <c r="E40" s="238"/>
      <c r="F40" s="238"/>
      <c r="G40" s="238"/>
      <c r="H40" s="238"/>
      <c r="I40" s="238"/>
      <c r="J40" s="239"/>
      <c r="K40" s="239"/>
      <c r="L40" s="239"/>
      <c r="M40" s="240"/>
      <c r="N40" s="239"/>
      <c r="O40" s="239"/>
      <c r="P40" s="241"/>
      <c r="Q40" s="242"/>
      <c r="R40" s="248"/>
    </row>
    <row r="41" spans="2:18" ht="12" customHeight="1">
      <c r="B41" s="251"/>
      <c r="C41" s="250" t="s">
        <v>93</v>
      </c>
      <c r="D41" s="238">
        <v>54</v>
      </c>
      <c r="E41" s="238">
        <v>75</v>
      </c>
      <c r="F41" s="238" t="s">
        <v>283</v>
      </c>
      <c r="G41" s="238">
        <v>6</v>
      </c>
      <c r="H41" s="238">
        <v>35</v>
      </c>
      <c r="I41" s="238">
        <v>11</v>
      </c>
      <c r="J41" s="239">
        <v>7.2</v>
      </c>
      <c r="K41" s="239">
        <v>10</v>
      </c>
      <c r="L41" s="239">
        <v>4.6</v>
      </c>
      <c r="M41" s="240">
        <v>1.46</v>
      </c>
      <c r="N41" s="239" t="s">
        <v>283</v>
      </c>
      <c r="O41" s="239">
        <v>100</v>
      </c>
      <c r="P41" s="241">
        <v>1.68</v>
      </c>
      <c r="Q41" s="242"/>
      <c r="R41" s="248"/>
    </row>
    <row r="42" spans="2:18" ht="12" customHeight="1">
      <c r="B42" s="251"/>
      <c r="C42" s="250" t="s">
        <v>94</v>
      </c>
      <c r="D42" s="238">
        <v>78</v>
      </c>
      <c r="E42" s="238">
        <v>134</v>
      </c>
      <c r="F42" s="238">
        <v>1</v>
      </c>
      <c r="G42" s="238">
        <v>6</v>
      </c>
      <c r="H42" s="238">
        <v>46</v>
      </c>
      <c r="I42" s="238">
        <v>14</v>
      </c>
      <c r="J42" s="239">
        <v>6.6</v>
      </c>
      <c r="K42" s="239">
        <v>11.3</v>
      </c>
      <c r="L42" s="239">
        <v>3.9</v>
      </c>
      <c r="M42" s="240">
        <v>1.18</v>
      </c>
      <c r="N42" s="239">
        <v>12.82051282051282</v>
      </c>
      <c r="O42" s="239">
        <v>71.42857142857143</v>
      </c>
      <c r="P42" s="241">
        <v>1.73</v>
      </c>
      <c r="Q42" s="242"/>
      <c r="R42" s="248"/>
    </row>
    <row r="43" spans="2:18" ht="12" customHeight="1">
      <c r="B43" s="251"/>
      <c r="C43" s="250" t="s">
        <v>95</v>
      </c>
      <c r="D43" s="238">
        <v>46</v>
      </c>
      <c r="E43" s="238">
        <v>75</v>
      </c>
      <c r="F43" s="238">
        <v>1</v>
      </c>
      <c r="G43" s="238" t="s">
        <v>283</v>
      </c>
      <c r="H43" s="238">
        <v>27</v>
      </c>
      <c r="I43" s="238">
        <v>10</v>
      </c>
      <c r="J43" s="239">
        <v>6.3</v>
      </c>
      <c r="K43" s="239">
        <v>10.3</v>
      </c>
      <c r="L43" s="239">
        <v>3.7</v>
      </c>
      <c r="M43" s="240">
        <v>1.38</v>
      </c>
      <c r="N43" s="239">
        <v>21.73913043478261</v>
      </c>
      <c r="O43" s="238" t="s">
        <v>283</v>
      </c>
      <c r="P43" s="241">
        <v>1.65</v>
      </c>
      <c r="Q43" s="242"/>
      <c r="R43" s="248"/>
    </row>
    <row r="44" spans="2:18" ht="12" customHeight="1">
      <c r="B44" s="251"/>
      <c r="C44" s="250" t="s">
        <v>96</v>
      </c>
      <c r="D44" s="238">
        <v>74</v>
      </c>
      <c r="E44" s="238">
        <v>133</v>
      </c>
      <c r="F44" s="238">
        <v>1</v>
      </c>
      <c r="G44" s="238">
        <v>4</v>
      </c>
      <c r="H44" s="238">
        <v>52</v>
      </c>
      <c r="I44" s="238">
        <v>18</v>
      </c>
      <c r="J44" s="239">
        <v>6.7</v>
      </c>
      <c r="K44" s="239">
        <v>12.1</v>
      </c>
      <c r="L44" s="239">
        <v>4.7</v>
      </c>
      <c r="M44" s="240">
        <v>1.64</v>
      </c>
      <c r="N44" s="239">
        <v>13.513513513513514</v>
      </c>
      <c r="O44" s="239">
        <v>51.28205128205128</v>
      </c>
      <c r="P44" s="241">
        <v>1.73</v>
      </c>
      <c r="Q44" s="242"/>
      <c r="R44" s="248"/>
    </row>
    <row r="45" spans="2:18" ht="12" customHeight="1">
      <c r="B45" s="251"/>
      <c r="C45" s="250" t="s">
        <v>97</v>
      </c>
      <c r="D45" s="238">
        <v>36</v>
      </c>
      <c r="E45" s="238">
        <v>57</v>
      </c>
      <c r="F45" s="238" t="s">
        <v>283</v>
      </c>
      <c r="G45" s="238">
        <v>1</v>
      </c>
      <c r="H45" s="238">
        <v>13</v>
      </c>
      <c r="I45" s="238">
        <v>12</v>
      </c>
      <c r="J45" s="239">
        <v>7.6</v>
      </c>
      <c r="K45" s="239">
        <v>12.1</v>
      </c>
      <c r="L45" s="239">
        <v>2.8</v>
      </c>
      <c r="M45" s="240">
        <v>2.55</v>
      </c>
      <c r="N45" s="239" t="s">
        <v>283</v>
      </c>
      <c r="O45" s="239">
        <v>27.027027027027028</v>
      </c>
      <c r="P45" s="241">
        <v>2.08</v>
      </c>
      <c r="Q45" s="242"/>
      <c r="R45" s="248"/>
    </row>
    <row r="46" spans="2:18" ht="12" customHeight="1">
      <c r="B46" s="251"/>
      <c r="C46" s="250" t="s">
        <v>98</v>
      </c>
      <c r="D46" s="238">
        <v>46</v>
      </c>
      <c r="E46" s="238">
        <v>72</v>
      </c>
      <c r="F46" s="238" t="s">
        <v>283</v>
      </c>
      <c r="G46" s="238" t="s">
        <v>283</v>
      </c>
      <c r="H46" s="238">
        <v>33</v>
      </c>
      <c r="I46" s="238">
        <v>8</v>
      </c>
      <c r="J46" s="239">
        <v>7.7</v>
      </c>
      <c r="K46" s="239">
        <v>12.1</v>
      </c>
      <c r="L46" s="239">
        <v>5.5</v>
      </c>
      <c r="M46" s="240">
        <v>1.35</v>
      </c>
      <c r="N46" s="239" t="s">
        <v>283</v>
      </c>
      <c r="O46" s="238" t="s">
        <v>283</v>
      </c>
      <c r="P46" s="241">
        <v>1.71</v>
      </c>
      <c r="Q46" s="242"/>
      <c r="R46" s="248"/>
    </row>
    <row r="47" spans="2:18" ht="12" customHeight="1">
      <c r="B47" s="251"/>
      <c r="C47" s="250" t="s">
        <v>99</v>
      </c>
      <c r="D47" s="238">
        <v>47</v>
      </c>
      <c r="E47" s="238">
        <v>63</v>
      </c>
      <c r="F47" s="238" t="s">
        <v>283</v>
      </c>
      <c r="G47" s="238">
        <v>4</v>
      </c>
      <c r="H47" s="238">
        <v>34</v>
      </c>
      <c r="I47" s="238">
        <v>8</v>
      </c>
      <c r="J47" s="239">
        <v>6.9</v>
      </c>
      <c r="K47" s="239">
        <v>9.3</v>
      </c>
      <c r="L47" s="239">
        <v>5</v>
      </c>
      <c r="M47" s="240">
        <v>1.18</v>
      </c>
      <c r="N47" s="239" t="s">
        <v>283</v>
      </c>
      <c r="O47" s="239">
        <v>78.43137254901961</v>
      </c>
      <c r="P47" s="241">
        <v>1.59</v>
      </c>
      <c r="Q47" s="242"/>
      <c r="R47" s="248"/>
    </row>
    <row r="48" spans="2:18" ht="6" customHeight="1">
      <c r="B48" s="251"/>
      <c r="C48" s="250"/>
      <c r="D48" s="238"/>
      <c r="E48" s="238"/>
      <c r="F48" s="238"/>
      <c r="G48" s="238"/>
      <c r="H48" s="238"/>
      <c r="I48" s="238"/>
      <c r="J48" s="239"/>
      <c r="K48" s="239"/>
      <c r="L48" s="239"/>
      <c r="M48" s="240"/>
      <c r="N48" s="239"/>
      <c r="O48" s="239"/>
      <c r="P48" s="241"/>
      <c r="Q48" s="242"/>
      <c r="R48" s="248"/>
    </row>
    <row r="49" spans="2:18" ht="12" customHeight="1">
      <c r="B49" s="251"/>
      <c r="C49" s="250" t="s">
        <v>100</v>
      </c>
      <c r="D49" s="238">
        <v>256</v>
      </c>
      <c r="E49" s="238">
        <v>254</v>
      </c>
      <c r="F49" s="238">
        <v>2</v>
      </c>
      <c r="G49" s="238">
        <v>14</v>
      </c>
      <c r="H49" s="238">
        <v>154</v>
      </c>
      <c r="I49" s="238">
        <v>37</v>
      </c>
      <c r="J49" s="239">
        <v>9.5</v>
      </c>
      <c r="K49" s="239">
        <v>9.4</v>
      </c>
      <c r="L49" s="239">
        <v>5.7</v>
      </c>
      <c r="M49" s="240">
        <v>1.37</v>
      </c>
      <c r="N49" s="239">
        <v>7.8125</v>
      </c>
      <c r="O49" s="239">
        <v>51.85185185185185</v>
      </c>
      <c r="P49" s="241">
        <v>1.85</v>
      </c>
      <c r="Q49" s="242"/>
      <c r="R49" s="248"/>
    </row>
    <row r="50" spans="2:18" ht="12" customHeight="1">
      <c r="B50" s="251"/>
      <c r="C50" s="250" t="s">
        <v>101</v>
      </c>
      <c r="D50" s="238">
        <v>142</v>
      </c>
      <c r="E50" s="238">
        <v>228</v>
      </c>
      <c r="F50" s="238" t="s">
        <v>283</v>
      </c>
      <c r="G50" s="238">
        <v>3</v>
      </c>
      <c r="H50" s="238">
        <v>99</v>
      </c>
      <c r="I50" s="238">
        <v>33</v>
      </c>
      <c r="J50" s="239">
        <v>7</v>
      </c>
      <c r="K50" s="239">
        <v>11.3</v>
      </c>
      <c r="L50" s="239">
        <v>4.9</v>
      </c>
      <c r="M50" s="240">
        <v>1.64</v>
      </c>
      <c r="N50" s="239" t="s">
        <v>283</v>
      </c>
      <c r="O50" s="239">
        <v>20.689655172413794</v>
      </c>
      <c r="P50" s="241">
        <v>1.57</v>
      </c>
      <c r="Q50" s="242"/>
      <c r="R50" s="248"/>
    </row>
    <row r="51" spans="2:18" ht="12" customHeight="1">
      <c r="B51" s="251"/>
      <c r="C51" s="250" t="s">
        <v>102</v>
      </c>
      <c r="D51" s="238">
        <v>90</v>
      </c>
      <c r="E51" s="238">
        <v>100</v>
      </c>
      <c r="F51" s="238" t="s">
        <v>283</v>
      </c>
      <c r="G51" s="238">
        <v>2</v>
      </c>
      <c r="H51" s="238">
        <v>42</v>
      </c>
      <c r="I51" s="238">
        <v>13</v>
      </c>
      <c r="J51" s="239">
        <v>8.6</v>
      </c>
      <c r="K51" s="239">
        <v>9.6</v>
      </c>
      <c r="L51" s="239">
        <v>4</v>
      </c>
      <c r="M51" s="240">
        <v>1.24</v>
      </c>
      <c r="N51" s="239" t="s">
        <v>283</v>
      </c>
      <c r="O51" s="239">
        <v>21.73913043478261</v>
      </c>
      <c r="P51" s="241">
        <v>2.15</v>
      </c>
      <c r="Q51" s="242"/>
      <c r="R51" s="248"/>
    </row>
    <row r="52" spans="2:18" ht="12" customHeight="1">
      <c r="B52" s="251"/>
      <c r="C52" s="250" t="s">
        <v>103</v>
      </c>
      <c r="D52" s="238">
        <v>130</v>
      </c>
      <c r="E52" s="238">
        <v>203</v>
      </c>
      <c r="F52" s="238">
        <v>1</v>
      </c>
      <c r="G52" s="238">
        <v>7</v>
      </c>
      <c r="H52" s="238">
        <v>74</v>
      </c>
      <c r="I52" s="238">
        <v>26</v>
      </c>
      <c r="J52" s="239">
        <v>7.4</v>
      </c>
      <c r="K52" s="239">
        <v>11.6</v>
      </c>
      <c r="L52" s="239">
        <v>4.2</v>
      </c>
      <c r="M52" s="240">
        <v>1.49</v>
      </c>
      <c r="N52" s="239">
        <v>7.6923076923076925</v>
      </c>
      <c r="O52" s="239">
        <v>51.09489051094891</v>
      </c>
      <c r="P52" s="241">
        <v>1.78</v>
      </c>
      <c r="Q52" s="242"/>
      <c r="R52" s="248"/>
    </row>
    <row r="53" spans="2:18" ht="12" customHeight="1">
      <c r="B53" s="251"/>
      <c r="C53" s="250" t="s">
        <v>104</v>
      </c>
      <c r="D53" s="238">
        <v>87</v>
      </c>
      <c r="E53" s="238">
        <v>100</v>
      </c>
      <c r="F53" s="238" t="s">
        <v>283</v>
      </c>
      <c r="G53" s="238">
        <v>8</v>
      </c>
      <c r="H53" s="238">
        <v>38</v>
      </c>
      <c r="I53" s="238">
        <v>12</v>
      </c>
      <c r="J53" s="239">
        <v>9.2</v>
      </c>
      <c r="K53" s="239">
        <v>10.6</v>
      </c>
      <c r="L53" s="239">
        <v>4</v>
      </c>
      <c r="M53" s="240">
        <v>1.27</v>
      </c>
      <c r="N53" s="239" t="s">
        <v>283</v>
      </c>
      <c r="O53" s="239">
        <v>84.21052631578947</v>
      </c>
      <c r="P53" s="241">
        <v>2.27</v>
      </c>
      <c r="Q53" s="242"/>
      <c r="R53" s="248"/>
    </row>
    <row r="54" spans="2:18" ht="6" customHeight="1">
      <c r="B54" s="251"/>
      <c r="C54" s="250"/>
      <c r="D54" s="238"/>
      <c r="E54" s="238"/>
      <c r="F54" s="238"/>
      <c r="G54" s="238"/>
      <c r="H54" s="238"/>
      <c r="I54" s="238"/>
      <c r="J54" s="239"/>
      <c r="K54" s="239"/>
      <c r="L54" s="239"/>
      <c r="M54" s="240"/>
      <c r="N54" s="239"/>
      <c r="O54" s="239"/>
      <c r="P54" s="241"/>
      <c r="Q54" s="242"/>
      <c r="R54" s="248"/>
    </row>
    <row r="55" spans="2:18" ht="12" customHeight="1">
      <c r="B55" s="251"/>
      <c r="C55" s="250" t="s">
        <v>105</v>
      </c>
      <c r="D55" s="238">
        <v>54</v>
      </c>
      <c r="E55" s="238">
        <v>95</v>
      </c>
      <c r="F55" s="238" t="s">
        <v>283</v>
      </c>
      <c r="G55" s="238">
        <v>5</v>
      </c>
      <c r="H55" s="238">
        <v>20</v>
      </c>
      <c r="I55" s="238">
        <v>6</v>
      </c>
      <c r="J55" s="239">
        <v>7.5</v>
      </c>
      <c r="K55" s="239">
        <v>13.1</v>
      </c>
      <c r="L55" s="239">
        <v>2.8</v>
      </c>
      <c r="M55" s="240">
        <v>0.83</v>
      </c>
      <c r="N55" s="238" t="s">
        <v>283</v>
      </c>
      <c r="O55" s="239">
        <v>84.7457627118644</v>
      </c>
      <c r="P55" s="241">
        <v>1.81</v>
      </c>
      <c r="Q55" s="242"/>
      <c r="R55" s="248"/>
    </row>
    <row r="56" spans="2:18" ht="12" customHeight="1">
      <c r="B56" s="251"/>
      <c r="C56" s="250" t="s">
        <v>106</v>
      </c>
      <c r="D56" s="238">
        <v>172</v>
      </c>
      <c r="E56" s="238">
        <v>221</v>
      </c>
      <c r="F56" s="238">
        <v>2</v>
      </c>
      <c r="G56" s="238">
        <v>2</v>
      </c>
      <c r="H56" s="238">
        <v>84</v>
      </c>
      <c r="I56" s="238">
        <v>18</v>
      </c>
      <c r="J56" s="239">
        <v>9.3</v>
      </c>
      <c r="K56" s="239">
        <v>12</v>
      </c>
      <c r="L56" s="239">
        <v>4.5</v>
      </c>
      <c r="M56" s="240">
        <v>0.97</v>
      </c>
      <c r="N56" s="239">
        <v>11.627906976744185</v>
      </c>
      <c r="O56" s="239">
        <v>11.494252873563218</v>
      </c>
      <c r="P56" s="241">
        <v>1.89</v>
      </c>
      <c r="Q56" s="242"/>
      <c r="R56" s="248"/>
    </row>
    <row r="57" spans="2:18" ht="12" customHeight="1">
      <c r="B57" s="251"/>
      <c r="C57" s="250" t="s">
        <v>107</v>
      </c>
      <c r="D57" s="238">
        <v>108</v>
      </c>
      <c r="E57" s="238">
        <v>148</v>
      </c>
      <c r="F57" s="238">
        <v>1</v>
      </c>
      <c r="G57" s="238">
        <v>5</v>
      </c>
      <c r="H57" s="238">
        <v>58</v>
      </c>
      <c r="I57" s="238">
        <v>19</v>
      </c>
      <c r="J57" s="239">
        <v>8.7</v>
      </c>
      <c r="K57" s="239">
        <v>11.9</v>
      </c>
      <c r="L57" s="239">
        <v>4.7</v>
      </c>
      <c r="M57" s="240">
        <v>1.53</v>
      </c>
      <c r="N57" s="239">
        <v>9.25925925925926</v>
      </c>
      <c r="O57" s="239">
        <v>44.24778761061947</v>
      </c>
      <c r="P57" s="241">
        <v>1.86</v>
      </c>
      <c r="Q57" s="242"/>
      <c r="R57" s="248"/>
    </row>
    <row r="58" spans="2:18" ht="12" customHeight="1">
      <c r="B58" s="251"/>
      <c r="C58" s="250" t="s">
        <v>108</v>
      </c>
      <c r="D58" s="238">
        <v>79</v>
      </c>
      <c r="E58" s="238">
        <v>86</v>
      </c>
      <c r="F58" s="238" t="s">
        <v>283</v>
      </c>
      <c r="G58" s="238">
        <v>6</v>
      </c>
      <c r="H58" s="238">
        <v>43</v>
      </c>
      <c r="I58" s="238">
        <v>17</v>
      </c>
      <c r="J58" s="239">
        <v>8.1</v>
      </c>
      <c r="K58" s="239">
        <v>8.8</v>
      </c>
      <c r="L58" s="239">
        <v>4.4</v>
      </c>
      <c r="M58" s="240">
        <v>1.74</v>
      </c>
      <c r="N58" s="239" t="s">
        <v>283</v>
      </c>
      <c r="O58" s="239">
        <v>70.58823529411765</v>
      </c>
      <c r="P58" s="241">
        <v>1.95</v>
      </c>
      <c r="Q58" s="242"/>
      <c r="R58" s="248"/>
    </row>
    <row r="59" spans="2:18" ht="12" customHeight="1">
      <c r="B59" s="251"/>
      <c r="C59" s="250" t="s">
        <v>109</v>
      </c>
      <c r="D59" s="238">
        <v>79</v>
      </c>
      <c r="E59" s="238">
        <v>95</v>
      </c>
      <c r="F59" s="238" t="s">
        <v>283</v>
      </c>
      <c r="G59" s="238">
        <v>2</v>
      </c>
      <c r="H59" s="238">
        <v>30</v>
      </c>
      <c r="I59" s="238">
        <v>10</v>
      </c>
      <c r="J59" s="239">
        <v>9.1</v>
      </c>
      <c r="K59" s="239">
        <v>11</v>
      </c>
      <c r="L59" s="239">
        <v>3.5</v>
      </c>
      <c r="M59" s="240">
        <v>1.15</v>
      </c>
      <c r="N59" s="239" t="s">
        <v>283</v>
      </c>
      <c r="O59" s="239">
        <v>24.691358024691358</v>
      </c>
      <c r="P59" s="241">
        <v>1.96</v>
      </c>
      <c r="Q59" s="242"/>
      <c r="R59" s="248"/>
    </row>
    <row r="60" spans="2:18" ht="12" customHeight="1">
      <c r="B60" s="251"/>
      <c r="C60" s="250" t="s">
        <v>110</v>
      </c>
      <c r="D60" s="238">
        <v>52</v>
      </c>
      <c r="E60" s="238">
        <v>78</v>
      </c>
      <c r="F60" s="238">
        <v>1</v>
      </c>
      <c r="G60" s="238">
        <v>1</v>
      </c>
      <c r="H60" s="238">
        <v>25</v>
      </c>
      <c r="I60" s="238">
        <v>17</v>
      </c>
      <c r="J60" s="239">
        <v>6.4</v>
      </c>
      <c r="K60" s="239">
        <v>9.6</v>
      </c>
      <c r="L60" s="239">
        <v>3.1</v>
      </c>
      <c r="M60" s="240">
        <v>2.09</v>
      </c>
      <c r="N60" s="239">
        <v>19.230769230769234</v>
      </c>
      <c r="O60" s="239">
        <v>18.867924528301884</v>
      </c>
      <c r="P60" s="241">
        <v>1.39</v>
      </c>
      <c r="Q60" s="242"/>
      <c r="R60" s="248"/>
    </row>
    <row r="61" spans="2:18" ht="12" customHeight="1">
      <c r="B61" s="251"/>
      <c r="C61" s="250" t="s">
        <v>111</v>
      </c>
      <c r="D61" s="238">
        <v>41</v>
      </c>
      <c r="E61" s="238">
        <v>78</v>
      </c>
      <c r="F61" s="238" t="s">
        <v>283</v>
      </c>
      <c r="G61" s="238">
        <v>5</v>
      </c>
      <c r="H61" s="238">
        <v>32</v>
      </c>
      <c r="I61" s="238">
        <v>12</v>
      </c>
      <c r="J61" s="239">
        <v>6.7</v>
      </c>
      <c r="K61" s="239">
        <v>12.8</v>
      </c>
      <c r="L61" s="239">
        <v>5.2</v>
      </c>
      <c r="M61" s="240">
        <v>1.96</v>
      </c>
      <c r="N61" s="239" t="s">
        <v>283</v>
      </c>
      <c r="O61" s="239">
        <v>108.69565217391305</v>
      </c>
      <c r="P61" s="241">
        <v>1.7</v>
      </c>
      <c r="Q61" s="242"/>
      <c r="R61" s="248"/>
    </row>
    <row r="62" spans="2:18" ht="12" customHeight="1">
      <c r="B62" s="251"/>
      <c r="C62" s="250" t="s">
        <v>112</v>
      </c>
      <c r="D62" s="238">
        <v>84</v>
      </c>
      <c r="E62" s="238">
        <v>134</v>
      </c>
      <c r="F62" s="238" t="s">
        <v>283</v>
      </c>
      <c r="G62" s="238">
        <v>4</v>
      </c>
      <c r="H62" s="238">
        <v>52</v>
      </c>
      <c r="I62" s="238">
        <v>9</v>
      </c>
      <c r="J62" s="239">
        <v>7.7</v>
      </c>
      <c r="K62" s="239">
        <v>12.3</v>
      </c>
      <c r="L62" s="239">
        <v>4.8</v>
      </c>
      <c r="M62" s="240">
        <v>0.85</v>
      </c>
      <c r="N62" s="238" t="s">
        <v>283</v>
      </c>
      <c r="O62" s="239">
        <v>45.45454545454545</v>
      </c>
      <c r="P62" s="241">
        <v>1.92</v>
      </c>
      <c r="Q62" s="242"/>
      <c r="R62" s="248"/>
    </row>
    <row r="63" spans="2:18" ht="12" customHeight="1">
      <c r="B63" s="251"/>
      <c r="C63" s="250" t="s">
        <v>113</v>
      </c>
      <c r="D63" s="238">
        <v>133</v>
      </c>
      <c r="E63" s="238">
        <v>220</v>
      </c>
      <c r="F63" s="238" t="s">
        <v>283</v>
      </c>
      <c r="G63" s="238">
        <v>2</v>
      </c>
      <c r="H63" s="238">
        <v>81</v>
      </c>
      <c r="I63" s="238">
        <v>13</v>
      </c>
      <c r="J63" s="239">
        <v>7.2</v>
      </c>
      <c r="K63" s="239">
        <v>11.9</v>
      </c>
      <c r="L63" s="239">
        <v>4.4</v>
      </c>
      <c r="M63" s="240">
        <v>0.71</v>
      </c>
      <c r="N63" s="239" t="s">
        <v>283</v>
      </c>
      <c r="O63" s="239">
        <v>14.814814814814815</v>
      </c>
      <c r="P63" s="241">
        <v>1.67</v>
      </c>
      <c r="Q63" s="242"/>
      <c r="R63" s="248"/>
    </row>
    <row r="64" spans="2:18" ht="12" customHeight="1">
      <c r="B64" s="251"/>
      <c r="C64" s="250" t="s">
        <v>114</v>
      </c>
      <c r="D64" s="238">
        <v>54</v>
      </c>
      <c r="E64" s="238">
        <v>88</v>
      </c>
      <c r="F64" s="238" t="s">
        <v>283</v>
      </c>
      <c r="G64" s="238" t="s">
        <v>283</v>
      </c>
      <c r="H64" s="238">
        <v>51</v>
      </c>
      <c r="I64" s="238">
        <v>11</v>
      </c>
      <c r="J64" s="239">
        <v>7.1</v>
      </c>
      <c r="K64" s="239">
        <v>11.6</v>
      </c>
      <c r="L64" s="239">
        <v>6.7</v>
      </c>
      <c r="M64" s="240">
        <v>1.45</v>
      </c>
      <c r="N64" s="239" t="s">
        <v>283</v>
      </c>
      <c r="O64" s="238" t="s">
        <v>283</v>
      </c>
      <c r="P64" s="241">
        <v>1.64</v>
      </c>
      <c r="Q64" s="242"/>
      <c r="R64" s="248"/>
    </row>
    <row r="65" spans="2:18" ht="12" customHeight="1">
      <c r="B65" s="251"/>
      <c r="C65" s="250" t="s">
        <v>115</v>
      </c>
      <c r="D65" s="238">
        <v>51</v>
      </c>
      <c r="E65" s="238">
        <v>61</v>
      </c>
      <c r="F65" s="238" t="s">
        <v>283</v>
      </c>
      <c r="G65" s="238">
        <v>1</v>
      </c>
      <c r="H65" s="238">
        <v>26</v>
      </c>
      <c r="I65" s="238">
        <v>4</v>
      </c>
      <c r="J65" s="239">
        <v>8.9</v>
      </c>
      <c r="K65" s="239">
        <v>10.6</v>
      </c>
      <c r="L65" s="239">
        <v>4.5</v>
      </c>
      <c r="M65" s="240">
        <v>0.7</v>
      </c>
      <c r="N65" s="238" t="s">
        <v>283</v>
      </c>
      <c r="O65" s="239">
        <v>19.230769230769234</v>
      </c>
      <c r="P65" s="241">
        <v>1.98</v>
      </c>
      <c r="Q65" s="242"/>
      <c r="R65" s="248"/>
    </row>
    <row r="66" spans="2:18" ht="12" customHeight="1">
      <c r="B66" s="253"/>
      <c r="C66" s="254" t="s">
        <v>116</v>
      </c>
      <c r="D66" s="255">
        <v>43</v>
      </c>
      <c r="E66" s="255">
        <v>104</v>
      </c>
      <c r="F66" s="52" t="s">
        <v>283</v>
      </c>
      <c r="G66" s="255">
        <v>1</v>
      </c>
      <c r="H66" s="255">
        <v>24</v>
      </c>
      <c r="I66" s="255">
        <v>7</v>
      </c>
      <c r="J66" s="256">
        <v>5.9</v>
      </c>
      <c r="K66" s="256">
        <v>14.2</v>
      </c>
      <c r="L66" s="256">
        <v>3.3</v>
      </c>
      <c r="M66" s="257">
        <v>0.96</v>
      </c>
      <c r="N66" s="52" t="s">
        <v>283</v>
      </c>
      <c r="O66" s="256">
        <v>22.727272727272727</v>
      </c>
      <c r="P66" s="258">
        <v>1.45</v>
      </c>
      <c r="Q66" s="242"/>
      <c r="R66" s="248"/>
    </row>
    <row r="67" spans="2:16" ht="15" customHeight="1">
      <c r="B67" s="259" t="s">
        <v>318</v>
      </c>
      <c r="C67" s="259"/>
      <c r="D67" s="259"/>
      <c r="E67" s="260"/>
      <c r="F67" s="260"/>
      <c r="G67" s="260"/>
      <c r="H67" s="260"/>
      <c r="I67" s="260"/>
      <c r="J67" s="260"/>
      <c r="K67" s="261"/>
      <c r="L67" s="261"/>
      <c r="M67" s="259"/>
      <c r="N67" s="259"/>
      <c r="O67" s="259"/>
      <c r="P67" s="259"/>
    </row>
    <row r="68" spans="2:16" ht="12">
      <c r="B68" s="259" t="s">
        <v>319</v>
      </c>
      <c r="C68" s="259"/>
      <c r="D68" s="259"/>
      <c r="E68" s="260"/>
      <c r="F68" s="260"/>
      <c r="G68" s="260"/>
      <c r="H68" s="260"/>
      <c r="I68" s="260"/>
      <c r="J68" s="260"/>
      <c r="K68" s="261"/>
      <c r="L68" s="261"/>
      <c r="M68" s="259"/>
      <c r="N68" s="259"/>
      <c r="O68" s="259"/>
      <c r="P68" s="259"/>
    </row>
    <row r="69" spans="2:16" ht="12">
      <c r="B69" s="259" t="s">
        <v>320</v>
      </c>
      <c r="C69" s="259"/>
      <c r="D69" s="259"/>
      <c r="E69" s="259"/>
      <c r="F69" s="261"/>
      <c r="G69" s="261"/>
      <c r="H69" s="261"/>
      <c r="I69" s="261"/>
      <c r="J69" s="261"/>
      <c r="K69" s="261"/>
      <c r="L69" s="259"/>
      <c r="M69" s="259"/>
      <c r="N69" s="259"/>
      <c r="O69" s="259"/>
      <c r="P69" s="259"/>
    </row>
    <row r="70" spans="6:11" ht="12">
      <c r="F70" s="225"/>
      <c r="G70" s="225"/>
      <c r="H70" s="225"/>
      <c r="I70" s="225"/>
      <c r="J70" s="225"/>
      <c r="K70" s="225"/>
    </row>
    <row r="71" spans="6:16" ht="12">
      <c r="F71" s="225"/>
      <c r="G71" s="225"/>
      <c r="H71" s="225"/>
      <c r="I71" s="225"/>
      <c r="J71" s="225"/>
      <c r="K71" s="225"/>
      <c r="P71" s="262"/>
    </row>
    <row r="72" spans="6:11" ht="12">
      <c r="F72" s="225"/>
      <c r="G72" s="225"/>
      <c r="H72" s="225"/>
      <c r="I72" s="225"/>
      <c r="J72" s="263"/>
      <c r="K72" s="225"/>
    </row>
  </sheetData>
  <mergeCells count="17">
    <mergeCell ref="B15:C15"/>
    <mergeCell ref="B10:C10"/>
    <mergeCell ref="B12:C12"/>
    <mergeCell ref="B13:C13"/>
    <mergeCell ref="B14:C14"/>
    <mergeCell ref="B7:C7"/>
    <mergeCell ref="B9:C9"/>
    <mergeCell ref="G4:G5"/>
    <mergeCell ref="H4:H5"/>
    <mergeCell ref="B4:C5"/>
    <mergeCell ref="D4:D5"/>
    <mergeCell ref="E4:E5"/>
    <mergeCell ref="F4:F5"/>
    <mergeCell ref="P4:P5"/>
    <mergeCell ref="B6:C6"/>
    <mergeCell ref="I4:I5"/>
    <mergeCell ref="J4:M4"/>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L69"/>
  <sheetViews>
    <sheetView workbookViewId="0" topLeftCell="A1">
      <selection activeCell="A1" sqref="A1"/>
    </sheetView>
  </sheetViews>
  <sheetFormatPr defaultColWidth="9.00390625" defaultRowHeight="13.5"/>
  <cols>
    <col min="1" max="1" width="2.625" style="35" customWidth="1"/>
    <col min="2" max="2" width="10.625" style="35" customWidth="1"/>
    <col min="3" max="3" width="10.75390625" style="35" customWidth="1"/>
    <col min="4" max="4" width="11.875" style="35" customWidth="1"/>
    <col min="5" max="5" width="11.75390625" style="35" customWidth="1"/>
    <col min="6" max="6" width="10.375" style="35" customWidth="1"/>
    <col min="7" max="7" width="12.00390625" style="35" customWidth="1"/>
    <col min="8" max="9" width="8.125" style="35" customWidth="1"/>
    <col min="10" max="10" width="10.75390625" style="35" customWidth="1"/>
    <col min="11" max="16384" width="9.00390625" style="35" customWidth="1"/>
  </cols>
  <sheetData>
    <row r="1" spans="2:6" ht="14.25">
      <c r="B1" s="147" t="s">
        <v>321</v>
      </c>
      <c r="F1" s="225"/>
    </row>
    <row r="2" spans="6:10" ht="13.5" customHeight="1" thickBot="1">
      <c r="F2" s="225"/>
      <c r="J2" s="226" t="s">
        <v>129</v>
      </c>
    </row>
    <row r="3" spans="2:11" ht="27" customHeight="1" thickTop="1">
      <c r="B3" s="264" t="s">
        <v>119</v>
      </c>
      <c r="C3" s="265" t="s">
        <v>322</v>
      </c>
      <c r="D3" s="266" t="s">
        <v>323</v>
      </c>
      <c r="E3" s="265" t="s">
        <v>324</v>
      </c>
      <c r="F3" s="267" t="s">
        <v>325</v>
      </c>
      <c r="G3" s="268"/>
      <c r="H3" s="269" t="s">
        <v>326</v>
      </c>
      <c r="I3" s="269"/>
      <c r="J3" s="270" t="s">
        <v>327</v>
      </c>
      <c r="K3" s="271"/>
    </row>
    <row r="4" spans="2:11" ht="13.5" customHeight="1" thickBot="1">
      <c r="B4" s="272"/>
      <c r="C4" s="273" t="s">
        <v>328</v>
      </c>
      <c r="D4" s="274" t="s">
        <v>329</v>
      </c>
      <c r="E4" s="275" t="s">
        <v>330</v>
      </c>
      <c r="F4" s="274" t="s">
        <v>331</v>
      </c>
      <c r="G4" s="274" t="s">
        <v>332</v>
      </c>
      <c r="H4" s="274" t="s">
        <v>331</v>
      </c>
      <c r="I4" s="274" t="s">
        <v>332</v>
      </c>
      <c r="J4" s="276" t="s">
        <v>333</v>
      </c>
      <c r="K4" s="271"/>
    </row>
    <row r="5" spans="2:11" ht="15" customHeight="1">
      <c r="B5" s="277" t="s">
        <v>66</v>
      </c>
      <c r="C5" s="278">
        <v>1256664</v>
      </c>
      <c r="D5" s="278">
        <v>1254708</v>
      </c>
      <c r="E5" s="278">
        <v>-1956</v>
      </c>
      <c r="F5" s="278">
        <v>166021</v>
      </c>
      <c r="G5" s="278">
        <v>167977</v>
      </c>
      <c r="H5" s="278">
        <v>165561</v>
      </c>
      <c r="I5" s="278">
        <v>167519</v>
      </c>
      <c r="J5" s="279">
        <v>99.8443498023338</v>
      </c>
      <c r="K5" s="280"/>
    </row>
    <row r="6" spans="2:11" ht="6" customHeight="1">
      <c r="B6" s="277"/>
      <c r="C6" s="281"/>
      <c r="D6" s="281"/>
      <c r="E6" s="281"/>
      <c r="F6" s="281"/>
      <c r="G6" s="281"/>
      <c r="H6" s="281"/>
      <c r="I6" s="281"/>
      <c r="J6" s="282"/>
      <c r="K6" s="283"/>
    </row>
    <row r="7" spans="2:11" ht="15" customHeight="1">
      <c r="B7" s="277" t="s">
        <v>67</v>
      </c>
      <c r="C7" s="278">
        <v>902311</v>
      </c>
      <c r="D7" s="278">
        <v>943848</v>
      </c>
      <c r="E7" s="278">
        <v>41537</v>
      </c>
      <c r="F7" s="278">
        <v>131834</v>
      </c>
      <c r="G7" s="278">
        <v>90297</v>
      </c>
      <c r="H7" s="278">
        <v>131468</v>
      </c>
      <c r="I7" s="278">
        <v>90026</v>
      </c>
      <c r="J7" s="279">
        <v>104.60340170961011</v>
      </c>
      <c r="K7" s="284"/>
    </row>
    <row r="8" spans="2:11" ht="15" customHeight="1">
      <c r="B8" s="277" t="s">
        <v>68</v>
      </c>
      <c r="C8" s="278">
        <v>354353</v>
      </c>
      <c r="D8" s="278">
        <v>310860</v>
      </c>
      <c r="E8" s="278">
        <v>-43493</v>
      </c>
      <c r="F8" s="278">
        <v>34187</v>
      </c>
      <c r="G8" s="278">
        <v>77680</v>
      </c>
      <c r="H8" s="278">
        <v>34093</v>
      </c>
      <c r="I8" s="278">
        <v>77493</v>
      </c>
      <c r="J8" s="279">
        <v>87.72608105476742</v>
      </c>
      <c r="K8" s="284"/>
    </row>
    <row r="9" spans="2:11" ht="6" customHeight="1">
      <c r="B9" s="277"/>
      <c r="C9" s="278"/>
      <c r="D9" s="278"/>
      <c r="E9" s="278"/>
      <c r="F9" s="278"/>
      <c r="G9" s="278"/>
      <c r="H9" s="278"/>
      <c r="I9" s="278"/>
      <c r="J9" s="279"/>
      <c r="K9" s="284"/>
    </row>
    <row r="10" spans="2:11" ht="15" customHeight="1">
      <c r="B10" s="277" t="s">
        <v>69</v>
      </c>
      <c r="C10" s="278">
        <v>580712</v>
      </c>
      <c r="D10" s="278">
        <v>580851</v>
      </c>
      <c r="E10" s="278">
        <v>139</v>
      </c>
      <c r="F10" s="278">
        <v>85020</v>
      </c>
      <c r="G10" s="278">
        <v>84881</v>
      </c>
      <c r="H10" s="278">
        <v>84752</v>
      </c>
      <c r="I10" s="278">
        <v>84601</v>
      </c>
      <c r="J10" s="279">
        <v>100.02393613357397</v>
      </c>
      <c r="K10" s="284"/>
    </row>
    <row r="11" spans="2:11" ht="15" customHeight="1">
      <c r="B11" s="277" t="s">
        <v>70</v>
      </c>
      <c r="C11" s="278">
        <v>99766</v>
      </c>
      <c r="D11" s="278">
        <v>99069</v>
      </c>
      <c r="E11" s="278">
        <v>-697</v>
      </c>
      <c r="F11" s="278">
        <v>11971</v>
      </c>
      <c r="G11" s="278">
        <v>12668</v>
      </c>
      <c r="H11" s="278">
        <v>11923</v>
      </c>
      <c r="I11" s="278">
        <v>12633</v>
      </c>
      <c r="J11" s="279">
        <v>99.30136519455526</v>
      </c>
      <c r="K11" s="284"/>
    </row>
    <row r="12" spans="2:11" ht="15" customHeight="1">
      <c r="B12" s="277" t="s">
        <v>71</v>
      </c>
      <c r="C12" s="278">
        <v>250811</v>
      </c>
      <c r="D12" s="278">
        <v>249900</v>
      </c>
      <c r="E12" s="278">
        <v>-911</v>
      </c>
      <c r="F12" s="278">
        <v>27218</v>
      </c>
      <c r="G12" s="278">
        <v>28129</v>
      </c>
      <c r="H12" s="278">
        <v>27167</v>
      </c>
      <c r="I12" s="278">
        <v>28064</v>
      </c>
      <c r="J12" s="279">
        <v>99.63677829122327</v>
      </c>
      <c r="K12" s="284"/>
    </row>
    <row r="13" spans="2:11" ht="15" customHeight="1">
      <c r="B13" s="277" t="s">
        <v>72</v>
      </c>
      <c r="C13" s="278">
        <v>325375</v>
      </c>
      <c r="D13" s="278">
        <v>324888</v>
      </c>
      <c r="E13" s="278">
        <v>-487</v>
      </c>
      <c r="F13" s="278">
        <v>41812</v>
      </c>
      <c r="G13" s="278">
        <v>42299</v>
      </c>
      <c r="H13" s="278">
        <v>41719</v>
      </c>
      <c r="I13" s="278">
        <v>42221</v>
      </c>
      <c r="J13" s="279">
        <v>99.85032654629273</v>
      </c>
      <c r="K13" s="284"/>
    </row>
    <row r="14" spans="2:11" ht="6" customHeight="1">
      <c r="B14" s="285"/>
      <c r="C14" s="286"/>
      <c r="D14" s="286"/>
      <c r="E14" s="286"/>
      <c r="F14" s="286"/>
      <c r="G14" s="286"/>
      <c r="H14" s="286"/>
      <c r="I14" s="286"/>
      <c r="J14" s="287"/>
      <c r="K14" s="284"/>
    </row>
    <row r="15" spans="2:12" ht="13.5" customHeight="1">
      <c r="B15" s="288" t="s">
        <v>73</v>
      </c>
      <c r="C15" s="289">
        <v>254207</v>
      </c>
      <c r="D15" s="286">
        <v>275572</v>
      </c>
      <c r="E15" s="286">
        <v>21365</v>
      </c>
      <c r="F15" s="286">
        <v>36858</v>
      </c>
      <c r="G15" s="286">
        <v>15493</v>
      </c>
      <c r="H15" s="286">
        <v>36734</v>
      </c>
      <c r="I15" s="286">
        <v>15440</v>
      </c>
      <c r="J15" s="290">
        <v>108.40456793085949</v>
      </c>
      <c r="K15" s="284"/>
      <c r="L15" s="79"/>
    </row>
    <row r="16" spans="2:12" ht="13.5" customHeight="1">
      <c r="B16" s="288" t="s">
        <v>74</v>
      </c>
      <c r="C16" s="286">
        <v>95587</v>
      </c>
      <c r="D16" s="286">
        <v>102954</v>
      </c>
      <c r="E16" s="286">
        <v>7367</v>
      </c>
      <c r="F16" s="286">
        <v>10539</v>
      </c>
      <c r="G16" s="286">
        <v>3172</v>
      </c>
      <c r="H16" s="286">
        <v>10508</v>
      </c>
      <c r="I16" s="286">
        <v>3163</v>
      </c>
      <c r="J16" s="290">
        <v>107.70711498425518</v>
      </c>
      <c r="K16" s="284"/>
      <c r="L16" s="79"/>
    </row>
    <row r="17" spans="2:12" ht="13.5" customHeight="1">
      <c r="B17" s="288" t="s">
        <v>75</v>
      </c>
      <c r="C17" s="286">
        <v>100538</v>
      </c>
      <c r="D17" s="286">
        <v>106545</v>
      </c>
      <c r="E17" s="286">
        <v>6007</v>
      </c>
      <c r="F17" s="286">
        <v>12723</v>
      </c>
      <c r="G17" s="286">
        <v>6716</v>
      </c>
      <c r="H17" s="286">
        <v>12687</v>
      </c>
      <c r="I17" s="286">
        <v>6700</v>
      </c>
      <c r="J17" s="290">
        <v>105.97485527860113</v>
      </c>
      <c r="K17" s="284"/>
      <c r="L17" s="79"/>
    </row>
    <row r="18" spans="2:12" ht="13.5" customHeight="1">
      <c r="B18" s="288" t="s">
        <v>76</v>
      </c>
      <c r="C18" s="286">
        <v>101230</v>
      </c>
      <c r="D18" s="286">
        <v>110461</v>
      </c>
      <c r="E18" s="286">
        <v>9231</v>
      </c>
      <c r="F18" s="286">
        <v>14826</v>
      </c>
      <c r="G18" s="286">
        <v>5595</v>
      </c>
      <c r="H18" s="286">
        <v>14800</v>
      </c>
      <c r="I18" s="286">
        <v>5583</v>
      </c>
      <c r="J18" s="290">
        <v>109.11883828904475</v>
      </c>
      <c r="K18" s="284"/>
      <c r="L18" s="79"/>
    </row>
    <row r="19" spans="2:11" ht="6" customHeight="1">
      <c r="B19" s="288"/>
      <c r="C19" s="286"/>
      <c r="D19" s="286"/>
      <c r="E19" s="286"/>
      <c r="F19" s="286"/>
      <c r="G19" s="286"/>
      <c r="H19" s="286"/>
      <c r="I19" s="286"/>
      <c r="J19" s="290"/>
      <c r="K19" s="284"/>
    </row>
    <row r="20" spans="2:11" ht="13.5" customHeight="1">
      <c r="B20" s="288" t="s">
        <v>77</v>
      </c>
      <c r="C20" s="286">
        <v>42896</v>
      </c>
      <c r="D20" s="286">
        <v>48928</v>
      </c>
      <c r="E20" s="286">
        <v>6032</v>
      </c>
      <c r="F20" s="286">
        <v>8581</v>
      </c>
      <c r="G20" s="286">
        <v>2549</v>
      </c>
      <c r="H20" s="286">
        <v>8543</v>
      </c>
      <c r="I20" s="286">
        <v>2545</v>
      </c>
      <c r="J20" s="290">
        <v>114.06191719507646</v>
      </c>
      <c r="K20" s="284"/>
    </row>
    <row r="21" spans="2:11" ht="13.5" customHeight="1">
      <c r="B21" s="288" t="s">
        <v>78</v>
      </c>
      <c r="C21" s="286">
        <v>42805</v>
      </c>
      <c r="D21" s="286">
        <v>42329</v>
      </c>
      <c r="E21" s="286">
        <v>-476</v>
      </c>
      <c r="F21" s="286">
        <v>7941</v>
      </c>
      <c r="G21" s="286">
        <v>8417</v>
      </c>
      <c r="H21" s="286">
        <v>7914</v>
      </c>
      <c r="I21" s="286">
        <v>8375</v>
      </c>
      <c r="J21" s="290">
        <v>98.88798037612429</v>
      </c>
      <c r="K21" s="284"/>
    </row>
    <row r="22" spans="2:11" ht="13.5" customHeight="1">
      <c r="B22" s="288" t="s">
        <v>79</v>
      </c>
      <c r="C22" s="286">
        <v>38044</v>
      </c>
      <c r="D22" s="286">
        <v>34531</v>
      </c>
      <c r="E22" s="286">
        <v>-3513</v>
      </c>
      <c r="F22" s="286">
        <v>4218</v>
      </c>
      <c r="G22" s="286">
        <v>7731</v>
      </c>
      <c r="H22" s="286">
        <v>4169</v>
      </c>
      <c r="I22" s="286">
        <v>7701</v>
      </c>
      <c r="J22" s="290">
        <v>90.76595520975712</v>
      </c>
      <c r="K22" s="284"/>
    </row>
    <row r="23" spans="2:11" ht="13.5" customHeight="1">
      <c r="B23" s="288" t="s">
        <v>80</v>
      </c>
      <c r="C23" s="286">
        <v>30506</v>
      </c>
      <c r="D23" s="286">
        <v>28688</v>
      </c>
      <c r="E23" s="286">
        <v>-1818</v>
      </c>
      <c r="F23" s="286">
        <v>4239</v>
      </c>
      <c r="G23" s="286">
        <v>6057</v>
      </c>
      <c r="H23" s="286">
        <v>4236</v>
      </c>
      <c r="I23" s="286">
        <v>6051</v>
      </c>
      <c r="J23" s="290">
        <v>94.04051661968137</v>
      </c>
      <c r="K23" s="284"/>
    </row>
    <row r="24" spans="2:11" ht="6" customHeight="1">
      <c r="B24" s="288"/>
      <c r="C24" s="286"/>
      <c r="D24" s="286"/>
      <c r="E24" s="286"/>
      <c r="F24" s="286"/>
      <c r="G24" s="286"/>
      <c r="H24" s="286"/>
      <c r="I24" s="286"/>
      <c r="J24" s="290"/>
      <c r="K24" s="284"/>
    </row>
    <row r="25" spans="2:11" ht="13.5" customHeight="1">
      <c r="B25" s="288" t="s">
        <v>81</v>
      </c>
      <c r="C25" s="286">
        <v>32727</v>
      </c>
      <c r="D25" s="286">
        <v>34208</v>
      </c>
      <c r="E25" s="286">
        <v>1481</v>
      </c>
      <c r="F25" s="286">
        <v>5060</v>
      </c>
      <c r="G25" s="286">
        <v>3579</v>
      </c>
      <c r="H25" s="286">
        <v>5057</v>
      </c>
      <c r="I25" s="286">
        <v>3569</v>
      </c>
      <c r="J25" s="290">
        <v>104.52531548874018</v>
      </c>
      <c r="K25" s="284"/>
    </row>
    <row r="26" spans="2:11" ht="13.5" customHeight="1">
      <c r="B26" s="288" t="s">
        <v>82</v>
      </c>
      <c r="C26" s="286">
        <v>60626</v>
      </c>
      <c r="D26" s="286">
        <v>58218</v>
      </c>
      <c r="E26" s="286">
        <v>-2408</v>
      </c>
      <c r="F26" s="286">
        <v>11102</v>
      </c>
      <c r="G26" s="286">
        <v>13510</v>
      </c>
      <c r="H26" s="286">
        <v>11094</v>
      </c>
      <c r="I26" s="286">
        <v>13464</v>
      </c>
      <c r="J26" s="290">
        <v>96.0281067528783</v>
      </c>
      <c r="K26" s="284"/>
    </row>
    <row r="27" spans="2:11" ht="13.5" customHeight="1">
      <c r="B27" s="288" t="s">
        <v>83</v>
      </c>
      <c r="C27" s="286">
        <v>43208</v>
      </c>
      <c r="D27" s="286">
        <v>43940</v>
      </c>
      <c r="E27" s="286">
        <v>732</v>
      </c>
      <c r="F27" s="286">
        <v>9266</v>
      </c>
      <c r="G27" s="286">
        <v>8534</v>
      </c>
      <c r="H27" s="286">
        <v>9253</v>
      </c>
      <c r="I27" s="286">
        <v>8517</v>
      </c>
      <c r="J27" s="290">
        <v>101.69413071653398</v>
      </c>
      <c r="K27" s="284"/>
    </row>
    <row r="28" spans="2:11" ht="13.5" customHeight="1">
      <c r="B28" s="288" t="s">
        <v>84</v>
      </c>
      <c r="C28" s="286">
        <v>23127</v>
      </c>
      <c r="D28" s="286">
        <v>22474</v>
      </c>
      <c r="E28" s="286">
        <v>-653</v>
      </c>
      <c r="F28" s="286">
        <v>2314</v>
      </c>
      <c r="G28" s="286">
        <v>2967</v>
      </c>
      <c r="H28" s="286">
        <v>2310</v>
      </c>
      <c r="I28" s="286">
        <v>2956</v>
      </c>
      <c r="J28" s="290">
        <v>97.17646041423444</v>
      </c>
      <c r="K28" s="284"/>
    </row>
    <row r="29" spans="2:11" ht="13.5" customHeight="1">
      <c r="B29" s="288" t="s">
        <v>85</v>
      </c>
      <c r="C29" s="286">
        <v>36810</v>
      </c>
      <c r="D29" s="286">
        <v>35000</v>
      </c>
      <c r="E29" s="286">
        <v>-1810</v>
      </c>
      <c r="F29" s="286">
        <v>4167</v>
      </c>
      <c r="G29" s="286">
        <v>5977</v>
      </c>
      <c r="H29" s="286">
        <v>4163</v>
      </c>
      <c r="I29" s="286">
        <v>5962</v>
      </c>
      <c r="J29" s="290">
        <v>95.08285791904373</v>
      </c>
      <c r="K29" s="284"/>
    </row>
    <row r="30" spans="2:11" ht="6" customHeight="1">
      <c r="B30" s="288"/>
      <c r="C30" s="286"/>
      <c r="D30" s="286"/>
      <c r="E30" s="286"/>
      <c r="F30" s="286"/>
      <c r="G30" s="286"/>
      <c r="H30" s="286"/>
      <c r="I30" s="286"/>
      <c r="J30" s="290"/>
      <c r="K30" s="284"/>
    </row>
    <row r="31" spans="2:11" ht="13.5" customHeight="1">
      <c r="B31" s="288" t="s">
        <v>86</v>
      </c>
      <c r="C31" s="286">
        <v>15356</v>
      </c>
      <c r="D31" s="286">
        <v>12310</v>
      </c>
      <c r="E31" s="286">
        <v>-3046</v>
      </c>
      <c r="F31" s="286">
        <v>1616</v>
      </c>
      <c r="G31" s="286">
        <v>4662</v>
      </c>
      <c r="H31" s="286">
        <v>1615</v>
      </c>
      <c r="I31" s="286">
        <v>4639</v>
      </c>
      <c r="J31" s="290">
        <v>80.16410523573848</v>
      </c>
      <c r="K31" s="284"/>
    </row>
    <row r="32" spans="2:11" ht="13.5" customHeight="1">
      <c r="B32" s="288" t="s">
        <v>87</v>
      </c>
      <c r="C32" s="286">
        <v>12390</v>
      </c>
      <c r="D32" s="286">
        <v>9089</v>
      </c>
      <c r="E32" s="286">
        <v>-3301</v>
      </c>
      <c r="F32" s="286">
        <v>1006</v>
      </c>
      <c r="G32" s="286">
        <v>4307</v>
      </c>
      <c r="H32" s="286">
        <v>1004</v>
      </c>
      <c r="I32" s="286">
        <v>4296</v>
      </c>
      <c r="J32" s="290">
        <v>73.35754640839387</v>
      </c>
      <c r="K32" s="284"/>
    </row>
    <row r="33" spans="2:11" ht="13.5" customHeight="1">
      <c r="B33" s="288" t="s">
        <v>88</v>
      </c>
      <c r="C33" s="286">
        <v>21930</v>
      </c>
      <c r="D33" s="286">
        <v>19861</v>
      </c>
      <c r="E33" s="286">
        <v>-2069</v>
      </c>
      <c r="F33" s="286">
        <v>3122</v>
      </c>
      <c r="G33" s="286">
        <v>5191</v>
      </c>
      <c r="H33" s="286">
        <v>3118</v>
      </c>
      <c r="I33" s="286">
        <v>5185</v>
      </c>
      <c r="J33" s="290">
        <v>90.56543547651619</v>
      </c>
      <c r="K33" s="284"/>
    </row>
    <row r="34" spans="2:11" ht="13.5" customHeight="1">
      <c r="B34" s="288" t="s">
        <v>89</v>
      </c>
      <c r="C34" s="286">
        <v>8208</v>
      </c>
      <c r="D34" s="286">
        <v>7093</v>
      </c>
      <c r="E34" s="286">
        <v>-1115</v>
      </c>
      <c r="F34" s="286">
        <v>627</v>
      </c>
      <c r="G34" s="286">
        <v>1742</v>
      </c>
      <c r="H34" s="286">
        <v>625</v>
      </c>
      <c r="I34" s="286">
        <v>1741</v>
      </c>
      <c r="J34" s="290">
        <v>86.41569200779728</v>
      </c>
      <c r="K34" s="284"/>
    </row>
    <row r="35" spans="2:11" ht="13.5" customHeight="1">
      <c r="B35" s="288" t="s">
        <v>90</v>
      </c>
      <c r="C35" s="286">
        <v>9819</v>
      </c>
      <c r="D35" s="286">
        <v>8759</v>
      </c>
      <c r="E35" s="286">
        <v>-1060</v>
      </c>
      <c r="F35" s="286">
        <v>468</v>
      </c>
      <c r="G35" s="286">
        <v>1528</v>
      </c>
      <c r="H35" s="286">
        <v>460</v>
      </c>
      <c r="I35" s="286">
        <v>1527</v>
      </c>
      <c r="J35" s="290">
        <v>89.2046033200937</v>
      </c>
      <c r="K35" s="284"/>
    </row>
    <row r="36" spans="2:11" ht="13.5" customHeight="1">
      <c r="B36" s="288" t="s">
        <v>91</v>
      </c>
      <c r="C36" s="286">
        <v>10537</v>
      </c>
      <c r="D36" s="286">
        <v>9432</v>
      </c>
      <c r="E36" s="286">
        <v>-1105</v>
      </c>
      <c r="F36" s="286">
        <v>1256</v>
      </c>
      <c r="G36" s="286">
        <v>2361</v>
      </c>
      <c r="H36" s="286">
        <v>1236</v>
      </c>
      <c r="I36" s="286">
        <v>2335</v>
      </c>
      <c r="J36" s="290">
        <v>89.51314415867894</v>
      </c>
      <c r="K36" s="284"/>
    </row>
    <row r="37" spans="2:11" ht="13.5" customHeight="1">
      <c r="B37" s="288" t="s">
        <v>92</v>
      </c>
      <c r="C37" s="286">
        <v>9949</v>
      </c>
      <c r="D37" s="286">
        <v>8555</v>
      </c>
      <c r="E37" s="286">
        <v>-1394</v>
      </c>
      <c r="F37" s="286">
        <v>987</v>
      </c>
      <c r="G37" s="286">
        <v>2381</v>
      </c>
      <c r="H37" s="286">
        <v>984</v>
      </c>
      <c r="I37" s="286">
        <v>2374</v>
      </c>
      <c r="J37" s="290">
        <v>85.98854156196603</v>
      </c>
      <c r="K37" s="284"/>
    </row>
    <row r="38" spans="2:11" ht="6" customHeight="1">
      <c r="B38" s="288"/>
      <c r="C38" s="286"/>
      <c r="D38" s="286"/>
      <c r="E38" s="286"/>
      <c r="F38" s="286"/>
      <c r="G38" s="286"/>
      <c r="H38" s="286"/>
      <c r="I38" s="286"/>
      <c r="J38" s="290"/>
      <c r="K38" s="284"/>
    </row>
    <row r="39" spans="2:11" ht="13.5" customHeight="1">
      <c r="B39" s="288" t="s">
        <v>93</v>
      </c>
      <c r="C39" s="286">
        <v>7665</v>
      </c>
      <c r="D39" s="286">
        <v>6874</v>
      </c>
      <c r="E39" s="286">
        <v>-791</v>
      </c>
      <c r="F39" s="286">
        <v>465</v>
      </c>
      <c r="G39" s="286">
        <v>1256</v>
      </c>
      <c r="H39" s="286">
        <v>464</v>
      </c>
      <c r="I39" s="286">
        <v>1254</v>
      </c>
      <c r="J39" s="290">
        <v>89.68036529680366</v>
      </c>
      <c r="K39" s="284"/>
    </row>
    <row r="40" spans="2:11" ht="13.5" customHeight="1">
      <c r="B40" s="288" t="s">
        <v>94</v>
      </c>
      <c r="C40" s="286">
        <v>12174</v>
      </c>
      <c r="D40" s="286">
        <v>11147</v>
      </c>
      <c r="E40" s="286">
        <v>-1027</v>
      </c>
      <c r="F40" s="286">
        <v>395</v>
      </c>
      <c r="G40" s="286">
        <v>1422</v>
      </c>
      <c r="H40" s="286">
        <v>393</v>
      </c>
      <c r="I40" s="286">
        <v>1420</v>
      </c>
      <c r="J40" s="290">
        <v>91.56398882865122</v>
      </c>
      <c r="K40" s="284"/>
    </row>
    <row r="41" spans="2:11" ht="13.5" customHeight="1">
      <c r="B41" s="288" t="s">
        <v>95</v>
      </c>
      <c r="C41" s="286">
        <v>7546</v>
      </c>
      <c r="D41" s="286">
        <v>6207</v>
      </c>
      <c r="E41" s="286">
        <v>-1339</v>
      </c>
      <c r="F41" s="286">
        <v>467</v>
      </c>
      <c r="G41" s="286">
        <v>1806</v>
      </c>
      <c r="H41" s="286">
        <v>467</v>
      </c>
      <c r="I41" s="286">
        <v>1801</v>
      </c>
      <c r="J41" s="290">
        <v>82.25549960243838</v>
      </c>
      <c r="K41" s="284"/>
    </row>
    <row r="42" spans="2:11" ht="13.5" customHeight="1">
      <c r="B42" s="288" t="s">
        <v>96</v>
      </c>
      <c r="C42" s="286">
        <v>11571</v>
      </c>
      <c r="D42" s="286">
        <v>10468</v>
      </c>
      <c r="E42" s="286">
        <v>-1103</v>
      </c>
      <c r="F42" s="286">
        <v>834</v>
      </c>
      <c r="G42" s="286">
        <v>1937</v>
      </c>
      <c r="H42" s="286">
        <v>834</v>
      </c>
      <c r="I42" s="286">
        <v>1931</v>
      </c>
      <c r="J42" s="290">
        <v>90.46754818079683</v>
      </c>
      <c r="K42" s="284"/>
    </row>
    <row r="43" spans="2:11" ht="13.5" customHeight="1">
      <c r="B43" s="288" t="s">
        <v>97</v>
      </c>
      <c r="C43" s="286">
        <v>4863</v>
      </c>
      <c r="D43" s="286">
        <v>4227</v>
      </c>
      <c r="E43" s="286">
        <v>-636</v>
      </c>
      <c r="F43" s="286">
        <v>287</v>
      </c>
      <c r="G43" s="286">
        <v>923</v>
      </c>
      <c r="H43" s="286">
        <v>285</v>
      </c>
      <c r="I43" s="286">
        <v>923</v>
      </c>
      <c r="J43" s="290">
        <v>86.92165330043183</v>
      </c>
      <c r="K43" s="284"/>
    </row>
    <row r="44" spans="2:11" ht="13.5" customHeight="1">
      <c r="B44" s="288" t="s">
        <v>98</v>
      </c>
      <c r="C44" s="286">
        <v>6092</v>
      </c>
      <c r="D44" s="286">
        <v>5371</v>
      </c>
      <c r="E44" s="286">
        <v>-721</v>
      </c>
      <c r="F44" s="286">
        <v>592</v>
      </c>
      <c r="G44" s="286">
        <v>1313</v>
      </c>
      <c r="H44" s="286">
        <v>588</v>
      </c>
      <c r="I44" s="286">
        <v>1310</v>
      </c>
      <c r="J44" s="290">
        <v>88.16480630334866</v>
      </c>
      <c r="K44" s="284"/>
    </row>
    <row r="45" spans="2:11" ht="13.5" customHeight="1">
      <c r="B45" s="288" t="s">
        <v>99</v>
      </c>
      <c r="C45" s="286">
        <v>6959</v>
      </c>
      <c r="D45" s="286">
        <v>5847</v>
      </c>
      <c r="E45" s="286">
        <v>-1112</v>
      </c>
      <c r="F45" s="286">
        <v>350</v>
      </c>
      <c r="G45" s="286">
        <v>1462</v>
      </c>
      <c r="H45" s="286">
        <v>349</v>
      </c>
      <c r="I45" s="286">
        <v>1449</v>
      </c>
      <c r="J45" s="290">
        <v>84.02069262825118</v>
      </c>
      <c r="K45" s="284"/>
    </row>
    <row r="46" spans="2:11" ht="6" customHeight="1">
      <c r="B46" s="288"/>
      <c r="C46" s="286"/>
      <c r="D46" s="286"/>
      <c r="E46" s="286"/>
      <c r="F46" s="286"/>
      <c r="G46" s="286"/>
      <c r="H46" s="286"/>
      <c r="I46" s="286"/>
      <c r="J46" s="290"/>
      <c r="K46" s="284"/>
    </row>
    <row r="47" spans="2:11" ht="13.5" customHeight="1">
      <c r="B47" s="288" t="s">
        <v>100</v>
      </c>
      <c r="C47" s="286">
        <v>26964</v>
      </c>
      <c r="D47" s="286">
        <v>24709</v>
      </c>
      <c r="E47" s="286">
        <v>-2255</v>
      </c>
      <c r="F47" s="286">
        <v>3162</v>
      </c>
      <c r="G47" s="286">
        <v>5417</v>
      </c>
      <c r="H47" s="286">
        <v>3157</v>
      </c>
      <c r="I47" s="286">
        <v>5402</v>
      </c>
      <c r="J47" s="290">
        <v>91.63699747811897</v>
      </c>
      <c r="K47" s="284"/>
    </row>
    <row r="48" spans="2:11" ht="13.5" customHeight="1">
      <c r="B48" s="288" t="s">
        <v>101</v>
      </c>
      <c r="C48" s="286">
        <v>20764</v>
      </c>
      <c r="D48" s="286">
        <v>17662</v>
      </c>
      <c r="E48" s="286">
        <v>-3102</v>
      </c>
      <c r="F48" s="286">
        <v>1680</v>
      </c>
      <c r="G48" s="286">
        <v>4782</v>
      </c>
      <c r="H48" s="286">
        <v>1677</v>
      </c>
      <c r="I48" s="286">
        <v>4778</v>
      </c>
      <c r="J48" s="290">
        <v>85.06068194952803</v>
      </c>
      <c r="K48" s="284"/>
    </row>
    <row r="49" spans="2:11" ht="13.5" customHeight="1">
      <c r="B49" s="288" t="s">
        <v>102</v>
      </c>
      <c r="C49" s="286">
        <v>10715</v>
      </c>
      <c r="D49" s="286">
        <v>11006</v>
      </c>
      <c r="E49" s="286">
        <v>291</v>
      </c>
      <c r="F49" s="286">
        <v>607</v>
      </c>
      <c r="G49" s="286">
        <v>316</v>
      </c>
      <c r="H49" s="286">
        <v>606</v>
      </c>
      <c r="I49" s="286">
        <v>314</v>
      </c>
      <c r="J49" s="290">
        <v>102.71581894540364</v>
      </c>
      <c r="K49" s="284"/>
    </row>
    <row r="50" spans="2:11" ht="13.5" customHeight="1">
      <c r="B50" s="288" t="s">
        <v>103</v>
      </c>
      <c r="C50" s="286">
        <v>17706</v>
      </c>
      <c r="D50" s="286">
        <v>15875</v>
      </c>
      <c r="E50" s="286">
        <v>-1831</v>
      </c>
      <c r="F50" s="286">
        <v>1019</v>
      </c>
      <c r="G50" s="286">
        <v>2850</v>
      </c>
      <c r="H50" s="286">
        <v>1019</v>
      </c>
      <c r="I50" s="286">
        <v>2845</v>
      </c>
      <c r="J50" s="290">
        <v>89.65887269852027</v>
      </c>
      <c r="K50" s="284"/>
    </row>
    <row r="51" spans="2:11" ht="13.5" customHeight="1">
      <c r="B51" s="288" t="s">
        <v>104</v>
      </c>
      <c r="C51" s="286">
        <v>9538</v>
      </c>
      <c r="D51" s="286">
        <v>8486</v>
      </c>
      <c r="E51" s="286">
        <v>-1052</v>
      </c>
      <c r="F51" s="286">
        <v>984</v>
      </c>
      <c r="G51" s="286">
        <v>2036</v>
      </c>
      <c r="H51" s="286">
        <v>980</v>
      </c>
      <c r="I51" s="286">
        <v>2031</v>
      </c>
      <c r="J51" s="290">
        <v>88.97043405326063</v>
      </c>
      <c r="K51" s="284"/>
    </row>
    <row r="52" spans="2:11" ht="6" customHeight="1">
      <c r="B52" s="288"/>
      <c r="C52" s="286"/>
      <c r="D52" s="286"/>
      <c r="E52" s="286"/>
      <c r="F52" s="286"/>
      <c r="G52" s="286"/>
      <c r="H52" s="286"/>
      <c r="I52" s="286"/>
      <c r="J52" s="290"/>
      <c r="K52" s="284"/>
    </row>
    <row r="53" spans="2:11" ht="13.5" customHeight="1">
      <c r="B53" s="288" t="s">
        <v>105</v>
      </c>
      <c r="C53" s="286">
        <v>7511</v>
      </c>
      <c r="D53" s="286">
        <v>6083</v>
      </c>
      <c r="E53" s="286">
        <v>-1428</v>
      </c>
      <c r="F53" s="286">
        <v>494</v>
      </c>
      <c r="G53" s="286">
        <v>1922</v>
      </c>
      <c r="H53" s="286">
        <v>485</v>
      </c>
      <c r="I53" s="286">
        <v>1920</v>
      </c>
      <c r="J53" s="290">
        <v>80.9878844361603</v>
      </c>
      <c r="K53" s="284"/>
    </row>
    <row r="54" spans="2:11" ht="13.5" customHeight="1">
      <c r="B54" s="288" t="s">
        <v>106</v>
      </c>
      <c r="C54" s="286">
        <v>18740</v>
      </c>
      <c r="D54" s="286">
        <v>16803</v>
      </c>
      <c r="E54" s="286">
        <v>-1937</v>
      </c>
      <c r="F54" s="286">
        <v>2365</v>
      </c>
      <c r="G54" s="286">
        <v>4302</v>
      </c>
      <c r="H54" s="286">
        <v>2364</v>
      </c>
      <c r="I54" s="286">
        <v>4293</v>
      </c>
      <c r="J54" s="290">
        <v>89.66382070437567</v>
      </c>
      <c r="K54" s="284"/>
    </row>
    <row r="55" spans="2:11" ht="13.5" customHeight="1">
      <c r="B55" s="288" t="s">
        <v>107</v>
      </c>
      <c r="C55" s="286">
        <v>12410</v>
      </c>
      <c r="D55" s="286">
        <v>11023</v>
      </c>
      <c r="E55" s="286">
        <v>-1387</v>
      </c>
      <c r="F55" s="286">
        <v>1948</v>
      </c>
      <c r="G55" s="286">
        <v>3335</v>
      </c>
      <c r="H55" s="286">
        <v>1945</v>
      </c>
      <c r="I55" s="286">
        <v>3331</v>
      </c>
      <c r="J55" s="290">
        <v>88.8235294117647</v>
      </c>
      <c r="K55" s="284"/>
    </row>
    <row r="56" spans="2:11" ht="13.5" customHeight="1">
      <c r="B56" s="288" t="s">
        <v>108</v>
      </c>
      <c r="C56" s="286">
        <v>9988</v>
      </c>
      <c r="D56" s="286">
        <v>9209</v>
      </c>
      <c r="E56" s="286">
        <v>-779</v>
      </c>
      <c r="F56" s="286">
        <v>1759</v>
      </c>
      <c r="G56" s="286">
        <v>2538</v>
      </c>
      <c r="H56" s="286">
        <v>1751</v>
      </c>
      <c r="I56" s="286">
        <v>2530</v>
      </c>
      <c r="J56" s="290">
        <v>92.20064076892271</v>
      </c>
      <c r="K56" s="284"/>
    </row>
    <row r="57" spans="2:11" ht="13.5" customHeight="1">
      <c r="B57" s="288" t="s">
        <v>109</v>
      </c>
      <c r="C57" s="286">
        <v>8742</v>
      </c>
      <c r="D57" s="286">
        <v>7601</v>
      </c>
      <c r="E57" s="286">
        <v>-1141</v>
      </c>
      <c r="F57" s="286">
        <v>1195</v>
      </c>
      <c r="G57" s="286">
        <v>2336</v>
      </c>
      <c r="H57" s="286">
        <v>1194</v>
      </c>
      <c r="I57" s="286">
        <v>2330</v>
      </c>
      <c r="J57" s="290">
        <v>86.94806680393503</v>
      </c>
      <c r="K57" s="284"/>
    </row>
    <row r="58" spans="2:11" ht="13.5" customHeight="1">
      <c r="B58" s="288" t="s">
        <v>110</v>
      </c>
      <c r="C58" s="286">
        <v>8188</v>
      </c>
      <c r="D58" s="286">
        <v>7912</v>
      </c>
      <c r="E58" s="286">
        <v>-276</v>
      </c>
      <c r="F58" s="286">
        <v>1972</v>
      </c>
      <c r="G58" s="286">
        <v>2248</v>
      </c>
      <c r="H58" s="286">
        <v>1971</v>
      </c>
      <c r="I58" s="286">
        <v>2246</v>
      </c>
      <c r="J58" s="290">
        <v>96.62921348314607</v>
      </c>
      <c r="K58" s="284"/>
    </row>
    <row r="59" spans="2:11" ht="13.5" customHeight="1">
      <c r="B59" s="288" t="s">
        <v>111</v>
      </c>
      <c r="C59" s="286">
        <v>6309</v>
      </c>
      <c r="D59" s="286">
        <v>5562</v>
      </c>
      <c r="E59" s="286">
        <v>-747</v>
      </c>
      <c r="F59" s="286">
        <v>655</v>
      </c>
      <c r="G59" s="286">
        <v>1402</v>
      </c>
      <c r="H59" s="286">
        <v>654</v>
      </c>
      <c r="I59" s="286">
        <v>1400</v>
      </c>
      <c r="J59" s="290">
        <v>88.15977175463622</v>
      </c>
      <c r="K59" s="284"/>
    </row>
    <row r="60" spans="2:11" ht="13.5" customHeight="1">
      <c r="B60" s="288" t="s">
        <v>112</v>
      </c>
      <c r="C60" s="286">
        <v>11518</v>
      </c>
      <c r="D60" s="286">
        <v>10397</v>
      </c>
      <c r="E60" s="286">
        <v>-1121</v>
      </c>
      <c r="F60" s="286">
        <v>547</v>
      </c>
      <c r="G60" s="286">
        <v>1668</v>
      </c>
      <c r="H60" s="286">
        <v>545</v>
      </c>
      <c r="I60" s="286">
        <v>1666</v>
      </c>
      <c r="J60" s="290">
        <v>90.26740753603056</v>
      </c>
      <c r="K60" s="284"/>
    </row>
    <row r="61" spans="2:11" ht="13.5" customHeight="1">
      <c r="B61" s="288" t="s">
        <v>113</v>
      </c>
      <c r="C61" s="286">
        <v>18895</v>
      </c>
      <c r="D61" s="286">
        <v>15868</v>
      </c>
      <c r="E61" s="286">
        <v>-3027</v>
      </c>
      <c r="F61" s="286">
        <v>1321</v>
      </c>
      <c r="G61" s="286">
        <v>4348</v>
      </c>
      <c r="H61" s="286">
        <v>1321</v>
      </c>
      <c r="I61" s="286">
        <v>4339</v>
      </c>
      <c r="J61" s="290">
        <v>83.97988885948664</v>
      </c>
      <c r="K61" s="284"/>
    </row>
    <row r="62" spans="2:11" ht="13.5" customHeight="1">
      <c r="B62" s="288" t="s">
        <v>114</v>
      </c>
      <c r="C62" s="286">
        <v>7896</v>
      </c>
      <c r="D62" s="286">
        <v>6407</v>
      </c>
      <c r="E62" s="286">
        <v>-1489</v>
      </c>
      <c r="F62" s="286">
        <v>622</v>
      </c>
      <c r="G62" s="286">
        <v>2111</v>
      </c>
      <c r="H62" s="286">
        <v>622</v>
      </c>
      <c r="I62" s="286">
        <v>2109</v>
      </c>
      <c r="J62" s="290">
        <v>81.14235055724417</v>
      </c>
      <c r="K62" s="284"/>
    </row>
    <row r="63" spans="2:11" ht="13.5" customHeight="1">
      <c r="B63" s="288" t="s">
        <v>115</v>
      </c>
      <c r="C63" s="286">
        <v>5863</v>
      </c>
      <c r="D63" s="286">
        <v>4861</v>
      </c>
      <c r="E63" s="286">
        <v>-1002</v>
      </c>
      <c r="F63" s="286">
        <v>606</v>
      </c>
      <c r="G63" s="286">
        <v>1608</v>
      </c>
      <c r="H63" s="286">
        <v>603</v>
      </c>
      <c r="I63" s="286">
        <v>1605</v>
      </c>
      <c r="J63" s="290">
        <v>82.90977315367559</v>
      </c>
      <c r="K63" s="284"/>
    </row>
    <row r="64" spans="2:11" ht="13.5" customHeight="1" thickBot="1">
      <c r="B64" s="291" t="s">
        <v>116</v>
      </c>
      <c r="C64" s="292">
        <v>7547</v>
      </c>
      <c r="D64" s="292">
        <v>6156</v>
      </c>
      <c r="E64" s="292">
        <v>-1391</v>
      </c>
      <c r="F64" s="292">
        <v>779</v>
      </c>
      <c r="G64" s="292">
        <v>2170</v>
      </c>
      <c r="H64" s="292">
        <v>777</v>
      </c>
      <c r="I64" s="292">
        <v>2169</v>
      </c>
      <c r="J64" s="293">
        <v>81.56883529879421</v>
      </c>
      <c r="K64" s="284"/>
    </row>
    <row r="65" spans="2:11" ht="12.75" thickTop="1">
      <c r="B65" s="271" t="s">
        <v>334</v>
      </c>
      <c r="C65" s="283"/>
      <c r="D65" s="283"/>
      <c r="E65" s="283"/>
      <c r="F65" s="283"/>
      <c r="G65" s="283"/>
      <c r="H65" s="283"/>
      <c r="I65" s="283"/>
      <c r="J65" s="284"/>
      <c r="K65" s="284"/>
    </row>
    <row r="66" spans="2:11" ht="12">
      <c r="B66" s="35" t="s">
        <v>335</v>
      </c>
      <c r="E66" s="225"/>
      <c r="F66" s="225"/>
      <c r="G66" s="225"/>
      <c r="H66" s="225"/>
      <c r="I66" s="225"/>
      <c r="J66" s="225"/>
      <c r="K66" s="225"/>
    </row>
    <row r="67" spans="5:11" ht="12">
      <c r="E67" s="225"/>
      <c r="F67" s="225"/>
      <c r="G67" s="225"/>
      <c r="H67" s="225"/>
      <c r="I67" s="225"/>
      <c r="J67" s="225"/>
      <c r="K67" s="225"/>
    </row>
    <row r="68" spans="5:11" ht="12">
      <c r="E68" s="225"/>
      <c r="F68" s="225"/>
      <c r="G68" s="225"/>
      <c r="H68" s="225"/>
      <c r="I68" s="225"/>
      <c r="J68" s="225"/>
      <c r="K68" s="225"/>
    </row>
    <row r="69" spans="5:10" ht="12">
      <c r="E69" s="225"/>
      <c r="F69" s="225"/>
      <c r="G69" s="225"/>
      <c r="H69" s="225"/>
      <c r="I69" s="225"/>
      <c r="J69" s="225"/>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人口（H10年山形県統計年鑑）</dc:title>
  <dc:subject/>
  <dc:creator>山形県</dc:creator>
  <cp:keywords/>
  <dc:description/>
  <cp:lastModifiedBy>工藤　裕子</cp:lastModifiedBy>
  <cp:lastPrinted>2004-10-19T06:48:07Z</cp:lastPrinted>
  <dcterms:created xsi:type="dcterms:W3CDTF">2004-10-19T05:27:49Z</dcterms:created>
  <dcterms:modified xsi:type="dcterms:W3CDTF">2008-10-09T01:25:42Z</dcterms:modified>
  <cp:category/>
  <cp:version/>
  <cp:contentType/>
  <cp:contentStatus/>
</cp:coreProperties>
</file>